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6537824F-50BA-43EC-9E16-C028734535B6}" xr6:coauthVersionLast="47" xr6:coauthVersionMax="47" xr10:uidLastSave="{00000000-0000-0000-0000-000000000000}"/>
  <bookViews>
    <workbookView xWindow="75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AA322" i="1"/>
  <c r="AB322" i="1"/>
  <c r="AA323" i="1"/>
  <c r="AB32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I322" i="1"/>
  <c r="J322" i="1"/>
  <c r="K322" i="1"/>
  <c r="Z322" i="1" s="1"/>
  <c r="L322" i="1"/>
  <c r="I323" i="1"/>
  <c r="J323" i="1"/>
  <c r="K323" i="1"/>
  <c r="Z323" i="1" s="1"/>
  <c r="L32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<sst xmlns="http://schemas.openxmlformats.org/spreadsheetml/2006/main" count="3641" uniqueCount="1211">
  <si>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</si>
  <si>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</si>
  <si>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</si>
  <si>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</si>
  <si>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</si>
  <si>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</si>
  <si>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</si>
  <si>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</si>
  <si>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</si>
  <si>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</si>
  <si>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</si>
  <si>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</si>
  <si>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</si>
  <si>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</si>
  <si>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</si>
  <si>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</si>
  <si>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</si>
  <si>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</si>
  <si>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</si>
  <si>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</si>
  <si>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</si>
  <si>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</si>
  <si>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</si>
  <si>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</si>
  <si>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</si>
  <si>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</si>
  <si>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</si>
  <si>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</si>
  <si>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</si>
  <si>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</si>
  <si>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</si>
  <si>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</si>
  <si>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</si>
  <si>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</si>
  <si>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</si>
  <si>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</si>
  <si>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</si>
  <si>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</si>
  <si>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</si>
  <si>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</si>
  <si>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</si>
  <si>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</si>
  <si>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</si>
  <si>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</si>
  <si>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</si>
  <si>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</si>
  <si>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</si>
  <si>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</si>
  <si>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</si>
  <si>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</si>
  <si>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</si>
  <si>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</si>
  <si>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</si>
  <si>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</si>
  <si>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</si>
  <si>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</si>
  <si>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</si>
  <si>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</si>
  <si>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</si>
  <si>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</si>
  <si>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</si>
  <si>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</si>
  <si>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</si>
  <si>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</si>
  <si>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</si>
  <si>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</si>
  <si>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</si>
  <si>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</si>
  <si>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</si>
  <si>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</si>
  <si>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</si>
  <si>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</si>
  <si>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</si>
  <si>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</si>
  <si>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</si>
  <si>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</si>
  <si>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</si>
  <si>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</si>
  <si>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</si>
  <si>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</si>
  <si>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</si>
  <si>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</si>
  <si>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</si>
  <si>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</si>
  <si>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</si>
  <si>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</si>
  <si>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</si>
  <si>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</si>
  <si>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</si>
  <si>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</si>
  <si>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</si>
  <si>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</si>
  <si>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</si>
  <si>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</si>
  <si>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</si>
  <si>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</si>
  <si>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</si>
  <si>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</si>
  <si>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</si>
  <si>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</si>
  <si>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</si>
  <si>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</si>
  <si>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</si>
  <si>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</si>
  <si>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</si>
  <si>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</si>
  <si>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</si>
  <si>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</si>
  <si>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</si>
  <si>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</si>
  <si>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</si>
  <si>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</si>
  <si>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</si>
  <si>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</si>
  <si>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</si>
  <si>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</si>
  <si>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</si>
  <si>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</si>
  <si>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</si>
  <si>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</si>
  <si>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</si>
  <si>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</si>
  <si>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</si>
  <si>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</si>
  <si>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</si>
  <si>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</si>
  <si>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</si>
  <si>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</si>
  <si>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</si>
  <si>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</si>
  <si>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</si>
  <si>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</si>
  <si>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</si>
  <si>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</si>
  <si>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</si>
  <si>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</si>
  <si>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</si>
  <si>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</si>
  <si>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</si>
  <si>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</si>
  <si>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</si>
  <si>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</si>
  <si>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</si>
  <si>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</si>
  <si>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</si>
  <si>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</si>
  <si>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</si>
  <si>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</si>
  <si>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</si>
  <si>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</si>
  <si>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</si>
  <si>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</si>
  <si>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</si>
  <si>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</si>
  <si>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</si>
  <si>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</si>
  <si>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</si>
  <si>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</si>
  <si>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</si>
  <si>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</si>
  <si>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</si>
  <si>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</si>
  <si>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</si>
  <si>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</si>
  <si>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</si>
  <si>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</si>
  <si>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</si>
  <si>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</si>
  <si>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</si>
  <si>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</si>
  <si>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</si>
  <si>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</si>
  <si>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</si>
  <si>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</si>
  <si>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</si>
  <si>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</si>
  <si>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</si>
  <si>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</si>
  <si>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</si>
  <si>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</si>
  <si>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</si>
  <si>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</si>
  <si>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</si>
  <si>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</si>
  <si>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</si>
  <si>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</si>
  <si>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</si>
  <si>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</si>
  <si>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</si>
  <si>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</si>
  <si>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</si>
  <si>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</si>
  <si>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</si>
  <si>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</si>
  <si>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</si>
  <si>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</si>
  <si>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</si>
  <si>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</si>
  <si>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</si>
  <si>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</si>
  <si>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</si>
  <si>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</si>
  <si>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</si>
  <si>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</si>
  <si>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</si>
  <si>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</si>
  <si>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</si>
  <si>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</si>
  <si>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</si>
  <si>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</si>
  <si>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</si>
  <si>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</si>
  <si>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</si>
  <si>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</si>
  <si>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</si>
  <si>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</si>
  <si>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</si>
  <si>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</si>
  <si>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</si>
  <si>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</si>
  <si>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</si>
  <si>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</si>
  <si>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</si>
  <si>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</si>
  <si>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</si>
  <si>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</si>
  <si>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</si>
  <si>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</si>
  <si>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</si>
  <si>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</si>
  <si>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</si>
  <si>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</si>
  <si>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</si>
  <si>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</si>
  <si>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</si>
  <si>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</si>
  <si>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</si>
  <si>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</si>
  <si>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</si>
  <si>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</si>
  <si>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</si>
  <si>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</si>
  <si>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</si>
  <si>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</si>
  <si>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</si>
  <si>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</si>
  <si>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</si>
  <si>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</si>
  <si>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</si>
  <si>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</si>
  <si>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</si>
  <si>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</si>
  <si>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</si>
  <si>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</si>
  <si>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</si>
  <si>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</si>
  <si>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</si>
  <si>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</si>
  <si>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</si>
  <si>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</si>
  <si>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</si>
  <si>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</si>
  <si>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</si>
  <si>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</si>
  <si>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</si>
  <si>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</si>
  <si>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</si>
  <si>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</si>
  <si>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</si>
  <si>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</si>
  <si>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</si>
  <si>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</si>
  <si>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</si>
  <si>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</si>
  <si>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</si>
  <si>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</si>
  <si>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</si>
  <si>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</si>
  <si>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</si>
  <si>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</si>
  <si>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</si>
  <si>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</si>
  <si>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</si>
  <si>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</si>
  <si>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</si>
  <si>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</si>
  <si>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</si>
  <si>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</si>
  <si>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</si>
  <si>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</si>
  <si>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</si>
  <si>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</si>
  <si>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</si>
  <si>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</si>
  <si>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</si>
  <si>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</si>
  <si>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</si>
  <si>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</si>
  <si>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</si>
  <si>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</si>
  <si>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</si>
  <si>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</si>
  <si>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</si>
  <si>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</si>
  <si>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</si>
  <si>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</si>
  <si>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</si>
  <si>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</si>
  <si>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</si>
  <si>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</si>
  <si>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</si>
  <si>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</si>
  <si>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</si>
  <si>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</si>
  <si>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</si>
  <si>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</si>
  <si>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</si>
  <si>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</si>
  <si>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</si>
  <si>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</si>
  <si>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</si>
  <si>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</si>
  <si>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</si>
  <si>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</si>
  <si>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</si>
  <si>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</si>
  <si>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</si>
  <si>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</si>
  <si>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</si>
  <si>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</si>
  <si>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</si>
  <si>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</si>
  <si>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</si>
  <si>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</si>
  <si>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</si>
  <si>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</si>
  <si>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</si>
  <si>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</si>
  <si>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</si>
  <si>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</si>
  <si>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</si>
  <si>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</si>
  <si>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</si>
  <si>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</si>
  <si>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</si>
  <si>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</si>
  <si>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</si>
  <si>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</si>
  <si>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</si>
  <si>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</si>
  <si>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</si>
  <si>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</si>
  <si>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</si>
  <si>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</si>
  <si>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</si>
  <si>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</si>
  <si>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</si>
  <si>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</si>
  <si>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</si>
  <si>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</si>
  <si>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</si>
  <si>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</si>
  <si>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</si>
  <si>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</si>
  <si>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</si>
  <si>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</si>
  <si>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</si>
  <si>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</si>
  <si>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</si>
  <si>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</si>
  <si>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</si>
  <si>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</si>
  <si>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</si>
  <si>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</si>
  <si>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</si>
  <si>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</si>
  <si>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</si>
  <si>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</si>
  <si>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</si>
  <si>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</si>
  <si>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</si>
  <si>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</si>
  <si>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</si>
  <si>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</si>
  <si>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</si>
  <si>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</si>
  <si>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</si>
  <si>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</si>
  <si>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</si>
  <si>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</si>
  <si>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</si>
  <si>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</si>
  <si>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</si>
  <si>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</si>
  <si>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</si>
  <si>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</si>
  <si>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</si>
  <si>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</si>
  <si>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</si>
  <si>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</si>
  <si>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</si>
  <si>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</si>
  <si>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</si>
  <si>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</si>
  <si>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</si>
  <si>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</si>
  <si>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</si>
  <si>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</si>
  <si>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</si>
  <si>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</si>
  <si>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</si>
  <si>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</si>
  <si>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</si>
  <si>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</si>
  <si>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</si>
  <si>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</si>
  <si>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</si>
  <si>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</si>
  <si>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</si>
  <si>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</si>
  <si>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</si>
  <si>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</si>
  <si>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</si>
  <si>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</si>
  <si>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</si>
  <si>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</si>
  <si>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</si>
  <si>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</si>
  <si>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</si>
  <si>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</si>
  <si>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</si>
  <si>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</si>
  <si>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</si>
  <si>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</si>
  <si>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</si>
  <si>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</si>
  <si>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</si>
  <si>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</si>
  <si>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</si>
  <si>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</si>
  <si>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</si>
  <si>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</si>
  <si>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</si>
  <si>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</si>
  <si>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</si>
  <si>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</si>
  <si>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</si>
  <si>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</si>
  <si>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</si>
  <si>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</si>
  <si>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</si>
  <si>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</si>
  <si>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</si>
  <si>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</si>
  <si>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</si>
  <si>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</si>
  <si>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</si>
  <si>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</si>
  <si>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</si>
  <si>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</si>
  <si>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</si>
  <si>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</si>
  <si>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</si>
  <si>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</si>
  <si>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</si>
  <si>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</si>
  <si>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</si>
  <si>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</si>
  <si>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</si>
  <si>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</si>
  <si>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</si>
  <si>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</si>
  <si>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</si>
  <si>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</si>
  <si>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</si>
  <si>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</si>
  <si>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</si>
  <si>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</si>
  <si>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</si>
  <si>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</si>
  <si>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</si>
  <si>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</si>
  <si>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</si>
  <si>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</si>
  <si>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</si>
  <si>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</si>
  <si>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</si>
  <si>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</si>
  <si>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</si>
  <si>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</si>
  <si>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</si>
  <si>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</si>
  <si>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</si>
  <si>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</si>
  <si>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</si>
  <si>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</si>
  <si>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</si>
  <si>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</si>
  <si>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</si>
  <si>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</si>
  <si>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</si>
  <si>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</si>
  <si>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</si>
  <si>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</si>
  <si>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</si>
  <si>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</si>
  <si>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</si>
  <si>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</si>
  <si>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</si>
  <si>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</si>
  <si>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</si>
  <si>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</si>
  <si>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</si>
  <si>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</si>
  <si>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</si>
  <si>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</si>
  <si>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</si>
  <si>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</si>
  <si>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</si>
  <si>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</si>
  <si>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</si>
  <si>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</si>
  <si>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</si>
  <si>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</si>
  <si>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</si>
  <si>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</si>
  <si>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</si>
  <si>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</si>
  <si>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</si>
  <si>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</si>
  <si>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</si>
  <si>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</si>
  <si>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</si>
  <si>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</si>
  <si>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</si>
  <si>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</si>
  <si>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</si>
  <si>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</si>
  <si>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</si>
  <si>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</si>
  <si>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</si>
  <si>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</si>
  <si>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</si>
  <si>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</si>
  <si>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</si>
  <si>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</si>
  <si>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</si>
  <si>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</si>
  <si>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</si>
  <si>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</si>
  <si>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</si>
  <si>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</si>
  <si>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</si>
  <si>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</si>
  <si>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</si>
  <si>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</si>
  <si>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</si>
  <si>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</si>
  <si>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</si>
  <si>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</si>
  <si>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</si>
  <si>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</si>
  <si>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</si>
  <si>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</si>
  <si>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</si>
  <si>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</si>
  <si>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</si>
  <si>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</si>
  <si>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</si>
  <si>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</si>
  <si>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</si>
  <si>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</si>
  <si>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</si>
  <si>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</si>
  <si>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</si>
  <si>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</si>
  <si>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</si>
  <si>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</si>
  <si>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</si>
  <si>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</si>
  <si>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</si>
  <si>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</si>
  <si>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</si>
  <si>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</si>
  <si>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</si>
  <si>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</si>
  <si>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</si>
  <si>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</si>
  <si>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</si>
  <si>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</si>
  <si>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</si>
  <si>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</si>
  <si>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</si>
  <si>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</si>
  <si>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</si>
  <si>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</si>
  <si>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</si>
  <si>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</si>
  <si>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</si>
  <si>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</si>
  <si>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</si>
  <si>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</si>
  <si>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</si>
  <si>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</si>
  <si>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</si>
  <si>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</si>
  <si>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</si>
  <si>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</si>
  <si>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</si>
  <si>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</si>
  <si>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</si>
  <si>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</si>
  <si>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</si>
  <si>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</si>
  <si>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</si>
  <si>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</si>
  <si>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</si>
  <si>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</si>
  <si>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</si>
  <si>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</si>
  <si>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</si>
  <si>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</si>
  <si>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</si>
  <si>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</si>
  <si>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</si>
  <si>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</si>
  <si>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</si>
  <si>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</si>
  <si>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</si>
  <si>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</si>
  <si>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</si>
  <si>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</si>
  <si>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</si>
  <si>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</si>
  <si>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</si>
  <si>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</si>
  <si>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</si>
  <si>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</si>
  <si>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</si>
  <si>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</si>
  <si>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</si>
  <si>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</si>
  <si>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</si>
  <si>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</si>
  <si>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</si>
  <si>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</si>
  <si>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</si>
  <si>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</si>
  <si>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</si>
  <si>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</si>
  <si>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</si>
  <si>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</si>
  <si>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</si>
  <si>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</si>
  <si>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</si>
  <si>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</si>
  <si>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</si>
  <si>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</si>
  <si>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</si>
  <si>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</si>
  <si>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</si>
  <si>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</si>
  <si>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</si>
  <si>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</si>
  <si>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</si>
  <si>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</si>
  <si>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</si>
  <si>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</si>
  <si>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</si>
  <si>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</si>
  <si>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</si>
  <si>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</si>
  <si>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</si>
  <si>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</si>
  <si>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</si>
  <si>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</si>
  <si>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</si>
  <si>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</si>
  <si>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</si>
  <si>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</si>
  <si>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</si>
  <si>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</si>
  <si>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</si>
  <si>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</si>
  <si>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</si>
  <si>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</si>
  <si>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</si>
  <si>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</si>
  <si>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</si>
  <si>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</si>
  <si>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</si>
  <si>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</si>
  <si>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</si>
  <si>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</si>
  <si>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</si>
  <si>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</si>
  <si>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</si>
  <si>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</si>
  <si>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</si>
  <si>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</si>
  <si>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</si>
  <si>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</si>
  <si>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</si>
  <si>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</si>
  <si>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</si>
  <si>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</si>
  <si>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</si>
  <si>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</si>
  <si>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</si>
  <si>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</si>
  <si>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</si>
  <si>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</si>
  <si>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</si>
  <si>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</si>
  <si>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</si>
  <si>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</si>
  <si>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</si>
  <si>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</si>
  <si>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</si>
  <si>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</si>
  <si>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</si>
  <si>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</si>
  <si>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</si>
  <si>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</si>
  <si>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</si>
  <si>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</si>
  <si>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</si>
  <si>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</si>
  <si>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</si>
  <si>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</si>
  <si>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</si>
  <si>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</si>
  <si>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</si>
  <si>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</si>
  <si>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</si>
  <si>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</si>
  <si>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</si>
  <si>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</si>
  <si>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</si>
  <si>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</si>
  <si>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</si>
  <si>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</si>
  <si>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</si>
  <si>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</si>
  <si>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</si>
  <si>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</si>
  <si>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</si>
  <si>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</si>
  <si>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</si>
  <si>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</si>
  <si>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</si>
  <si>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</si>
  <si>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</si>
  <si>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</si>
  <si>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</si>
  <si>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</si>
  <si>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</si>
  <si>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</si>
  <si>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</si>
  <si>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</si>
  <si>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</si>
  <si>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</si>
  <si>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</si>
  <si>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</si>
  <si>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</si>
  <si>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</si>
  <si>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</si>
  <si>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</si>
  <si>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</si>
  <si>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</si>
  <si>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</si>
  <si>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</si>
  <si>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</si>
  <si>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</si>
  <si>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</si>
  <si>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</si>
  <si>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</si>
  <si>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</si>
  <si>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</si>
  <si>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</si>
  <si>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</si>
  <si>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</si>
  <si>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</si>
  <si>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</si>
  <si>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</si>
  <si>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</si>
  <si>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</si>
  <si>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</si>
  <si>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</si>
  <si>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</si>
  <si>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</si>
  <si>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</si>
  <si>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</si>
  <si>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</si>
  <si>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</si>
  <si>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</si>
  <si>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</si>
  <si>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</si>
  <si>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</si>
  <si>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</si>
  <si>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</si>
  <si>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</si>
  <si>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</si>
  <si>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</si>
  <si>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</si>
  <si>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</si>
  <si>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</si>
  <si>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</si>
  <si>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</si>
  <si>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</si>
  <si>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</si>
  <si>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</si>
  <si>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</si>
  <si>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</si>
  <si>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</si>
  <si>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</si>
  <si>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</si>
  <si>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</si>
  <si>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</si>
  <si>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</si>
  <si>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</si>
  <si>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</si>
  <si>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</si>
  <si>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</si>
  <si>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</si>
  <si>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</si>
  <si>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</si>
  <si>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</si>
  <si>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</si>
  <si>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</si>
  <si>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</si>
  <si>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</si>
  <si>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</si>
  <si>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</si>
  <si>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</si>
  <si>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</si>
  <si>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</si>
  <si>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</si>
  <si>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</si>
  <si>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</si>
  <si>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</si>
  <si>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</si>
  <si>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</si>
  <si>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</si>
  <si>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</si>
  <si>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</si>
  <si>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</si>
  <si>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</si>
  <si>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</si>
  <si>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</si>
  <si>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</si>
  <si>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</si>
  <si>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</si>
  <si>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</si>
  <si>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</si>
  <si>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</si>
  <si>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</si>
  <si>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</si>
  <si>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</si>
  <si>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</si>
  <si>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</si>
  <si>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</si>
  <si>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</si>
  <si>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</si>
  <si>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</si>
  <si>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</si>
  <si>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</si>
  <si>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</si>
  <si>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</si>
  <si>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</si>
  <si>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</si>
  <si>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</si>
  <si>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</si>
  <si>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</si>
  <si>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</si>
  <si>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</si>
  <si>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</si>
  <si>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</si>
  <si>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</si>
  <si>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</si>
  <si>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</si>
  <si>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</si>
  <si>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</si>
  <si>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</si>
  <si>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</si>
  <si>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</si>
  <si>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</si>
  <si>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</si>
  <si>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</si>
  <si>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</si>
  <si>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</si>
  <si>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</si>
  <si>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</si>
  <si>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</si>
  <si>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</si>
  <si>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</si>
  <si>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</si>
  <si>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</si>
  <si>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</si>
  <si>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</si>
  <si>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</si>
  <si>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</si>
  <si>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</si>
  <si>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</si>
  <si>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</si>
  <si>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</si>
  <si>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</si>
  <si>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</si>
  <si>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</si>
  <si>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</si>
  <si>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</si>
  <si>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</si>
  <si>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</si>
  <si>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</si>
  <si>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</si>
  <si>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</si>
  <si>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</si>
  <si>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</si>
  <si>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</si>
  <si>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</si>
  <si>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</si>
  <si>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</si>
  <si>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</si>
  <si>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</si>
  <si>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</si>
  <si>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</si>
  <si>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</si>
  <si>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</si>
  <si>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</si>
  <si>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</si>
  <si>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</si>
  <si>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</si>
  <si>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</si>
  <si>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</si>
  <si>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</si>
  <si>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</si>
  <si>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</si>
  <si>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</si>
  <si>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</si>
  <si>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</si>
  <si>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</si>
  <si>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dpa-101</t>
  </si>
  <si>
    <t>Светильник аккумуляторный BACKUP-150 LUMA EKF</t>
  </si>
  <si>
    <t>https://cdn.ekfgroup.com/unsafe/fit-in/102x102/center/filters:format(png)/products/E63489FAC9DC6B55EB6D5170E88402FA.jpg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</si>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</sst>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BA6836C9B3BAF311DBE96198A0E1A5F2.jpg" TargetMode="External"/><Relationship Id="rId159" Type="http://schemas.openxmlformats.org/officeDocument/2006/relationships/image" Target="https://cdn.ekfgroup.com/unsafe/fit-in/102x102/center/filters:format(png)/products/9D7AB7322AF5A369877A2701777D600A.jpg" TargetMode="External"/><Relationship Id="rId170" Type="http://schemas.openxmlformats.org/officeDocument/2006/relationships/image" Target="https://cdn.ekfgroup.com/unsafe/fit-in/102x102/center/filters:format(png)/products/D4E3D1F0B77C0161A4C7A75F53AB6CE5.jpg" TargetMode="External"/><Relationship Id="rId191" Type="http://schemas.openxmlformats.org/officeDocument/2006/relationships/image" Target="https://cdn.ekfgroup.com/unsafe/fit-in/102x102/center/filters:format(png)/products/BAC0A4E3DAD84FB0EC4E95782434E1FB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4AB60AD10C28B56E34C27C452A1DC96A.jpg" TargetMode="External"/><Relationship Id="rId149" Type="http://schemas.openxmlformats.org/officeDocument/2006/relationships/image" Target="https://cdn.ekfgroup.com/unsafe/fit-in/102x102/center/filters:format(png)/products/0EF72C94446EB558AB8BFD767B0DCC5E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349210C849A0C4A27944EED887FB5370.jpg" TargetMode="External"/><Relationship Id="rId181" Type="http://schemas.openxmlformats.org/officeDocument/2006/relationships/image" Target="https://cdn.ekfgroup.com/unsafe/fit-in/102x102/center/filters:format(png)/products/F9EAC7AC645A1F46ED4891B86EAD0504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F848A3F25A2D9B7561A533B30AA40E1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2D0AC3AC4A3021CB22B03EE1F3049636.jpg" TargetMode="External"/><Relationship Id="rId171" Type="http://schemas.openxmlformats.org/officeDocument/2006/relationships/image" Target="https://cdn.ekfgroup.com/unsafe/fit-in/102x102/center/filters:format(png)/products/54C6BD2A85348CA4F0FF06AE62634416.jpg" TargetMode="External"/><Relationship Id="rId192" Type="http://schemas.openxmlformats.org/officeDocument/2006/relationships/image" Target="https://cdn.ekfgroup.com/unsafe/fit-in/102x102/center/filters:format(png)/products/294CB177BBE5387542F9F41A7371EED7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429C54E94FBA6BEC00126A3DDE82D6EA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7EBC54BB45DE3E5DB39E38175A9B473C.jpg" TargetMode="External"/><Relationship Id="rId161" Type="http://schemas.openxmlformats.org/officeDocument/2006/relationships/image" Target="https://cdn.ekfgroup.com/unsafe/fit-in/102x102/center/filters:format(png)/products/E5A6C734D3AAA41517C1B33045B9D696.jpg" TargetMode="External"/><Relationship Id="rId182" Type="http://schemas.openxmlformats.org/officeDocument/2006/relationships/image" Target="https://cdn.ekfgroup.com/unsafe/fit-in/102x102/center/filters:format(png)/products/85B1FF5C1478E109C262390B945542FD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A766B2603B4B8B147EE78ECC11CE0B25.jp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75E0663E250152ABA4A736F9965A8E5B.jpg" TargetMode="External"/><Relationship Id="rId151" Type="http://schemas.openxmlformats.org/officeDocument/2006/relationships/image" Target="https://cdn.ekfgroup.com/unsafe/fit-in/102x102/center/filters:format(png)/products/FB989C814371FA2A18A624C9F8069725.jpg" TargetMode="External"/><Relationship Id="rId172" Type="http://schemas.openxmlformats.org/officeDocument/2006/relationships/image" Target="https://cdn.ekfgroup.com/unsafe/fit-in/102x102/center/filters:format(png)/products/D41666C826D46113D8D5E41444850584.jpg" TargetMode="External"/><Relationship Id="rId193" Type="http://schemas.openxmlformats.org/officeDocument/2006/relationships/image" Target="https://cdn.ekfgroup.com/unsafe/fit-in/102x102/center/filters:format(png)/products/4F9EB246EB025C8A63EEBDCDCDC65483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4DC484C3864118C796CE106E46350E78.png" TargetMode="External"/><Relationship Id="rId141" Type="http://schemas.openxmlformats.org/officeDocument/2006/relationships/image" Target="https://cdn.ekfgroup.com/unsafe/fit-in/102x102/center/filters:format(png)/products/FBDFAE1601C17415200EE5A2B87B0483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E9F0479BEEF7336C044150FB6FF1CA28.jpg" TargetMode="External"/><Relationship Id="rId183" Type="http://schemas.openxmlformats.org/officeDocument/2006/relationships/image" Target="https://cdn.ekfgroup.com/unsafe/fit-in/102x102/center/filters:format(png)/products/9DDF5637A83408F70312E31868E10657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E906FBA20AFCF6B0B20B909E5FE3FD98.jpg" TargetMode="External"/><Relationship Id="rId136" Type="http://schemas.openxmlformats.org/officeDocument/2006/relationships/image" Target="https://cdn.ekfgroup.com/unsafe/fit-in/102x102/center/filters:format(png)/products/8EF6A33E3361BDD96AB997B6D7047C9F.jpg" TargetMode="External"/><Relationship Id="rId157" Type="http://schemas.openxmlformats.org/officeDocument/2006/relationships/image" Target="https://cdn.ekfgroup.com/unsafe/fit-in/102x102/center/filters:format(png)/products/3945D507D08775558353732E0F9F72DF.jpg" TargetMode="External"/><Relationship Id="rId178" Type="http://schemas.openxmlformats.org/officeDocument/2006/relationships/image" Target="https://cdn.ekfgroup.com/unsafe/fit-in/102x102/center/filters:format(png)/products/AB00481C371D6E45A843102AE7BBAE4C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92EB48CE1D3EC1F55172DB38C4B695F1.jpg" TargetMode="External"/><Relationship Id="rId173" Type="http://schemas.openxmlformats.org/officeDocument/2006/relationships/image" Target="https://cdn.ekfgroup.com/unsafe/fit-in/102x102/center/filters:format(png)/products/C30827E8A4F170D3FA5A958E252F3CC5.jpg" TargetMode="External"/><Relationship Id="rId194" Type="http://schemas.openxmlformats.org/officeDocument/2006/relationships/image" Target="https://cdn.ekfgroup.com/unsafe/fit-in/102x102/center/filters:format(png)/products/C87CF964F9916C9F6EA9C601ABCD05F6.jpg" TargetMode="External"/><Relationship Id="rId199" Type="http://schemas.openxmlformats.org/officeDocument/2006/relationships/image" Target="https://cdn.ekfgroup.com/unsafe/fit-in/102x102/center/filters:format(png)/products/5008C9ED432197D0B465D8ADDE712A20.jpg" TargetMode="External"/><Relationship Id="rId203" Type="http://schemas.openxmlformats.org/officeDocument/2006/relationships/image" Target="https://cdn.ekfgroup.com/unsafe/fit-in/102x102/center/filters:format(png)/products/C93EEC3CE42C30EF279D36FEB9394276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9A5CFEB578557DFC4BF596F4E1F5FDCD.jpg" TargetMode="External"/><Relationship Id="rId168" Type="http://schemas.openxmlformats.org/officeDocument/2006/relationships/image" Target="https://cdn.ekfgroup.com/unsafe/fit-in/102x102/center/filters:format(png)/products/840990E7B955F7D67B788B05FC5B627E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158A168204B7B3968A51943D99CC1B5A.jpg" TargetMode="External"/><Relationship Id="rId163" Type="http://schemas.openxmlformats.org/officeDocument/2006/relationships/image" Target="https://cdn.ekfgroup.com/unsafe/fit-in/102x102/center/filters:format(png)/products/AF4D9C525E36D10730C07583B09F6AE8.jpg" TargetMode="External"/><Relationship Id="rId184" Type="http://schemas.openxmlformats.org/officeDocument/2006/relationships/image" Target="https://cdn.ekfgroup.com/unsafe/fit-in/102x102/center/filters:format(png)/products/3ED804F859B78CBBE5E63931C383C810.jpg" TargetMode="External"/><Relationship Id="rId189" Type="http://schemas.openxmlformats.org/officeDocument/2006/relationships/image" Target="https://cdn.ekfgroup.com/unsafe/fit-in/102x102/center/filters:format(png)/products/07DEB2A8399BDF3CEB186A73F6D0A4F5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6F38170F9118ACD59B1081065A26F752.jpg" TargetMode="External"/><Relationship Id="rId158" Type="http://schemas.openxmlformats.org/officeDocument/2006/relationships/image" Target="https://cdn.ekfgroup.com/unsafe/fit-in/102x102/center/filters:format(png)/products/72F83C76052DA6CA1E2FA41F34C6281A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B0B5A9D07932DC0486EAD66CE71BB638.jpg" TargetMode="External"/><Relationship Id="rId153" Type="http://schemas.openxmlformats.org/officeDocument/2006/relationships/image" Target="https://cdn.ekfgroup.com/unsafe/fit-in/102x102/center/filters:format(png)/products/54A95A6C96064145886409006989756B.jpg" TargetMode="External"/><Relationship Id="rId174" Type="http://schemas.openxmlformats.org/officeDocument/2006/relationships/image" Target="https://cdn.ekfgroup.com/unsafe/fit-in/102x102/center/filters:format(png)/products/549A92F18FC874B505BB1E2EBD356F59.jpg" TargetMode="External"/><Relationship Id="rId179" Type="http://schemas.openxmlformats.org/officeDocument/2006/relationships/image" Target="https://cdn.ekfgroup.com/unsafe/fit-in/102x102/center/filters:format(png)/products/B93B52AB933BA17429AAAFF6905EE356.jpg" TargetMode="External"/><Relationship Id="rId195" Type="http://schemas.openxmlformats.org/officeDocument/2006/relationships/image" Target="https://cdn.ekfgroup.com/unsafe/fit-in/102x102/center/filters:format(png)/products/757D9918CC0F6D8A0E241BD7FE364ED6.jpg" TargetMode="External"/><Relationship Id="rId190" Type="http://schemas.openxmlformats.org/officeDocument/2006/relationships/image" Target="https://cdn.ekfgroup.com/unsafe/fit-in/102x102/center/filters:format(png)/products/5033A252BDFF06B4C06468E7CD41DC0C.jpg" TargetMode="External"/><Relationship Id="rId204" Type="http://schemas.openxmlformats.org/officeDocument/2006/relationships/image" Target="https://cdn.ekfgroup.com/unsafe/fit-in/102x102/center/filters:format(png)/products/912628BF897100316D1248EE8261E1D4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E63489FAC9DC6B55EB6D5170E88402F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F36A9D8F58C6A1107115585F2BFCAD22.jpg" TargetMode="External"/><Relationship Id="rId148" Type="http://schemas.openxmlformats.org/officeDocument/2006/relationships/image" Target="https://cdn.ekfgroup.com/unsafe/fit-in/102x102/center/filters:format(png)/products/9D598FAB643037DBD89B77CE2803DAFB.jpg" TargetMode="External"/><Relationship Id="rId164" Type="http://schemas.openxmlformats.org/officeDocument/2006/relationships/image" Target="https://cdn.ekfgroup.com/unsafe/fit-in/102x102/center/filters:format(png)/products/69DA12273C14018CA91B8B9CB65E0177.jpg" TargetMode="External"/><Relationship Id="rId169" Type="http://schemas.openxmlformats.org/officeDocument/2006/relationships/image" Target="https://cdn.ekfgroup.com/unsafe/fit-in/102x102/center/filters:format(png)/products/E0D5AB9A1A139D4D7AF15A63A97440EA.jpg" TargetMode="External"/><Relationship Id="rId185" Type="http://schemas.openxmlformats.org/officeDocument/2006/relationships/image" Target="https://cdn.ekfgroup.com/unsafe/fit-in/102x102/center/filters:format(png)/products/FBF0A24EDC465024076C9CC55281675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863306769317B73EEB06F8E6A83B3F3A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22E5988B8F473D5231D81663A731E6FD.jpg" TargetMode="External"/><Relationship Id="rId154" Type="http://schemas.openxmlformats.org/officeDocument/2006/relationships/image" Target="https://cdn.ekfgroup.com/unsafe/fit-in/102x102/center/filters:format(png)/products/23397B737F62450D0C68D83752E3252B.jpg" TargetMode="External"/><Relationship Id="rId175" Type="http://schemas.openxmlformats.org/officeDocument/2006/relationships/image" Target="https://cdn.ekfgroup.com/unsafe/fit-in/102x102/center/filters:format(png)/products/37ACB61C5D7A5EF6127AD4374AF8B139.jpg" TargetMode="External"/><Relationship Id="rId196" Type="http://schemas.openxmlformats.org/officeDocument/2006/relationships/image" Target="https://cdn.ekfgroup.com/unsafe/fit-in/102x102/center/filters:format(png)/products/D305D804A8D1494E2328B3B5A3F08AF7.jpg" TargetMode="External"/><Relationship Id="rId200" Type="http://schemas.openxmlformats.org/officeDocument/2006/relationships/image" Target="https://cdn.ekfgroup.com/unsafe/fit-in/102x102/center/filters:format(png)/products/90062A83E0BD603FE269D4E41DF1F66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B5B0705B5C2DBB5962DA3CB7B72E970B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A2AE08B3AA5F0068C1889E7D58B977F0.jpg" TargetMode="External"/><Relationship Id="rId186" Type="http://schemas.openxmlformats.org/officeDocument/2006/relationships/image" Target="https://cdn.ekfgroup.com/unsafe/fit-in/102x102/center/filters:format(png)/products/30FF0527C513DD05DD64988A3828D39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9DECB087C8C6AB0E6897D5184379ED8.pn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3DA6BE42EBBAA708C97C1C70ACEB12FC.jpg" TargetMode="External"/><Relationship Id="rId176" Type="http://schemas.openxmlformats.org/officeDocument/2006/relationships/image" Target="https://cdn.ekfgroup.com/unsafe/fit-in/102x102/center/filters:format(png)/products/D24EA3270771BBDC36E35F487CA1BAC0.jpg" TargetMode="External"/><Relationship Id="rId197" Type="http://schemas.openxmlformats.org/officeDocument/2006/relationships/image" Target="https://cdn.ekfgroup.com/unsafe/fit-in/102x102/center/filters:format(png)/products/243C8977BDDAA481ADC80BD01BE2E03C.jpg" TargetMode="External"/><Relationship Id="rId201" Type="http://schemas.openxmlformats.org/officeDocument/2006/relationships/image" Target="https://cdn.ekfgroup.com/unsafe/fit-in/102x102/center/filters:format(png)/products/2FBF9D8175CB517AE8430EDDB4377948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98B44480A1B4852F0B8C004A2A0BFEA2.jp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66A4EC5AB4CB2E7BC3A510F65E0A50EE.jpg" TargetMode="External"/><Relationship Id="rId166" Type="http://schemas.openxmlformats.org/officeDocument/2006/relationships/image" Target="https://cdn.ekfgroup.com/unsafe/fit-in/102x102/center/filters:format(png)/products/87DEF4BC3BB105F19B8CB61A0EF15CC9.jpg" TargetMode="External"/><Relationship Id="rId187" Type="http://schemas.openxmlformats.org/officeDocument/2006/relationships/image" Target="https://cdn.ekfgroup.com/unsafe/fit-in/102x102/center/filters:format(png)/products/E7ED10BAAEFF8FF91536E054E4969982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C85F2225FD4F60B0110B8DA03D39D3FF.jpg" TargetMode="External"/><Relationship Id="rId156" Type="http://schemas.openxmlformats.org/officeDocument/2006/relationships/image" Target="https://cdn.ekfgroup.com/unsafe/fit-in/102x102/center/filters:format(png)/products/D2BCB6750921B299B34C559EF3D41978.jpg" TargetMode="External"/><Relationship Id="rId177" Type="http://schemas.openxmlformats.org/officeDocument/2006/relationships/image" Target="https://cdn.ekfgroup.com/unsafe/fit-in/102x102/center/filters:format(png)/products/F335BBDF65655CECB7D2ED79578DC99C.jpg" TargetMode="External"/><Relationship Id="rId198" Type="http://schemas.openxmlformats.org/officeDocument/2006/relationships/image" Target="https://cdn.ekfgroup.com/unsafe/fit-in/102x102/center/filters:format(png)/products/AFC50A5A557FBFE481F6886F50D1B270.jpg" TargetMode="External"/><Relationship Id="rId202" Type="http://schemas.openxmlformats.org/officeDocument/2006/relationships/image" Target="https://cdn.ekfgroup.com/unsafe/fit-in/102x102/center/filters:format(png)/products/7C69F939683BE197B74BD6CB22B6F1DF.pn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213E6DAAEED500D8993D36D22598ED87.jpg" TargetMode="External"/><Relationship Id="rId167" Type="http://schemas.openxmlformats.org/officeDocument/2006/relationships/image" Target="https://cdn.ekfgroup.com/unsafe/fit-in/102x102/center/filters:format(png)/products/C6159ED79A7E114F25E300FF587B0E36.jpg" TargetMode="External"/><Relationship Id="rId188" Type="http://schemas.openxmlformats.org/officeDocument/2006/relationships/image" Target="https://cdn.ekfgroup.com/unsafe/fit-in/102x102/center/filters:format(png)/products/1A7441097A7CB53385A1228564131CB5.jpg" TargetMode="External"/><Relationship Id="rId71" Type="http://schemas.openxmlformats.org/officeDocument/2006/relationships/image" Target="https://cdn.ekfgroup.com/unsafe/fit-in/102x102/center/filters:format(png)/products/22C0EF8D979FD0B5E876F4ECB17212F6.pn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D00A347-A819-417F-B024-6F3872A788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E6E27EE-D09C-4E57-B885-DB4D4E2E1B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2B7321A-E8A3-46A9-AD99-36A84006C8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FB99A8DE-0D08-4DE7-B6FB-2A1EC6B2CA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79B10CE2-3DA9-465E-B8BE-152CE49567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A2760E78-602F-4D50-956F-7A7D83000E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C921EDC-C045-480D-9157-ADCAA0A0D6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B744762-561A-4BCF-9369-DF69979955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909A75AF-CDF4-4E6F-8E7D-20F6D76B0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9EBE0B22-7199-41F7-987C-294B6562B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18988E80-12CF-411C-86D0-712F484EF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0D3C004-0116-4A49-A133-4D974BB0F7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AF4E2E31-193B-4013-A6C5-E0E4B442B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2BDD334E-9DCC-489A-A1F0-4CDFAAA217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DCB6A78C-7BEA-4D4E-AC30-1A480D6A70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CA6BEDF1-002F-4801-8DD9-AED64B587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177C5CE-8DE9-4A20-A9E9-23AFA7C39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927F6EE9-5D33-407E-AD08-B9BD51E1ED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6E924690-A114-4FE6-85AE-5FDEA65412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9571ABF2-885C-4DAC-BD7D-5962C43501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8A9AF5A6-9009-4F55-8054-32A694E43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E689EBB-775D-4856-85C9-5C6981999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5D7336D1-F26E-48D0-BE41-8DA46787B2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B4403844-8F0C-43D5-B99D-44A401B160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857B6A4F-510D-4434-9FC4-D0001A4E4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41AE0CE7-198B-410C-BBAC-616146FD15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F9594ECF-E00A-4F3B-8260-A46DA09488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897F8E79-1C53-41A8-9F6B-C0F073FFA2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4162F762-63AD-4B1A-8848-EC1D6B965A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8A87270D-B904-4DFA-BA5F-C45681F931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841E93B1-F4EB-448F-BAAD-1B731E225E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71F157BC-2065-4646-94DE-FCF4481730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B6B5BEC8-E05F-44BE-808F-1E4C548230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9A5587E3-55D2-427A-9F7E-C5C41E692D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17E83FAA-B417-410A-A686-998AD3AAAC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85DE05F7-6100-4FA0-A3D6-3FCA5A96D1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6D3858B0-E39E-4ED4-B0D7-7D8CF67F7C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C05F2C16-1A9E-4986-9546-16F9BE7D67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692CA0FB-183E-4BCF-97C6-97E7889F2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B7F37C40-66C4-46C4-B4BA-DC2B84E49E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6806ABA1-D59C-414E-915A-AB35995AB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86B2BFAD-367C-4CC2-AD99-95A49E7AC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A8446F40-993B-4785-A26B-701FC7693A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5B6B8305-8664-42C5-AF2B-4455A1766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E3209473-4A80-4AD7-92B7-A47417397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38DB7D15-73D3-4B70-A2A0-00103D3519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55E90AC8-E89E-46B8-8516-D145B9E848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CD501BED-F5A1-48BE-9C9C-63F2B90F50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2889A1F1-9895-46E8-9D72-BB799D17DC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5F446BBF-B208-4F0D-A510-E66FEF8717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A660D337-8D64-4D87-9E09-083538C36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DAC4174B-C4C9-4E9B-BF2E-E103966211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2DB6F45-F424-41F0-89DE-945A819C5A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90CC225D-D8C7-4BF8-9F7F-FC23267B33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1632681F-530D-473D-BC41-668B78330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1C74AA-8439-41FB-8FFC-9C1364D7C4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8F3126CA-B493-44CC-B910-34199A65BB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BE85F12D-DA8F-4953-B869-7C4216AA14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316E2A0A-DEED-4267-A3DF-6211D4AE77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FD860EF0-4910-4248-BCC9-45FF35E1AB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19AC8678-4C5A-4ED6-A379-CC0C18DC31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39744060-10F9-4BF4-9E0A-5DF3DF018A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38386A8F-591C-4B8E-9E48-EFFDFD530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CE604249-D966-46F4-8692-36ADC38075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F90CC5E3-107D-4D3D-9C2C-3F9C8D27FD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6383415C-ADC7-4A84-A469-588C01D2B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6FF35218-4E49-4C63-9CFD-FBB51652F5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F92F5998-571A-47EC-A08D-4B987BDDF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5C9C4F9B-589B-48C5-88B1-6F80A7549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459F2CC5-6315-48DB-9099-D2EDDF7D0E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067861A0-0D5B-4373-8624-41450B429A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E151ED1F-F65E-44D6-BCC2-9C5FEB482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3C5C390-07BD-456F-AA07-43AA23E9C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BDD29DAF-6F8F-42AF-95A7-A4EA515261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9CC50EB3-C286-44CF-B097-C7283DB9B2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7F56A38E-00FE-464A-B11E-D6B292751C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620BBCA7-969B-4F4A-921B-06BE2F0B1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37DCD435-5329-4381-835E-1663F09C4B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844D5335-9B9F-41AC-AC65-3E651FF660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023ACC91-8A7B-490E-BD5A-1BF828441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F159E4B5-342E-43A4-9EAD-D250108F9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01DF0C76-E654-4044-A0A9-7C83F2674A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3B107380-2CDB-42C0-B969-4C3ED0EC94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0D9B1DB8-28D8-48A1-BC24-664FC42A87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C3DE374F-C531-460E-823B-47B6CA0315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2D10A900-BF37-4E67-8941-4512570249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0BEDC63C-7D5B-4AEA-971B-C9C9F16434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E6468D8F-37E3-4462-98E0-82D961CC7E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A2FB5022-971F-4874-BB56-688DA0F854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6DCEDCB7-944A-43B5-8E69-3E88065E4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C24E99F8-C9D7-44B8-9A18-3147E11A6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A3173A13-8F37-45DA-A076-4CF6BE615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C202C869-0B38-4EE2-8182-ADFC73C6BE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3F1DA8A1-A9CB-45FE-AECE-D4783A3867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ADA5C648-8FBA-471C-86F9-38EF6E83D2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313A2CC3-6200-4E81-8F97-19AF4203C5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E7E5F7BA-5A7D-4CDA-9234-EF6A281283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538FB434-5380-4474-B373-57CDF707F5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47114AEE-ECE4-4740-94FE-06D4423FAF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F513D0AC-C0D2-45CF-B4AB-C7DB2BF87C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945C6BED-607F-43FB-8175-58CC5EE56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B4A97394-FB7B-4045-9A88-1A4CA55B79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79C0C249-EB05-41E7-8098-CDB7BF5623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8906C032-2772-4D57-BB20-8CE8C21F9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1BCCAEE9-29E3-4A89-AE3E-5F025EB58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65B1FB01-DAD8-40A6-9859-3B0800131C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B24B792E-F97C-4B17-A8A2-85DCCF656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1E67D976-9F1B-4C55-BE1F-898DD3230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0C60AF1F-DBCA-4888-A00C-C99D266F48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0B5C07B7-AA49-49A6-A64D-3B6459B69E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4D1122F8-0D05-4238-AEEF-9126B06F52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870C60F6-6DF6-436C-9774-3115086379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ED4014A5-EA14-49EC-A168-E6F256443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B035AC28-B16E-4607-B636-B7B963CAA1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73EF5786-EC60-4E7E-B001-C0200913E1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899C485E-9134-4F6C-A31D-D5A6F98053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7C35FE0A-AC29-4B00-9D4A-5FAEDA036A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3E4EF4FC-3BA8-402D-80C7-F3A7D004C7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CFDF4057-5161-4FB4-8FBD-E6A8194F0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074B38D2-4EAC-4354-87A5-776E47FF6D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BEFE7DD9-F900-495D-B434-D1BF223605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DE6A507E-B033-428A-85DB-A2DD20E7AA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72307156-8204-45B2-A0E4-1ED81BD37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5D486F61-0F7C-4759-A43A-AF7A31915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0A45D9C7-B9CB-4957-8501-0EC2F05E8E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795997AD-1AE4-4DEF-BF4A-433CC2825D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34BE6433-6EEF-465D-8990-53838021C7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8000CD4F-1C1D-441F-BF3F-8F3F356993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10C3E5BD-8B1E-4BAE-B516-156751FD7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36768E0D-A430-4AE8-9C15-6DEBD9652C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5C8879B2-5D75-49DE-ABCD-132A86DBD2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18A3E32D-E018-4753-8333-54FE140B53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B3C25CB3-C6EB-451B-B491-1766E866FA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C5E99526-8237-4EC7-AD31-B155FC209A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9DE9B2E5-B4AD-4A98-ACB6-E018F5897B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85795384-40B1-437C-BA04-80BAD5DBE4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7F46E82C-8C9B-40A7-817A-C09FEE481C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55FC9304-F911-4D81-B9C8-006A2A458D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56E52AE8-C798-49DB-94C3-72640A10BA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E847A76C-3E23-4954-A005-11742627CA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FE6B0575-199B-4DE7-B83D-E264AF3CB7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53BD2D49-AA64-424B-A961-A406F9D0BE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919A825F-E716-457E-8B3D-D4E9FE3E55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2490E6FA-642E-4DB4-8B06-35E60DB59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448D174E-8BAF-443C-BD65-0C042C15E3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F6A65092-CB4D-4E73-96EB-549DAE54E3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E054C06D-84C1-4473-908F-A533763178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8CCF426D-35D5-46FA-BCBD-3C216564E1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2E5FAF4F-B544-434D-A676-B8557540F1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6F2B7DB3-D80E-406F-8E2C-8A5F514CB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1526B234-C21E-4CD2-AB54-72408F1C7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73B534D8-DA93-46EE-9F7A-368E17062F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A8212D1E-798E-472E-812E-08B9DD63D0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53C15434-BDE2-442B-80C3-ABCB09B41E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836CD7E7-B3CC-4BCD-B8A6-F32BC0EDBE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2A1413ED-8136-4450-BCE0-A0B9C9843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9CB7B9B2-B57F-4FFC-8206-EDD342CCF1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C3565D55-02C5-453C-8C28-5B1C961A4B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0AB1F3CF-460D-4604-8EEF-4797EC461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37857FBE-68FB-40A6-BD92-E65E205DA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8B29C634-36AC-4835-8C2A-966D5E42DC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0DC07F1E-95AB-49CA-952E-C7E5E39C3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56CBBEEA-4C2D-4263-8D9B-E22C999E15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39331076-99A8-43AE-8A6C-CA8C4DA477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D21E9F81-514D-40EA-8C88-F38FBED92F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9E050A60-4DF0-44C1-9098-FC5E5E7A18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7785AEF0-6B17-40B9-9D46-DC06DB7C0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F593FC53-AD9C-488E-B340-B6A0043438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60445A65-2902-4CFA-8AA2-68F2B465A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A7EC150D-1B50-4B37-AA7F-639CA904CC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72824798-D0EE-4F81-A1A4-C6BFC1A828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8C9EB4C9-5834-42F3-B4AA-39AFA9B754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AE6392C3-A9F0-488F-86D6-FE3ECD9D64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1409C624-2D2A-4760-B2B6-94FB79884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68F791A2-72A3-46B2-91C0-FC335D5E78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9F9CE65C-6D56-4CBB-9E4E-80F83F6C66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34016DF6-B65E-4DE3-B84D-6F27B03C3B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DE1604E5-1D17-4D92-8CDA-998005718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378416E4-86A2-48B1-AD8E-7CA651FB83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901F5FD5-ED54-43E6-BCAB-86C0B11A3B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477DC7E4-D5D0-4435-B531-D58617F908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49D73887-BD8F-42D6-B55A-3D8BD43A0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C8EEC58B-6379-4385-A30A-5D3BA5AD5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9E16BE63-3BAC-4A82-8AD4-A02113D414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845790E0-57B9-468A-86AD-E6912ECE33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CCCC3BDD-E7A9-42D6-BC1C-5A1F2A6ADC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478A1BAC-FA17-438B-A6BF-7A08DD9E3D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6C1BC1CD-E35F-4ADB-BB71-7BB59BC47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A7AEB917-39D8-41BA-B521-C27C021283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F4669C7A-8B28-478F-87EB-6F8F96AB7F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B8B1DD08-65CF-4EE6-A63B-47512DFB26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2110EAE2-770A-467F-B033-6287C0E933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D32EF52C-81EC-4BA0-A92F-31BEDDCB0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870EEF41-3371-4357-B939-AA596F332D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28CBE289-65D2-4688-8486-F613CCE821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E6FAC32B-0AB9-466C-A7A9-684EB550E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959362B8-439F-4367-837B-B6C61549B4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3ED18060-46F8-439E-B73C-CCE8DDC96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967B9721-6342-44F4-9F47-DA1C9C4DD0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5C768579-C6A4-44D3-8DC7-4BB90E4391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CB5B7611-9653-4EEA-8582-1E6DCD9762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BE83187C-EDA6-425C-9290-28ECE96958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E7C2672B-DFDC-4419-BF97-E9D84E7EB5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0F41E212-39CE-4317-B622-6A80C8F07D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929E37D0-7B3E-4F1F-A428-25D09C2200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C49CF6FE-DDD5-4EE7-88A4-0537C5CF98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A05BFDC3-E373-4776-A419-679DA9C646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FDDF17AD-6556-4A36-90AE-8A4C25CF57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8BF38FE2-8418-4749-9DB8-206162C56C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4B17D94C-FD50-465F-AD69-970C75D8A3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0BC1A6BD-1C7B-4816-8F6A-38E62634D1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0C9FD98C-9E30-45CF-821D-B68AE8EF6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FD2B26BF-8196-42C4-99DE-FB49B1DC90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AB05B5FE-386A-4CE4-9733-8EC4ED4029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F68DDB3A-DD70-4AB3-93A0-33596F50F5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5E60349A-6D54-4922-A035-0B33D5A89B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115CB10F-50F8-47EC-B1DA-ECF4EFE865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25B69113-4761-49FE-8B8F-475B98B105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081FC91E-15C3-44A1-9B23-69170020A1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911165AF-FA63-4C02-9A29-159C7C022B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DDC0B68B-E13E-4402-A93C-5AF4661419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2C6311CB-F4BC-4499-9C33-7D89C9A836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98BF8336-BE5D-407D-B464-A29F244BAD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009F42C7-FD1E-45F6-895B-1E5C632DE3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03188105-05E1-4A19-8223-DCFA6974D9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2EC18FE8-3751-4061-87E0-9B29EC413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24F32DD5-53DF-4B1E-8C35-31C6251D5D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557C4A43-C61B-4CC0-9DBC-2099F89A4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194DE9D0-0811-4475-8841-D63B71DD03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C3B3B9CC-8CF8-4A1E-A562-B5F0EC7BED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49B48905-34B1-4512-8C19-482428E356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A767EA56-A3EF-4C68-BD51-53222280F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7586049B-D13E-4DD8-90C9-71B447659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072468C3-68EA-4123-B21C-0920ECFEF5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F0784D62-CCB3-4CE0-8D9D-F97EF353D2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B61421A6-7C8E-42FD-A801-CF48215B83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F594216E-E598-4C17-BD3F-84434C9057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60BB6D6A-96DB-4413-BE44-DA260249D1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AE2FE1D6-DF4E-4ED3-9E3D-91C7F8E16E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74A801CF-1F7B-457D-8F43-4ED3EE403D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1C7BD152-2E3A-4497-BD4B-AE1F757E9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5810AB3B-B981-4968-AC0C-E40AF836BF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BC3CA873-6265-49D5-87E7-47EE0AFF89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317AC13C-FD69-4C59-8658-0131E8E29C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3BCEF8B9-0134-4B28-98D3-B4338B16AC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DB0AD16C-7178-4D1C-939F-A37421CA84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7FC1C155-25D6-472C-BB6E-95B01A3228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2173F268-50DF-4869-9176-317B148EC8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2276D3D8-C2CF-41BD-BE36-0D0F67785F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44BF9170-1A9F-4DD1-8C36-6D3587E971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8A0A7DF7-5A32-4FDC-ACEF-25F93A0703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0FBBF7CF-8377-4BAA-842D-B9AB538724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5D669057-BC91-4710-8ACE-63D28AEBB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C7C5D6BE-A882-4348-BF90-498681E9D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B370A5DE-5C5A-44E2-88AF-7321DDE979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02AC051A-0D3E-4504-B797-41968E5E7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6D59F8DC-789E-4338-A354-C87B84592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C1C857AA-4C6C-4271-B441-B2C298FB88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69FC72CB-7A86-4D28-907A-FABF5A9FE6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833A4D1A-C9F3-41DE-8856-D6C3CF5279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A9442DB3-C693-4A34-B530-01B4A243FF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B650384C-1719-4C02-BF52-7DD0528A46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CF40A321-6273-44E8-88C3-9E511D76D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90EA6F9E-544E-49C4-AB6C-F2CFD2593F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991ABAD1-9E45-4A53-A8D5-1C1A5E2BCF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08B9934F-0C33-40C0-BA21-EBEFC34E8E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1078D318-529D-4CEE-8C5D-D0ABFA5002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B241D0A4-A981-4E91-9465-95B153C689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AF2518F4-AF0A-40CB-BC1F-5550750DEF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ED72A248-1AE9-4349-B1CE-F9438CC24D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CA9C8DC5-42FB-4F1F-BB1C-8EE5EF422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B2A8173A-D356-47EE-ACC3-EB3550C28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D2134B7D-AC86-43B3-8B0F-43DA62F26A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54899B38-F256-4AFF-8C5C-873AAD3E38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5C3E4749-FA88-4A2A-8F12-8C63D2762C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6B976368-47F7-4ED4-B2A3-449EFD335B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165A52DE-CCDE-4EC9-AA07-B88330E3F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82A98510-8787-4184-9ECE-C8D27E5BB6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E7D90FCD-C58D-49EE-B93D-51124C5E4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C7127CF8-2C59-4E19-A727-F808D2E6A5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DD543275-9801-4FE4-9E58-DB20C727DA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19333ED8-3AF8-45B6-9C7F-6F9E2A8439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208BA3B2-D375-453F-B344-F64AB0B2A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84529208-5D9A-4003-9F02-2351A0F30A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6B44F4E7-C0B6-42DE-88E9-D24D49084D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5A7F5582-8ED4-4732-A294-C73F6DD49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99434F2C-ADB3-4B82-B939-C1F290C54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DA389C7D-BC6F-4A57-BFC5-2CB86FA39E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2A914730-A25E-4570-8D9D-FEB9B785A7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E4F12FD6-C8A0-46E9-BE04-C8E349998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39CB34F0-9368-4838-996D-321D599813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A86AB4A8-8376-4FE1-8AFE-31AAE5E886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5C473830-5322-4A55-9451-1DDF21B41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8DF489A0-8185-4ED2-8A21-1D3A670D6D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DBB1C39D-FC0D-420C-A035-14F8FA789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22D9FFDC-C28C-4CD0-BF57-FD15F98DDA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FF415C3D-33A4-4DBF-BA02-6E612A7C8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DB190BE9-C478-4EBA-A250-6235B6C79D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AC8F152A-170C-44A2-8FCD-ED814DDAFF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396EAB81-7036-43BD-97EF-7563FCAF36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6A434248-3C57-4726-B3D7-30C0F64ED5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D5D76A98-44BD-42F3-93B4-D936027D1E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709E1CE1-FFE8-4908-A215-6C9647ED87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52DF90D5-6EB3-4209-9071-2E1CC4913B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D93BD878-CDCC-4764-9C03-6CD59404F8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14F34170-8A81-4F02-B650-7138B6F2E8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0F635756-0355-4CC7-A5C4-2FB094B1D7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0F2BDEEA-3741-440A-B14C-E40ACF22F1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4C95A978-CDCA-4D7E-8F98-A3A3972280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950819</xdr:rowOff>
    </xdr:to>
    <xdr:pic>
      <xdr:nvPicPr>
        <xdr:cNvPr id="622" name="Рисунок 621">
          <a:extLst>
            <a:ext uri="{FF2B5EF4-FFF2-40B4-BE49-F238E27FC236}">
              <a16:creationId xmlns:a16="http://schemas.microsoft.com/office/drawing/2014/main" id="{6A796989-5428-48D6-96EA-BD53F5DF7C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520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950819</xdr:rowOff>
    </xdr:to>
    <xdr:pic>
      <xdr:nvPicPr>
        <xdr:cNvPr id="624" name="Рисунок 623">
          <a:extLst>
            <a:ext uri="{FF2B5EF4-FFF2-40B4-BE49-F238E27FC236}">
              <a16:creationId xmlns:a16="http://schemas.microsoft.com/office/drawing/2014/main" id="{B7613F7A-665C-46BF-AC27-A6EB77DFB3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8348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46109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SUM(Z13:Z333)</f>
        <v>0</v>
      </c>
      <c r="AA10" s="73">
        <f t="shared" ref="AA10:AB10" si="0">SUM(AA13:AA333)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1210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1210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1210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1210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1210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1210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1210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2.5799999999999998E-3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1210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1210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1210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1210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1210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1210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1210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1210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1210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1210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1210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5.2269999999999999E-3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1210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1210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1210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1210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1210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1210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1210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1210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1210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1210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1210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1210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1210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1210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1210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1210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1210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1210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1210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9.9999999999999995E-7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1210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9.9999999999999995E-7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1210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9.9999999999999995E-7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1210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1210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9.9999999999999995E-7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1210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1210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1210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1210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1210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9.9999999999999995E-7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1210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1210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9.9999999999999995E-7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1210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1210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1210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1.5790000000000001E-3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1210</v>
      </c>
      <c r="N64" s="82">
        <v>1</v>
      </c>
      <c r="O64" s="82">
        <v>1</v>
      </c>
      <c r="P64" s="82">
        <v>36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3.2399999999999998E-3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1782.78</v>
      </c>
      <c r="H65" s="80">
        <v>1461.3</v>
      </c>
      <c r="I65" s="80">
        <f t="shared" si="1"/>
        <v>1140.9792</v>
      </c>
      <c r="J65" s="80">
        <f t="shared" si="2"/>
        <v>1337.085</v>
      </c>
      <c r="K65" s="81">
        <f t="shared" si="3"/>
        <v>1140.9792</v>
      </c>
      <c r="L65" s="81">
        <f t="shared" si="4"/>
        <v>935.23199999999997</v>
      </c>
      <c r="M65" s="80" t="s">
        <v>1210</v>
      </c>
      <c r="N65" s="82">
        <v>1</v>
      </c>
      <c r="O65" s="82">
        <v>1</v>
      </c>
      <c r="P65" s="82">
        <v>36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0.433</v>
      </c>
      <c r="Y65" s="86">
        <v>3.2399999999999998E-3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733.72</v>
      </c>
      <c r="H66" s="80">
        <v>601.41</v>
      </c>
      <c r="I66" s="80">
        <f t="shared" si="1"/>
        <v>469.58080000000001</v>
      </c>
      <c r="J66" s="80">
        <f t="shared" si="2"/>
        <v>550.29</v>
      </c>
      <c r="K66" s="81">
        <f t="shared" si="3"/>
        <v>469.58080000000001</v>
      </c>
      <c r="L66" s="81">
        <f t="shared" si="4"/>
        <v>384.9024</v>
      </c>
      <c r="M66" s="80" t="s">
        <v>1210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504</v>
      </c>
      <c r="D67" s="128"/>
      <c r="E67" s="78"/>
      <c r="F67" s="79" t="s">
        <v>39</v>
      </c>
      <c r="G67" s="80">
        <v>993.99</v>
      </c>
      <c r="H67" s="80">
        <v>814.75</v>
      </c>
      <c r="I67" s="80">
        <f t="shared" si="1"/>
        <v>636.1536000000001</v>
      </c>
      <c r="J67" s="80">
        <f t="shared" si="2"/>
        <v>745.49250000000006</v>
      </c>
      <c r="K67" s="81">
        <f t="shared" si="3"/>
        <v>636.15359999999998</v>
      </c>
      <c r="L67" s="81">
        <f t="shared" si="4"/>
        <v>521.44000000000005</v>
      </c>
      <c r="M67" s="80" t="s">
        <v>1210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501</v>
      </c>
      <c r="D68" s="128"/>
      <c r="E68" s="78"/>
      <c r="F68" s="79" t="s">
        <v>39</v>
      </c>
      <c r="G68" s="80">
        <v>1299.67</v>
      </c>
      <c r="H68" s="80">
        <v>1065.3</v>
      </c>
      <c r="I68" s="80">
        <f t="shared" si="1"/>
        <v>831.78880000000004</v>
      </c>
      <c r="J68" s="80">
        <f t="shared" si="2"/>
        <v>974.75250000000005</v>
      </c>
      <c r="K68" s="81">
        <f t="shared" si="3"/>
        <v>831.78880000000004</v>
      </c>
      <c r="L68" s="81">
        <f t="shared" si="4"/>
        <v>681.79200000000003</v>
      </c>
      <c r="M68" s="80" t="s">
        <v>1210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501</v>
      </c>
      <c r="D69" s="128"/>
      <c r="E69" s="78"/>
      <c r="F69" s="79" t="s">
        <v>39</v>
      </c>
      <c r="G69" s="80">
        <v>1592.24</v>
      </c>
      <c r="H69" s="80">
        <v>1305.1099999999999</v>
      </c>
      <c r="I69" s="80">
        <f t="shared" si="1"/>
        <v>1019.0336</v>
      </c>
      <c r="J69" s="80">
        <f t="shared" si="2"/>
        <v>1194.18</v>
      </c>
      <c r="K69" s="81">
        <f t="shared" si="3"/>
        <v>1019.0336</v>
      </c>
      <c r="L69" s="81">
        <f t="shared" si="4"/>
        <v>835.2704</v>
      </c>
      <c r="M69" s="80" t="s">
        <v>1210</v>
      </c>
      <c r="N69" s="82">
        <v>1</v>
      </c>
      <c r="O69" s="82">
        <v>1</v>
      </c>
      <c r="P69" s="82">
        <v>36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0.41099999999999998</v>
      </c>
      <c r="Y69" s="86">
        <v>3.2399999999999998E-3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501</v>
      </c>
      <c r="D70" s="128"/>
      <c r="E70" s="78"/>
      <c r="F70" s="79" t="s">
        <v>39</v>
      </c>
      <c r="G70" s="80">
        <v>1855.54</v>
      </c>
      <c r="H70" s="80">
        <v>1520.93</v>
      </c>
      <c r="I70" s="80">
        <f t="shared" si="1"/>
        <v>1187.5455999999999</v>
      </c>
      <c r="J70" s="80">
        <f t="shared" si="2"/>
        <v>1391.655</v>
      </c>
      <c r="K70" s="81">
        <f t="shared" si="3"/>
        <v>1187.5455999999999</v>
      </c>
      <c r="L70" s="81">
        <f t="shared" si="4"/>
        <v>973.39520000000005</v>
      </c>
      <c r="M70" s="80" t="s">
        <v>1210</v>
      </c>
      <c r="N70" s="82">
        <v>1</v>
      </c>
      <c r="O70" s="82">
        <v>1</v>
      </c>
      <c r="P70" s="82">
        <v>36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0.42399999999999999</v>
      </c>
      <c r="Y70" s="86">
        <v>3.6960000000000001E-3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511</v>
      </c>
      <c r="B71" s="77" t="s">
        <v>512</v>
      </c>
      <c r="C71" s="129" t="s">
        <v>513</v>
      </c>
      <c r="D71" s="128"/>
      <c r="E71" s="78"/>
      <c r="F71" s="79" t="s">
        <v>39</v>
      </c>
      <c r="G71" s="80">
        <v>1567.51</v>
      </c>
      <c r="H71" s="80">
        <v>1284.8399999999999</v>
      </c>
      <c r="I71" s="80">
        <f t="shared" si="1"/>
        <v>1003.2064</v>
      </c>
      <c r="J71" s="80">
        <f t="shared" si="2"/>
        <v>1175.6324999999999</v>
      </c>
      <c r="K71" s="81">
        <f t="shared" si="3"/>
        <v>1003.2064</v>
      </c>
      <c r="L71" s="81">
        <f t="shared" si="4"/>
        <v>822.29759999999999</v>
      </c>
      <c r="M71" s="80" t="s">
        <v>1210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0.24</v>
      </c>
      <c r="Y71" s="86">
        <v>1.6659999999999999E-3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514</v>
      </c>
      <c r="B72" s="77" t="s">
        <v>515</v>
      </c>
      <c r="C72" s="129" t="s">
        <v>516</v>
      </c>
      <c r="D72" s="128"/>
      <c r="E72" s="78"/>
      <c r="F72" s="79" t="s">
        <v>39</v>
      </c>
      <c r="G72" s="80">
        <v>1567.51</v>
      </c>
      <c r="H72" s="80">
        <v>1284.8399999999999</v>
      </c>
      <c r="I72" s="80">
        <f t="shared" si="1"/>
        <v>1003.2064</v>
      </c>
      <c r="J72" s="80">
        <f t="shared" si="2"/>
        <v>1175.6324999999999</v>
      </c>
      <c r="K72" s="81">
        <f t="shared" si="3"/>
        <v>1003.2064</v>
      </c>
      <c r="L72" s="81">
        <f t="shared" si="4"/>
        <v>822.29759999999999</v>
      </c>
      <c r="M72" s="80" t="s">
        <v>1210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519</v>
      </c>
      <c r="D73" s="128"/>
      <c r="E73" s="78"/>
      <c r="F73" s="79" t="s">
        <v>39</v>
      </c>
      <c r="G73" s="80">
        <v>1917.69</v>
      </c>
      <c r="H73" s="80">
        <v>1571.88</v>
      </c>
      <c r="I73" s="80">
        <f t="shared" si="1"/>
        <v>1227.3216000000002</v>
      </c>
      <c r="J73" s="80">
        <f t="shared" si="2"/>
        <v>1438.2674999999999</v>
      </c>
      <c r="K73" s="81">
        <f t="shared" si="3"/>
        <v>1227.3216</v>
      </c>
      <c r="L73" s="81">
        <f t="shared" si="4"/>
        <v>1006.0032000000001</v>
      </c>
      <c r="M73" s="80" t="s">
        <v>1210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501</v>
      </c>
      <c r="D74" s="128"/>
      <c r="E74" s="78"/>
      <c r="F74" s="79" t="s">
        <v>39</v>
      </c>
      <c r="G74" s="80">
        <v>1891.66</v>
      </c>
      <c r="H74" s="80">
        <v>1550.54</v>
      </c>
      <c r="I74" s="80">
        <f t="shared" si="1"/>
        <v>1210.6623999999999</v>
      </c>
      <c r="J74" s="80">
        <f t="shared" si="2"/>
        <v>1418.7450000000001</v>
      </c>
      <c r="K74" s="81">
        <f t="shared" si="3"/>
        <v>1210.6624000000002</v>
      </c>
      <c r="L74" s="81">
        <f t="shared" si="4"/>
        <v>992.34559999999999</v>
      </c>
      <c r="M74" s="80" t="s">
        <v>1210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501</v>
      </c>
      <c r="D75" s="128"/>
      <c r="E75" s="78"/>
      <c r="F75" s="79" t="s">
        <v>39</v>
      </c>
      <c r="G75" s="80">
        <v>1854.57</v>
      </c>
      <c r="H75" s="80">
        <v>1520.14</v>
      </c>
      <c r="I75" s="80">
        <f t="shared" si="1"/>
        <v>1186.9247999999998</v>
      </c>
      <c r="J75" s="80">
        <f t="shared" si="2"/>
        <v>1390.9275</v>
      </c>
      <c r="K75" s="81">
        <f t="shared" si="3"/>
        <v>1186.9248</v>
      </c>
      <c r="L75" s="81">
        <f t="shared" si="4"/>
        <v>972.88960000000009</v>
      </c>
      <c r="M75" s="80" t="s">
        <v>1210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524</v>
      </c>
      <c r="B76" s="77" t="s">
        <v>525</v>
      </c>
      <c r="C76" s="129" t="s">
        <v>501</v>
      </c>
      <c r="D76" s="128"/>
      <c r="E76" s="78"/>
      <c r="F76" s="79" t="s">
        <v>39</v>
      </c>
      <c r="G76" s="80">
        <v>2231.88</v>
      </c>
      <c r="H76" s="80">
        <v>1829.41</v>
      </c>
      <c r="I76" s="80">
        <f t="shared" si="1"/>
        <v>1428.4032000000002</v>
      </c>
      <c r="J76" s="80">
        <f t="shared" si="2"/>
        <v>1673.91</v>
      </c>
      <c r="K76" s="81">
        <f t="shared" si="3"/>
        <v>1428.4032000000002</v>
      </c>
      <c r="L76" s="81">
        <f t="shared" si="4"/>
        <v>1170.8224</v>
      </c>
      <c r="M76" s="80" t="s">
        <v>1210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526</v>
      </c>
      <c r="B77" s="77" t="s">
        <v>527</v>
      </c>
      <c r="C77" s="129" t="s">
        <v>528</v>
      </c>
      <c r="D77" s="128"/>
      <c r="E77" s="78"/>
      <c r="F77" s="79" t="s">
        <v>39</v>
      </c>
      <c r="G77" s="80">
        <v>1254.17</v>
      </c>
      <c r="H77" s="80">
        <v>1028.01</v>
      </c>
      <c r="I77" s="80">
        <f t="shared" si="1"/>
        <v>802.66880000000003</v>
      </c>
      <c r="J77" s="80">
        <f t="shared" si="2"/>
        <v>940.62750000000005</v>
      </c>
      <c r="K77" s="81">
        <f t="shared" si="3"/>
        <v>802.66880000000003</v>
      </c>
      <c r="L77" s="81">
        <f t="shared" si="4"/>
        <v>657.92640000000006</v>
      </c>
      <c r="M77" s="80" t="s">
        <v>1210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0.24</v>
      </c>
      <c r="Y77" s="86">
        <v>1.6659999999999999E-3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529</v>
      </c>
      <c r="B78" s="77" t="s">
        <v>530</v>
      </c>
      <c r="C78" s="129" t="s">
        <v>531</v>
      </c>
      <c r="D78" s="128"/>
      <c r="E78" s="78"/>
      <c r="F78" s="79" t="s">
        <v>39</v>
      </c>
      <c r="G78" s="80">
        <v>1254.17</v>
      </c>
      <c r="H78" s="80">
        <v>1028.01</v>
      </c>
      <c r="I78" s="80">
        <f t="shared" ref="I78:I141" si="8">G78-(36 *G78/100)</f>
        <v>802.66880000000003</v>
      </c>
      <c r="J78" s="80">
        <f t="shared" ref="J78:J141" si="9">G78-(25 *G78/100)</f>
        <v>940.62750000000005</v>
      </c>
      <c r="K78" s="81">
        <f t="shared" ref="K78:K141" si="10">IF(G78="","",G78*(1-$G$4))</f>
        <v>802.66880000000003</v>
      </c>
      <c r="L78" s="81">
        <f t="shared" ref="L78:L141" si="11">IF(H78="","",H78*(1-$G$4))</f>
        <v>657.92640000000006</v>
      </c>
      <c r="M78" s="80" t="s">
        <v>1210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0.24</v>
      </c>
      <c r="Y78" s="86">
        <v>1.6659999999999999E-3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532</v>
      </c>
      <c r="B79" s="77" t="s">
        <v>533</v>
      </c>
      <c r="C79" s="129" t="s">
        <v>534</v>
      </c>
      <c r="D79" s="128"/>
      <c r="E79" s="78"/>
      <c r="F79" s="79" t="s">
        <v>39</v>
      </c>
      <c r="G79" s="80">
        <v>2313.86</v>
      </c>
      <c r="H79" s="80">
        <v>1896.61</v>
      </c>
      <c r="I79" s="80">
        <f t="shared" si="8"/>
        <v>1480.8704</v>
      </c>
      <c r="J79" s="80">
        <f t="shared" si="9"/>
        <v>1735.395</v>
      </c>
      <c r="K79" s="81">
        <f t="shared" si="10"/>
        <v>1480.8704</v>
      </c>
      <c r="L79" s="81">
        <f t="shared" si="11"/>
        <v>1213.8304000000001</v>
      </c>
      <c r="M79" s="80" t="s">
        <v>1210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0.55500000000000005</v>
      </c>
      <c r="Y79" s="86">
        <v>3.6960000000000001E-3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535</v>
      </c>
      <c r="B80" s="77" t="s">
        <v>536</v>
      </c>
      <c r="C80" s="129" t="s">
        <v>537</v>
      </c>
      <c r="D80" s="128"/>
      <c r="E80" s="78"/>
      <c r="F80" s="79" t="s">
        <v>39</v>
      </c>
      <c r="G80" s="80">
        <v>374.25</v>
      </c>
      <c r="H80" s="80">
        <v>306.76</v>
      </c>
      <c r="I80" s="80">
        <f t="shared" si="8"/>
        <v>239.52</v>
      </c>
      <c r="J80" s="80">
        <f t="shared" si="9"/>
        <v>280.6875</v>
      </c>
      <c r="K80" s="81">
        <f t="shared" si="10"/>
        <v>239.52</v>
      </c>
      <c r="L80" s="81">
        <f t="shared" si="11"/>
        <v>196.32640000000001</v>
      </c>
      <c r="M80" s="80" t="s">
        <v>1210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538</v>
      </c>
      <c r="B81" s="77" t="s">
        <v>539</v>
      </c>
      <c r="C81" s="129" t="s">
        <v>540</v>
      </c>
      <c r="D81" s="128"/>
      <c r="E81" s="78"/>
      <c r="F81" s="79" t="s">
        <v>39</v>
      </c>
      <c r="G81" s="80">
        <v>480.32</v>
      </c>
      <c r="H81" s="80">
        <v>393.7</v>
      </c>
      <c r="I81" s="80">
        <f t="shared" si="8"/>
        <v>307.40480000000002</v>
      </c>
      <c r="J81" s="80">
        <f t="shared" si="9"/>
        <v>360.24</v>
      </c>
      <c r="K81" s="81">
        <f t="shared" si="10"/>
        <v>307.40480000000002</v>
      </c>
      <c r="L81" s="81">
        <f t="shared" si="11"/>
        <v>251.96799999999999</v>
      </c>
      <c r="M81" s="80" t="s">
        <v>1210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541</v>
      </c>
      <c r="B82" s="77" t="s">
        <v>542</v>
      </c>
      <c r="C82" s="129" t="s">
        <v>543</v>
      </c>
      <c r="D82" s="128"/>
      <c r="E82" s="78"/>
      <c r="F82" s="79" t="s">
        <v>39</v>
      </c>
      <c r="G82" s="80">
        <v>700.85</v>
      </c>
      <c r="H82" s="80">
        <v>574.47</v>
      </c>
      <c r="I82" s="80">
        <f t="shared" si="8"/>
        <v>448.54399999999998</v>
      </c>
      <c r="J82" s="80">
        <f t="shared" si="9"/>
        <v>525.63750000000005</v>
      </c>
      <c r="K82" s="81">
        <f t="shared" si="10"/>
        <v>448.54400000000004</v>
      </c>
      <c r="L82" s="81">
        <f t="shared" si="11"/>
        <v>367.66080000000005</v>
      </c>
      <c r="M82" s="80" t="s">
        <v>1210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40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544</v>
      </c>
      <c r="B83" s="77" t="s">
        <v>545</v>
      </c>
      <c r="C83" s="129" t="s">
        <v>546</v>
      </c>
      <c r="D83" s="128"/>
      <c r="E83" s="78"/>
      <c r="F83" s="79" t="s">
        <v>39</v>
      </c>
      <c r="G83" s="80">
        <v>986.65</v>
      </c>
      <c r="H83" s="80">
        <v>808.73</v>
      </c>
      <c r="I83" s="80">
        <f t="shared" si="8"/>
        <v>631.4559999999999</v>
      </c>
      <c r="J83" s="80">
        <f t="shared" si="9"/>
        <v>739.98749999999995</v>
      </c>
      <c r="K83" s="81">
        <f t="shared" si="10"/>
        <v>631.45600000000002</v>
      </c>
      <c r="L83" s="81">
        <f t="shared" si="11"/>
        <v>517.58720000000005</v>
      </c>
      <c r="M83" s="80" t="s">
        <v>1210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40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547</v>
      </c>
      <c r="B84" s="77" t="s">
        <v>548</v>
      </c>
      <c r="C84" s="129" t="s">
        <v>550</v>
      </c>
      <c r="D84" s="128"/>
      <c r="E84" s="78"/>
      <c r="F84" s="79" t="s">
        <v>39</v>
      </c>
      <c r="G84" s="80">
        <v>409.69</v>
      </c>
      <c r="H84" s="80">
        <v>335.81</v>
      </c>
      <c r="I84" s="80">
        <f t="shared" si="8"/>
        <v>262.20159999999998</v>
      </c>
      <c r="J84" s="80">
        <f t="shared" si="9"/>
        <v>307.26749999999998</v>
      </c>
      <c r="K84" s="81">
        <f t="shared" si="10"/>
        <v>262.20159999999998</v>
      </c>
      <c r="L84" s="81">
        <f t="shared" si="11"/>
        <v>214.91840000000002</v>
      </c>
      <c r="M84" s="80" t="s">
        <v>1210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549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409.69</v>
      </c>
      <c r="H85" s="80">
        <v>335.81</v>
      </c>
      <c r="I85" s="80">
        <f t="shared" si="8"/>
        <v>262.20159999999998</v>
      </c>
      <c r="J85" s="80">
        <f t="shared" si="9"/>
        <v>307.26749999999998</v>
      </c>
      <c r="K85" s="81">
        <f t="shared" si="10"/>
        <v>262.20159999999998</v>
      </c>
      <c r="L85" s="81">
        <f t="shared" si="11"/>
        <v>214.91840000000002</v>
      </c>
      <c r="M85" s="80" t="s">
        <v>1210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549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542.83000000000004</v>
      </c>
      <c r="H86" s="80">
        <v>444.94</v>
      </c>
      <c r="I86" s="80">
        <f t="shared" si="8"/>
        <v>347.41120000000001</v>
      </c>
      <c r="J86" s="80">
        <f t="shared" si="9"/>
        <v>407.12250000000006</v>
      </c>
      <c r="K86" s="81">
        <f t="shared" si="10"/>
        <v>347.41120000000001</v>
      </c>
      <c r="L86" s="81">
        <f t="shared" si="11"/>
        <v>284.76159999999999</v>
      </c>
      <c r="M86" s="80" t="s">
        <v>1210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549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542.83000000000004</v>
      </c>
      <c r="H87" s="80">
        <v>444.94</v>
      </c>
      <c r="I87" s="80">
        <f t="shared" si="8"/>
        <v>347.41120000000001</v>
      </c>
      <c r="J87" s="80">
        <f t="shared" si="9"/>
        <v>407.12250000000006</v>
      </c>
      <c r="K87" s="81">
        <f t="shared" si="10"/>
        <v>347.41120000000001</v>
      </c>
      <c r="L87" s="81">
        <f t="shared" si="11"/>
        <v>284.76159999999999</v>
      </c>
      <c r="M87" s="80" t="s">
        <v>1210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549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813.43</v>
      </c>
      <c r="H88" s="80">
        <v>666.75</v>
      </c>
      <c r="I88" s="80">
        <f t="shared" si="8"/>
        <v>520.59519999999998</v>
      </c>
      <c r="J88" s="80">
        <f t="shared" si="9"/>
        <v>610.07249999999999</v>
      </c>
      <c r="K88" s="81">
        <f t="shared" si="10"/>
        <v>520.59519999999998</v>
      </c>
      <c r="L88" s="81">
        <f t="shared" si="11"/>
        <v>426.72</v>
      </c>
      <c r="M88" s="80" t="s">
        <v>1210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549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829.71</v>
      </c>
      <c r="H89" s="80">
        <v>680.09</v>
      </c>
      <c r="I89" s="80">
        <f t="shared" si="8"/>
        <v>531.01440000000002</v>
      </c>
      <c r="J89" s="80">
        <f t="shared" si="9"/>
        <v>622.28250000000003</v>
      </c>
      <c r="K89" s="81">
        <f t="shared" si="10"/>
        <v>531.01440000000002</v>
      </c>
      <c r="L89" s="81">
        <f t="shared" si="11"/>
        <v>435.25760000000002</v>
      </c>
      <c r="M89" s="80" t="s">
        <v>1210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549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1246.03</v>
      </c>
      <c r="H90" s="80">
        <v>1021.34</v>
      </c>
      <c r="I90" s="80">
        <f t="shared" si="8"/>
        <v>797.45920000000001</v>
      </c>
      <c r="J90" s="80">
        <f t="shared" si="9"/>
        <v>934.52250000000004</v>
      </c>
      <c r="K90" s="81">
        <f t="shared" si="10"/>
        <v>797.45920000000001</v>
      </c>
      <c r="L90" s="81">
        <f t="shared" si="11"/>
        <v>653.6576</v>
      </c>
      <c r="M90" s="80" t="s">
        <v>1210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549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1246.03</v>
      </c>
      <c r="H91" s="80">
        <v>1021.34</v>
      </c>
      <c r="I91" s="80">
        <f t="shared" si="8"/>
        <v>797.45920000000001</v>
      </c>
      <c r="J91" s="80">
        <f t="shared" si="9"/>
        <v>934.52250000000004</v>
      </c>
      <c r="K91" s="81">
        <f t="shared" si="10"/>
        <v>797.45920000000001</v>
      </c>
      <c r="L91" s="81">
        <f t="shared" si="11"/>
        <v>653.6576</v>
      </c>
      <c r="M91" s="80" t="s">
        <v>1210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549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1281.55</v>
      </c>
      <c r="H92" s="80">
        <v>1050.45</v>
      </c>
      <c r="I92" s="80">
        <f t="shared" si="8"/>
        <v>820.19200000000001</v>
      </c>
      <c r="J92" s="80">
        <f t="shared" si="9"/>
        <v>961.16249999999991</v>
      </c>
      <c r="K92" s="81">
        <f t="shared" si="10"/>
        <v>820.19200000000001</v>
      </c>
      <c r="L92" s="81">
        <f t="shared" si="11"/>
        <v>672.28800000000001</v>
      </c>
      <c r="M92" s="80" t="s">
        <v>1210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549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1281.55</v>
      </c>
      <c r="H93" s="80">
        <v>1050.45</v>
      </c>
      <c r="I93" s="80">
        <f t="shared" si="8"/>
        <v>820.19200000000001</v>
      </c>
      <c r="J93" s="80">
        <f t="shared" si="9"/>
        <v>961.16249999999991</v>
      </c>
      <c r="K93" s="81">
        <f t="shared" si="10"/>
        <v>820.19200000000001</v>
      </c>
      <c r="L93" s="81">
        <f t="shared" si="11"/>
        <v>672.28800000000001</v>
      </c>
      <c r="M93" s="80" t="s">
        <v>1210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549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575</v>
      </c>
      <c r="D94" s="128"/>
      <c r="E94" s="78"/>
      <c r="F94" s="79" t="s">
        <v>39</v>
      </c>
      <c r="G94" s="80">
        <v>714.39</v>
      </c>
      <c r="H94" s="80">
        <v>585.57000000000005</v>
      </c>
      <c r="I94" s="80">
        <f t="shared" si="8"/>
        <v>457.20959999999997</v>
      </c>
      <c r="J94" s="80">
        <f t="shared" si="9"/>
        <v>535.79250000000002</v>
      </c>
      <c r="K94" s="81">
        <f t="shared" si="10"/>
        <v>457.20960000000002</v>
      </c>
      <c r="L94" s="81">
        <f t="shared" si="11"/>
        <v>374.76480000000004</v>
      </c>
      <c r="M94" s="80" t="s">
        <v>1210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549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576</v>
      </c>
      <c r="B95" s="77" t="s">
        <v>577</v>
      </c>
      <c r="C95" s="129" t="s">
        <v>575</v>
      </c>
      <c r="D95" s="128"/>
      <c r="E95" s="78"/>
      <c r="F95" s="79" t="s">
        <v>39</v>
      </c>
      <c r="G95" s="80">
        <v>714.39</v>
      </c>
      <c r="H95" s="80">
        <v>585.57000000000005</v>
      </c>
      <c r="I95" s="80">
        <f t="shared" si="8"/>
        <v>457.20959999999997</v>
      </c>
      <c r="J95" s="80">
        <f t="shared" si="9"/>
        <v>535.79250000000002</v>
      </c>
      <c r="K95" s="81">
        <f t="shared" si="10"/>
        <v>457.20960000000002</v>
      </c>
      <c r="L95" s="81">
        <f t="shared" si="11"/>
        <v>374.76480000000004</v>
      </c>
      <c r="M95" s="80" t="s">
        <v>1210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549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578</v>
      </c>
      <c r="B96" s="77" t="s">
        <v>579</v>
      </c>
      <c r="C96" s="129" t="s">
        <v>580</v>
      </c>
      <c r="D96" s="128"/>
      <c r="E96" s="78"/>
      <c r="F96" s="79" t="s">
        <v>39</v>
      </c>
      <c r="G96" s="80">
        <v>1126.6400000000001</v>
      </c>
      <c r="H96" s="80">
        <v>923.48</v>
      </c>
      <c r="I96" s="80">
        <f t="shared" si="8"/>
        <v>721.04960000000005</v>
      </c>
      <c r="J96" s="80">
        <f t="shared" si="9"/>
        <v>844.98</v>
      </c>
      <c r="K96" s="81">
        <f t="shared" si="10"/>
        <v>721.04960000000005</v>
      </c>
      <c r="L96" s="81">
        <f t="shared" si="11"/>
        <v>591.02719999999999</v>
      </c>
      <c r="M96" s="80" t="s">
        <v>1210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549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581</v>
      </c>
      <c r="B97" s="77" t="s">
        <v>582</v>
      </c>
      <c r="C97" s="129" t="s">
        <v>580</v>
      </c>
      <c r="D97" s="128"/>
      <c r="E97" s="78"/>
      <c r="F97" s="79" t="s">
        <v>39</v>
      </c>
      <c r="G97" s="80">
        <v>1126.6400000000001</v>
      </c>
      <c r="H97" s="80">
        <v>923.48</v>
      </c>
      <c r="I97" s="80">
        <f t="shared" si="8"/>
        <v>721.04960000000005</v>
      </c>
      <c r="J97" s="80">
        <f t="shared" si="9"/>
        <v>844.98</v>
      </c>
      <c r="K97" s="81">
        <f t="shared" si="10"/>
        <v>721.04960000000005</v>
      </c>
      <c r="L97" s="81">
        <f t="shared" si="11"/>
        <v>591.02719999999999</v>
      </c>
      <c r="M97" s="80" t="s">
        <v>1210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549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583</v>
      </c>
      <c r="B98" s="77" t="s">
        <v>584</v>
      </c>
      <c r="C98" s="129" t="s">
        <v>587</v>
      </c>
      <c r="D98" s="128"/>
      <c r="E98" s="78"/>
      <c r="F98" s="79" t="s">
        <v>39</v>
      </c>
      <c r="G98" s="80">
        <v>644.5</v>
      </c>
      <c r="H98" s="80">
        <v>528.28</v>
      </c>
      <c r="I98" s="80">
        <f t="shared" si="8"/>
        <v>412.48</v>
      </c>
      <c r="J98" s="80">
        <f t="shared" si="9"/>
        <v>483.375</v>
      </c>
      <c r="K98" s="81">
        <f t="shared" si="10"/>
        <v>412.48</v>
      </c>
      <c r="L98" s="81">
        <f t="shared" si="11"/>
        <v>338.0992</v>
      </c>
      <c r="M98" s="80" t="s">
        <v>1210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585</v>
      </c>
      <c r="T98" s="83"/>
      <c r="U98" s="79" t="s">
        <v>586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776.37</v>
      </c>
      <c r="H99" s="80">
        <v>636.37</v>
      </c>
      <c r="I99" s="80">
        <f t="shared" si="8"/>
        <v>496.8768</v>
      </c>
      <c r="J99" s="80">
        <f t="shared" si="9"/>
        <v>582.27750000000003</v>
      </c>
      <c r="K99" s="81">
        <f t="shared" si="10"/>
        <v>496.8768</v>
      </c>
      <c r="L99" s="81">
        <f t="shared" si="11"/>
        <v>407.27680000000004</v>
      </c>
      <c r="M99" s="80" t="s">
        <v>1210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585</v>
      </c>
      <c r="T99" s="83"/>
      <c r="U99" s="79" t="s">
        <v>586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855.29</v>
      </c>
      <c r="H100" s="80">
        <v>701.06</v>
      </c>
      <c r="I100" s="80">
        <f t="shared" si="8"/>
        <v>547.38559999999995</v>
      </c>
      <c r="J100" s="80">
        <f t="shared" si="9"/>
        <v>641.46749999999997</v>
      </c>
      <c r="K100" s="81">
        <f t="shared" si="10"/>
        <v>547.38559999999995</v>
      </c>
      <c r="L100" s="81">
        <f t="shared" si="11"/>
        <v>448.67839999999995</v>
      </c>
      <c r="M100" s="80" t="s">
        <v>1210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585</v>
      </c>
      <c r="T100" s="83"/>
      <c r="U100" s="79" t="s">
        <v>586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978.9</v>
      </c>
      <c r="H101" s="80">
        <v>802.38</v>
      </c>
      <c r="I101" s="80">
        <f t="shared" si="8"/>
        <v>626.49599999999998</v>
      </c>
      <c r="J101" s="80">
        <f t="shared" si="9"/>
        <v>734.17499999999995</v>
      </c>
      <c r="K101" s="81">
        <f t="shared" si="10"/>
        <v>626.49599999999998</v>
      </c>
      <c r="L101" s="81">
        <f t="shared" si="11"/>
        <v>513.52319999999997</v>
      </c>
      <c r="M101" s="80" t="s">
        <v>1210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585</v>
      </c>
      <c r="T101" s="83"/>
      <c r="U101" s="79" t="s">
        <v>586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769.45</v>
      </c>
      <c r="H102" s="80">
        <v>630.70000000000005</v>
      </c>
      <c r="I102" s="80">
        <f t="shared" si="8"/>
        <v>492.44800000000004</v>
      </c>
      <c r="J102" s="80">
        <f t="shared" si="9"/>
        <v>577.08750000000009</v>
      </c>
      <c r="K102" s="81">
        <f t="shared" si="10"/>
        <v>492.44800000000004</v>
      </c>
      <c r="L102" s="81">
        <f t="shared" si="11"/>
        <v>403.64800000000002</v>
      </c>
      <c r="M102" s="80" t="s">
        <v>1210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2.4699999999999999E-4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2638.13</v>
      </c>
      <c r="H103" s="80">
        <v>2162.4</v>
      </c>
      <c r="I103" s="80">
        <f t="shared" si="8"/>
        <v>1688.4032000000002</v>
      </c>
      <c r="J103" s="80">
        <f t="shared" si="9"/>
        <v>1978.5975000000001</v>
      </c>
      <c r="K103" s="81">
        <f t="shared" si="10"/>
        <v>1688.4032000000002</v>
      </c>
      <c r="L103" s="81">
        <f t="shared" si="11"/>
        <v>1383.9360000000001</v>
      </c>
      <c r="M103" s="80" t="s">
        <v>1210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2638.13</v>
      </c>
      <c r="H104" s="80">
        <v>2162.4</v>
      </c>
      <c r="I104" s="80">
        <f t="shared" si="8"/>
        <v>1688.4032000000002</v>
      </c>
      <c r="J104" s="80">
        <f t="shared" si="9"/>
        <v>1978.5975000000001</v>
      </c>
      <c r="K104" s="81">
        <f t="shared" si="10"/>
        <v>1688.4032000000002</v>
      </c>
      <c r="L104" s="81">
        <f t="shared" si="11"/>
        <v>1383.9360000000001</v>
      </c>
      <c r="M104" s="80" t="s">
        <v>1210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2638.13</v>
      </c>
      <c r="H105" s="80">
        <v>2162.4</v>
      </c>
      <c r="I105" s="80">
        <f t="shared" si="8"/>
        <v>1688.4032000000002</v>
      </c>
      <c r="J105" s="80">
        <f t="shared" si="9"/>
        <v>1978.5975000000001</v>
      </c>
      <c r="K105" s="81">
        <f t="shared" si="10"/>
        <v>1688.4032000000002</v>
      </c>
      <c r="L105" s="81">
        <f t="shared" si="11"/>
        <v>1383.9360000000001</v>
      </c>
      <c r="M105" s="80" t="s">
        <v>1210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2638.13</v>
      </c>
      <c r="H106" s="80">
        <v>2162.4</v>
      </c>
      <c r="I106" s="80">
        <f t="shared" si="8"/>
        <v>1688.4032000000002</v>
      </c>
      <c r="J106" s="80">
        <f t="shared" si="9"/>
        <v>1978.5975000000001</v>
      </c>
      <c r="K106" s="81">
        <f t="shared" si="10"/>
        <v>1688.4032000000002</v>
      </c>
      <c r="L106" s="81">
        <f t="shared" si="11"/>
        <v>1383.9360000000001</v>
      </c>
      <c r="M106" s="80" t="s">
        <v>1210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617</v>
      </c>
      <c r="D107" s="128"/>
      <c r="E107" s="78"/>
      <c r="F107" s="79" t="s">
        <v>39</v>
      </c>
      <c r="G107" s="80">
        <v>1293.81</v>
      </c>
      <c r="H107" s="80">
        <v>1060.5</v>
      </c>
      <c r="I107" s="80">
        <f t="shared" si="8"/>
        <v>828.03839999999991</v>
      </c>
      <c r="J107" s="80">
        <f t="shared" si="9"/>
        <v>970.35749999999996</v>
      </c>
      <c r="K107" s="81">
        <f t="shared" si="10"/>
        <v>828.03840000000002</v>
      </c>
      <c r="L107" s="81">
        <f t="shared" si="11"/>
        <v>678.72</v>
      </c>
      <c r="M107" s="80" t="s">
        <v>1210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1.55</v>
      </c>
      <c r="Y107" s="86">
        <v>3.2399999999999998E-2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618</v>
      </c>
      <c r="B108" s="77" t="s">
        <v>619</v>
      </c>
      <c r="C108" s="129" t="s">
        <v>613</v>
      </c>
      <c r="D108" s="128"/>
      <c r="E108" s="78"/>
      <c r="F108" s="79" t="s">
        <v>39</v>
      </c>
      <c r="G108" s="80">
        <v>1293.81</v>
      </c>
      <c r="H108" s="80">
        <v>1060.5</v>
      </c>
      <c r="I108" s="80">
        <f t="shared" si="8"/>
        <v>828.03839999999991</v>
      </c>
      <c r="J108" s="80">
        <f t="shared" si="9"/>
        <v>970.35749999999996</v>
      </c>
      <c r="K108" s="81">
        <f t="shared" si="10"/>
        <v>828.03840000000002</v>
      </c>
      <c r="L108" s="81">
        <f t="shared" si="11"/>
        <v>678.72</v>
      </c>
      <c r="M108" s="80" t="s">
        <v>1210</v>
      </c>
      <c r="N108" s="82">
        <v>1</v>
      </c>
      <c r="O108" s="82">
        <v>12</v>
      </c>
      <c r="P108" s="82">
        <v>12</v>
      </c>
      <c r="Q108" s="83" t="s">
        <v>348</v>
      </c>
      <c r="R108" s="83" t="s">
        <v>599</v>
      </c>
      <c r="S108" s="83" t="s">
        <v>600</v>
      </c>
      <c r="T108" s="83"/>
      <c r="U108" s="79" t="s">
        <v>616</v>
      </c>
      <c r="V108" s="79" t="s">
        <v>351</v>
      </c>
      <c r="W108" s="84"/>
      <c r="X108" s="85">
        <v>1.63</v>
      </c>
      <c r="Y108" s="86">
        <v>2.539E-3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620</v>
      </c>
      <c r="B109" s="77" t="s">
        <v>621</v>
      </c>
      <c r="C109" s="129" t="s">
        <v>623</v>
      </c>
      <c r="D109" s="128"/>
      <c r="E109" s="78"/>
      <c r="F109" s="79" t="s">
        <v>39</v>
      </c>
      <c r="G109" s="80">
        <v>2537.6</v>
      </c>
      <c r="H109" s="80">
        <v>2080</v>
      </c>
      <c r="I109" s="80">
        <f t="shared" si="8"/>
        <v>1624.0639999999999</v>
      </c>
      <c r="J109" s="80">
        <f t="shared" si="9"/>
        <v>1903.1999999999998</v>
      </c>
      <c r="K109" s="81">
        <f t="shared" si="10"/>
        <v>1624.0640000000001</v>
      </c>
      <c r="L109" s="81">
        <f t="shared" si="11"/>
        <v>1331.2</v>
      </c>
      <c r="M109" s="80" t="s">
        <v>1210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622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623</v>
      </c>
      <c r="D110" s="128"/>
      <c r="E110" s="78"/>
      <c r="F110" s="79" t="s">
        <v>39</v>
      </c>
      <c r="G110" s="80">
        <v>2537.6</v>
      </c>
      <c r="H110" s="80">
        <v>2080</v>
      </c>
      <c r="I110" s="80">
        <f t="shared" si="8"/>
        <v>1624.0639999999999</v>
      </c>
      <c r="J110" s="80">
        <f t="shared" si="9"/>
        <v>1903.1999999999998</v>
      </c>
      <c r="K110" s="81">
        <f t="shared" si="10"/>
        <v>1624.0640000000001</v>
      </c>
      <c r="L110" s="81">
        <f t="shared" si="11"/>
        <v>1331.2</v>
      </c>
      <c r="M110" s="80" t="s">
        <v>1210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622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8.8509999999999995E-3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626</v>
      </c>
      <c r="B111" s="77" t="s">
        <v>627</v>
      </c>
      <c r="C111" s="129" t="s">
        <v>628</v>
      </c>
      <c r="D111" s="128"/>
      <c r="E111" s="78"/>
      <c r="F111" s="79" t="s">
        <v>39</v>
      </c>
      <c r="G111" s="80">
        <v>2534.4299999999998</v>
      </c>
      <c r="H111" s="80">
        <v>2077.4</v>
      </c>
      <c r="I111" s="80">
        <f t="shared" si="8"/>
        <v>1622.0351999999998</v>
      </c>
      <c r="J111" s="80">
        <f t="shared" si="9"/>
        <v>1900.8224999999998</v>
      </c>
      <c r="K111" s="81">
        <f t="shared" si="10"/>
        <v>1622.0352</v>
      </c>
      <c r="L111" s="81">
        <f t="shared" si="11"/>
        <v>1329.5360000000001</v>
      </c>
      <c r="M111" s="80" t="s">
        <v>1210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622</v>
      </c>
      <c r="T111" s="83"/>
      <c r="U111" s="79" t="s">
        <v>40</v>
      </c>
      <c r="V111" s="79" t="s">
        <v>351</v>
      </c>
      <c r="W111" s="84"/>
      <c r="X111" s="85">
        <v>1.2</v>
      </c>
      <c r="Y111" s="86">
        <v>8.7030000000000007E-3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628</v>
      </c>
      <c r="D112" s="128"/>
      <c r="E112" s="78"/>
      <c r="F112" s="79" t="s">
        <v>39</v>
      </c>
      <c r="G112" s="80">
        <v>2534.4299999999998</v>
      </c>
      <c r="H112" s="80">
        <v>2077.4</v>
      </c>
      <c r="I112" s="80">
        <f t="shared" si="8"/>
        <v>1622.0351999999998</v>
      </c>
      <c r="J112" s="80">
        <f t="shared" si="9"/>
        <v>1900.8224999999998</v>
      </c>
      <c r="K112" s="81">
        <f t="shared" si="10"/>
        <v>1622.0352</v>
      </c>
      <c r="L112" s="81">
        <f t="shared" si="11"/>
        <v>1329.5360000000001</v>
      </c>
      <c r="M112" s="80" t="s">
        <v>1210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622</v>
      </c>
      <c r="T112" s="83"/>
      <c r="U112" s="79" t="s">
        <v>40</v>
      </c>
      <c r="V112" s="79" t="s">
        <v>351</v>
      </c>
      <c r="W112" s="84"/>
      <c r="X112" s="85">
        <v>1.216</v>
      </c>
      <c r="Y112" s="86">
        <v>9.7040000000000008E-3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631</v>
      </c>
      <c r="B113" s="77" t="s">
        <v>632</v>
      </c>
      <c r="C113" s="129" t="s">
        <v>634</v>
      </c>
      <c r="D113" s="128"/>
      <c r="E113" s="78"/>
      <c r="F113" s="79" t="s">
        <v>39</v>
      </c>
      <c r="G113" s="80">
        <v>1320.28</v>
      </c>
      <c r="H113" s="80">
        <v>1082.2</v>
      </c>
      <c r="I113" s="80">
        <f t="shared" si="8"/>
        <v>844.97919999999999</v>
      </c>
      <c r="J113" s="80">
        <f t="shared" si="9"/>
        <v>990.21</v>
      </c>
      <c r="K113" s="81">
        <f t="shared" si="10"/>
        <v>844.97919999999999</v>
      </c>
      <c r="L113" s="81">
        <f t="shared" si="11"/>
        <v>692.60800000000006</v>
      </c>
      <c r="M113" s="80" t="s">
        <v>1210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633</v>
      </c>
      <c r="T113" s="83"/>
      <c r="U113" s="79" t="s">
        <v>40</v>
      </c>
      <c r="V113" s="79" t="s">
        <v>351</v>
      </c>
      <c r="W113" s="84"/>
      <c r="X113" s="85">
        <v>0.96599999999999997</v>
      </c>
      <c r="Y113" s="86">
        <v>7.0920000000000002E-3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634</v>
      </c>
      <c r="D114" s="128"/>
      <c r="E114" s="78"/>
      <c r="F114" s="79" t="s">
        <v>39</v>
      </c>
      <c r="G114" s="80">
        <v>1320.28</v>
      </c>
      <c r="H114" s="80">
        <v>1082.2</v>
      </c>
      <c r="I114" s="80">
        <f t="shared" si="8"/>
        <v>844.97919999999999</v>
      </c>
      <c r="J114" s="80">
        <f t="shared" si="9"/>
        <v>990.21</v>
      </c>
      <c r="K114" s="81">
        <f t="shared" si="10"/>
        <v>844.97919999999999</v>
      </c>
      <c r="L114" s="81">
        <f t="shared" si="11"/>
        <v>692.60800000000006</v>
      </c>
      <c r="M114" s="80" t="s">
        <v>1210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633</v>
      </c>
      <c r="T114" s="83"/>
      <c r="U114" s="79" t="s">
        <v>40</v>
      </c>
      <c r="V114" s="79" t="s">
        <v>351</v>
      </c>
      <c r="W114" s="84"/>
      <c r="X114" s="85">
        <v>0.85</v>
      </c>
      <c r="Y114" s="86">
        <v>7.0809999999999996E-3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637</v>
      </c>
      <c r="B115" s="77" t="s">
        <v>638</v>
      </c>
      <c r="C115" s="129" t="s">
        <v>639</v>
      </c>
      <c r="D115" s="128"/>
      <c r="E115" s="78"/>
      <c r="F115" s="79" t="s">
        <v>39</v>
      </c>
      <c r="G115" s="80">
        <v>1322.24</v>
      </c>
      <c r="H115" s="80">
        <v>1083.8</v>
      </c>
      <c r="I115" s="80">
        <f t="shared" si="8"/>
        <v>846.23360000000002</v>
      </c>
      <c r="J115" s="80">
        <f t="shared" si="9"/>
        <v>991.68000000000006</v>
      </c>
      <c r="K115" s="81">
        <f t="shared" si="10"/>
        <v>846.23360000000002</v>
      </c>
      <c r="L115" s="81">
        <f t="shared" si="11"/>
        <v>693.63199999999995</v>
      </c>
      <c r="M115" s="80" t="s">
        <v>1210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633</v>
      </c>
      <c r="T115" s="83"/>
      <c r="U115" s="79" t="s">
        <v>40</v>
      </c>
      <c r="V115" s="79" t="s">
        <v>351</v>
      </c>
      <c r="W115" s="84"/>
      <c r="X115" s="85">
        <v>0.98499999999999999</v>
      </c>
      <c r="Y115" s="86">
        <v>7.0679999999999996E-3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640</v>
      </c>
      <c r="B116" s="77" t="s">
        <v>641</v>
      </c>
      <c r="C116" s="129" t="s">
        <v>642</v>
      </c>
      <c r="D116" s="128"/>
      <c r="E116" s="78"/>
      <c r="F116" s="79" t="s">
        <v>39</v>
      </c>
      <c r="G116" s="80">
        <v>1322.24</v>
      </c>
      <c r="H116" s="80">
        <v>1083.8</v>
      </c>
      <c r="I116" s="80">
        <f t="shared" si="8"/>
        <v>846.23360000000002</v>
      </c>
      <c r="J116" s="80">
        <f t="shared" si="9"/>
        <v>991.68000000000006</v>
      </c>
      <c r="K116" s="81">
        <f t="shared" si="10"/>
        <v>846.23360000000002</v>
      </c>
      <c r="L116" s="81">
        <f t="shared" si="11"/>
        <v>693.63199999999995</v>
      </c>
      <c r="M116" s="80" t="s">
        <v>1210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633</v>
      </c>
      <c r="T116" s="83"/>
      <c r="U116" s="79" t="s">
        <v>40</v>
      </c>
      <c r="V116" s="79" t="s">
        <v>351</v>
      </c>
      <c r="W116" s="84"/>
      <c r="X116" s="85">
        <v>1.0009999999999999</v>
      </c>
      <c r="Y116" s="86">
        <v>6.6249999999999998E-3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643</v>
      </c>
      <c r="B117" s="77" t="s">
        <v>644</v>
      </c>
      <c r="C117" s="129" t="s">
        <v>645</v>
      </c>
      <c r="D117" s="128"/>
      <c r="E117" s="78"/>
      <c r="F117" s="79" t="s">
        <v>39</v>
      </c>
      <c r="G117" s="80">
        <v>1360.25</v>
      </c>
      <c r="H117" s="80">
        <v>1114.96</v>
      </c>
      <c r="I117" s="80">
        <f t="shared" si="8"/>
        <v>870.56</v>
      </c>
      <c r="J117" s="80">
        <f t="shared" si="9"/>
        <v>1020.1875</v>
      </c>
      <c r="K117" s="81">
        <f t="shared" si="10"/>
        <v>870.56000000000006</v>
      </c>
      <c r="L117" s="81">
        <f t="shared" si="11"/>
        <v>713.57440000000008</v>
      </c>
      <c r="M117" s="80" t="s">
        <v>1210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633</v>
      </c>
      <c r="T117" s="83"/>
      <c r="U117" s="79" t="s">
        <v>40</v>
      </c>
      <c r="V117" s="79" t="s">
        <v>351</v>
      </c>
      <c r="W117" s="84"/>
      <c r="X117" s="85">
        <v>0.82</v>
      </c>
      <c r="Y117" s="86">
        <v>4.3090000000000003E-3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645</v>
      </c>
      <c r="D118" s="128"/>
      <c r="E118" s="78"/>
      <c r="F118" s="79" t="s">
        <v>39</v>
      </c>
      <c r="G118" s="80">
        <v>1360.25</v>
      </c>
      <c r="H118" s="80">
        <v>1114.96</v>
      </c>
      <c r="I118" s="80">
        <f t="shared" si="8"/>
        <v>870.56</v>
      </c>
      <c r="J118" s="80">
        <f t="shared" si="9"/>
        <v>1020.1875</v>
      </c>
      <c r="K118" s="81">
        <f t="shared" si="10"/>
        <v>870.56000000000006</v>
      </c>
      <c r="L118" s="81">
        <f t="shared" si="11"/>
        <v>713.57440000000008</v>
      </c>
      <c r="M118" s="80" t="s">
        <v>1210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633</v>
      </c>
      <c r="T118" s="83"/>
      <c r="U118" s="79" t="s">
        <v>40</v>
      </c>
      <c r="V118" s="79" t="s">
        <v>351</v>
      </c>
      <c r="W118" s="84"/>
      <c r="X118" s="85">
        <v>0.83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648</v>
      </c>
      <c r="B119" s="77" t="s">
        <v>649</v>
      </c>
      <c r="C119" s="129" t="s">
        <v>650</v>
      </c>
      <c r="D119" s="128"/>
      <c r="E119" s="78"/>
      <c r="F119" s="79" t="s">
        <v>39</v>
      </c>
      <c r="G119" s="80">
        <v>1360.25</v>
      </c>
      <c r="H119" s="80">
        <v>1114.96</v>
      </c>
      <c r="I119" s="80">
        <f t="shared" si="8"/>
        <v>870.56</v>
      </c>
      <c r="J119" s="80">
        <f t="shared" si="9"/>
        <v>1020.1875</v>
      </c>
      <c r="K119" s="81">
        <f t="shared" si="10"/>
        <v>870.56000000000006</v>
      </c>
      <c r="L119" s="81">
        <f t="shared" si="11"/>
        <v>713.57440000000008</v>
      </c>
      <c r="M119" s="80" t="s">
        <v>1210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633</v>
      </c>
      <c r="T119" s="83"/>
      <c r="U119" s="79" t="s">
        <v>40</v>
      </c>
      <c r="V119" s="79" t="s">
        <v>351</v>
      </c>
      <c r="W119" s="84"/>
      <c r="X119" s="85">
        <v>0.82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650</v>
      </c>
      <c r="D120" s="128"/>
      <c r="E120" s="78"/>
      <c r="F120" s="79" t="s">
        <v>39</v>
      </c>
      <c r="G120" s="80">
        <v>1360.25</v>
      </c>
      <c r="H120" s="80">
        <v>1114.96</v>
      </c>
      <c r="I120" s="80">
        <f t="shared" si="8"/>
        <v>870.56</v>
      </c>
      <c r="J120" s="80">
        <f t="shared" si="9"/>
        <v>1020.1875</v>
      </c>
      <c r="K120" s="81">
        <f t="shared" si="10"/>
        <v>870.56000000000006</v>
      </c>
      <c r="L120" s="81">
        <f t="shared" si="11"/>
        <v>713.57440000000008</v>
      </c>
      <c r="M120" s="80" t="s">
        <v>1210</v>
      </c>
      <c r="N120" s="82">
        <v>1</v>
      </c>
      <c r="O120" s="82">
        <v>1</v>
      </c>
      <c r="P120" s="82">
        <v>4</v>
      </c>
      <c r="Q120" s="83" t="s">
        <v>348</v>
      </c>
      <c r="R120" s="83" t="s">
        <v>599</v>
      </c>
      <c r="S120" s="83" t="s">
        <v>633</v>
      </c>
      <c r="T120" s="83"/>
      <c r="U120" s="79" t="s">
        <v>40</v>
      </c>
      <c r="V120" s="79" t="s">
        <v>351</v>
      </c>
      <c r="W120" s="84"/>
      <c r="X120" s="85">
        <v>0.86</v>
      </c>
      <c r="Y120" s="86">
        <v>4.3020000000000003E-3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653</v>
      </c>
      <c r="B121" s="77" t="s">
        <v>654</v>
      </c>
      <c r="C121" s="129" t="s">
        <v>656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1210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655</v>
      </c>
      <c r="T121" s="83"/>
      <c r="U121" s="79" t="s">
        <v>40</v>
      </c>
      <c r="V121" s="79" t="s">
        <v>351</v>
      </c>
      <c r="W121" s="84"/>
      <c r="X121" s="85">
        <v>2.4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657</v>
      </c>
      <c r="B122" s="77" t="s">
        <v>658</v>
      </c>
      <c r="C122" s="129" t="s">
        <v>659</v>
      </c>
      <c r="D122" s="128"/>
      <c r="E122" s="78"/>
      <c r="F122" s="79" t="s">
        <v>39</v>
      </c>
      <c r="G122" s="80">
        <v>12485.23</v>
      </c>
      <c r="H122" s="80">
        <v>10233.799999999999</v>
      </c>
      <c r="I122" s="80">
        <f t="shared" si="8"/>
        <v>7990.5472</v>
      </c>
      <c r="J122" s="80">
        <f t="shared" si="9"/>
        <v>9363.9225000000006</v>
      </c>
      <c r="K122" s="81">
        <f t="shared" si="10"/>
        <v>7990.5472</v>
      </c>
      <c r="L122" s="81">
        <f t="shared" si="11"/>
        <v>6549.6319999999996</v>
      </c>
      <c r="M122" s="80" t="s">
        <v>1210</v>
      </c>
      <c r="N122" s="82">
        <v>1</v>
      </c>
      <c r="O122" s="82">
        <v>1</v>
      </c>
      <c r="P122" s="82">
        <v>5</v>
      </c>
      <c r="Q122" s="83" t="s">
        <v>348</v>
      </c>
      <c r="R122" s="83" t="s">
        <v>599</v>
      </c>
      <c r="S122" s="83" t="s">
        <v>655</v>
      </c>
      <c r="T122" s="83"/>
      <c r="U122" s="79" t="s">
        <v>40</v>
      </c>
      <c r="V122" s="79" t="s">
        <v>351</v>
      </c>
      <c r="W122" s="84"/>
      <c r="X122" s="85">
        <v>2.6</v>
      </c>
      <c r="Y122" s="86">
        <v>1.4161E-2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660</v>
      </c>
      <c r="B123" s="77" t="s">
        <v>661</v>
      </c>
      <c r="C123" s="129" t="s">
        <v>659</v>
      </c>
      <c r="D123" s="128"/>
      <c r="E123" s="78"/>
      <c r="F123" s="79" t="s">
        <v>39</v>
      </c>
      <c r="G123" s="80">
        <v>8268.01</v>
      </c>
      <c r="H123" s="80">
        <v>6777.06</v>
      </c>
      <c r="I123" s="80">
        <f t="shared" si="8"/>
        <v>5291.5264000000006</v>
      </c>
      <c r="J123" s="80">
        <f t="shared" si="9"/>
        <v>6201.0074999999997</v>
      </c>
      <c r="K123" s="81">
        <f t="shared" si="10"/>
        <v>5291.5264000000006</v>
      </c>
      <c r="L123" s="81">
        <f t="shared" si="11"/>
        <v>4337.3184000000001</v>
      </c>
      <c r="M123" s="80" t="s">
        <v>1210</v>
      </c>
      <c r="N123" s="82">
        <v>3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655</v>
      </c>
      <c r="T123" s="83"/>
      <c r="U123" s="79" t="s">
        <v>662</v>
      </c>
      <c r="V123" s="79" t="s">
        <v>351</v>
      </c>
      <c r="W123" s="84"/>
      <c r="X123" s="85">
        <v>2.5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659</v>
      </c>
      <c r="D124" s="128"/>
      <c r="E124" s="78"/>
      <c r="F124" s="79" t="s">
        <v>39</v>
      </c>
      <c r="G124" s="80">
        <v>15877.06</v>
      </c>
      <c r="H124" s="80">
        <v>13013.98</v>
      </c>
      <c r="I124" s="80">
        <f t="shared" si="8"/>
        <v>10161.3184</v>
      </c>
      <c r="J124" s="80">
        <f t="shared" si="9"/>
        <v>11907.795</v>
      </c>
      <c r="K124" s="81">
        <f t="shared" si="10"/>
        <v>10161.3184</v>
      </c>
      <c r="L124" s="81">
        <f t="shared" si="11"/>
        <v>8328.9472000000005</v>
      </c>
      <c r="M124" s="80" t="s">
        <v>1210</v>
      </c>
      <c r="N124" s="82">
        <v>1</v>
      </c>
      <c r="O124" s="82">
        <v>1</v>
      </c>
      <c r="P124" s="82">
        <v>3</v>
      </c>
      <c r="Q124" s="83" t="s">
        <v>348</v>
      </c>
      <c r="R124" s="83" t="s">
        <v>599</v>
      </c>
      <c r="S124" s="83" t="s">
        <v>655</v>
      </c>
      <c r="T124" s="83"/>
      <c r="U124" s="79" t="s">
        <v>662</v>
      </c>
      <c r="V124" s="79" t="s">
        <v>351</v>
      </c>
      <c r="W124" s="84"/>
      <c r="X124" s="85">
        <v>2.7</v>
      </c>
      <c r="Y124" s="86">
        <v>1.9470999999999999E-2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665</v>
      </c>
      <c r="B125" s="77" t="s">
        <v>666</v>
      </c>
      <c r="C125" s="129" t="s">
        <v>667</v>
      </c>
      <c r="D125" s="128"/>
      <c r="E125" s="78"/>
      <c r="F125" s="79" t="s">
        <v>39</v>
      </c>
      <c r="G125" s="80">
        <v>6744.84</v>
      </c>
      <c r="H125" s="80">
        <v>5528.56</v>
      </c>
      <c r="I125" s="80">
        <f t="shared" si="8"/>
        <v>4316.6976000000004</v>
      </c>
      <c r="J125" s="80">
        <f t="shared" si="9"/>
        <v>5058.63</v>
      </c>
      <c r="K125" s="81">
        <f t="shared" si="10"/>
        <v>4316.6976000000004</v>
      </c>
      <c r="L125" s="81">
        <f t="shared" si="11"/>
        <v>3538.2784000000001</v>
      </c>
      <c r="M125" s="80" t="s">
        <v>1210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599</v>
      </c>
      <c r="S125" s="83" t="s">
        <v>655</v>
      </c>
      <c r="T125" s="83"/>
      <c r="U125" s="79" t="s">
        <v>40</v>
      </c>
      <c r="V125" s="79" t="s">
        <v>351</v>
      </c>
      <c r="W125" s="84"/>
      <c r="X125" s="85">
        <v>2.81</v>
      </c>
      <c r="Y125" s="86">
        <v>1.4368000000000001E-2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668</v>
      </c>
      <c r="B126" s="77" t="s">
        <v>669</v>
      </c>
      <c r="C126" s="129" t="s">
        <v>670</v>
      </c>
      <c r="D126" s="128"/>
      <c r="E126" s="78"/>
      <c r="F126" s="79" t="s">
        <v>39</v>
      </c>
      <c r="G126" s="80">
        <v>7340.44</v>
      </c>
      <c r="H126" s="80">
        <v>6016.75</v>
      </c>
      <c r="I126" s="80">
        <f t="shared" si="8"/>
        <v>4697.8815999999997</v>
      </c>
      <c r="J126" s="80">
        <f t="shared" si="9"/>
        <v>5505.33</v>
      </c>
      <c r="K126" s="81">
        <f t="shared" si="10"/>
        <v>4697.8815999999997</v>
      </c>
      <c r="L126" s="81">
        <f t="shared" si="11"/>
        <v>3850.7200000000003</v>
      </c>
      <c r="M126" s="80" t="s">
        <v>1210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655</v>
      </c>
      <c r="T126" s="83"/>
      <c r="U126" s="79" t="s">
        <v>662</v>
      </c>
      <c r="V126" s="79" t="s">
        <v>351</v>
      </c>
      <c r="W126" s="84"/>
      <c r="X126" s="85">
        <v>2.2999999999999998</v>
      </c>
      <c r="Y126" s="86">
        <v>1.7701000000000001E-2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670</v>
      </c>
      <c r="D127" s="128"/>
      <c r="E127" s="78"/>
      <c r="F127" s="79" t="s">
        <v>39</v>
      </c>
      <c r="G127" s="80">
        <v>14946.91</v>
      </c>
      <c r="H127" s="80">
        <v>12251.57</v>
      </c>
      <c r="I127" s="80">
        <f t="shared" si="8"/>
        <v>9566.0223999999998</v>
      </c>
      <c r="J127" s="80">
        <f t="shared" si="9"/>
        <v>11210.182499999999</v>
      </c>
      <c r="K127" s="81">
        <f t="shared" si="10"/>
        <v>9566.0223999999998</v>
      </c>
      <c r="L127" s="81">
        <f t="shared" si="11"/>
        <v>7841.0047999999997</v>
      </c>
      <c r="M127" s="80" t="s">
        <v>1210</v>
      </c>
      <c r="N127" s="82">
        <v>4</v>
      </c>
      <c r="O127" s="82">
        <v>1</v>
      </c>
      <c r="P127" s="82">
        <v>4</v>
      </c>
      <c r="Q127" s="83" t="s">
        <v>348</v>
      </c>
      <c r="R127" s="83" t="s">
        <v>599</v>
      </c>
      <c r="S127" s="83" t="s">
        <v>655</v>
      </c>
      <c r="T127" s="83"/>
      <c r="U127" s="79" t="s">
        <v>662</v>
      </c>
      <c r="V127" s="79" t="s">
        <v>351</v>
      </c>
      <c r="W127" s="84"/>
      <c r="X127" s="85">
        <v>2.6</v>
      </c>
      <c r="Y127" s="86">
        <v>1.7701000000000001E-2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673</v>
      </c>
      <c r="B128" s="77" t="s">
        <v>674</v>
      </c>
      <c r="C128" s="129" t="s">
        <v>675</v>
      </c>
      <c r="D128" s="128"/>
      <c r="E128" s="78"/>
      <c r="F128" s="79" t="s">
        <v>39</v>
      </c>
      <c r="G128" s="80">
        <v>6744.84</v>
      </c>
      <c r="H128" s="80">
        <v>5528.56</v>
      </c>
      <c r="I128" s="80">
        <f t="shared" si="8"/>
        <v>4316.6976000000004</v>
      </c>
      <c r="J128" s="80">
        <f t="shared" si="9"/>
        <v>5058.63</v>
      </c>
      <c r="K128" s="81">
        <f t="shared" si="10"/>
        <v>4316.6976000000004</v>
      </c>
      <c r="L128" s="81">
        <f t="shared" si="11"/>
        <v>3538.2784000000001</v>
      </c>
      <c r="M128" s="80" t="s">
        <v>1210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655</v>
      </c>
      <c r="T128" s="83"/>
      <c r="U128" s="79" t="s">
        <v>40</v>
      </c>
      <c r="V128" s="79" t="s">
        <v>351</v>
      </c>
      <c r="W128" s="84"/>
      <c r="X128" s="85">
        <v>2.375</v>
      </c>
      <c r="Y128" s="86">
        <v>1.4491E-2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676</v>
      </c>
      <c r="B129" s="77" t="s">
        <v>677</v>
      </c>
      <c r="C129" s="129" t="s">
        <v>678</v>
      </c>
      <c r="D129" s="128"/>
      <c r="E129" s="78"/>
      <c r="F129" s="79" t="s">
        <v>39</v>
      </c>
      <c r="G129" s="80">
        <v>6122.76</v>
      </c>
      <c r="H129" s="80">
        <v>5018.66</v>
      </c>
      <c r="I129" s="80">
        <f t="shared" si="8"/>
        <v>3918.5664000000002</v>
      </c>
      <c r="J129" s="80">
        <f t="shared" si="9"/>
        <v>4592.07</v>
      </c>
      <c r="K129" s="81">
        <f t="shared" si="10"/>
        <v>3918.5664000000002</v>
      </c>
      <c r="L129" s="81">
        <f t="shared" si="11"/>
        <v>3211.9423999999999</v>
      </c>
      <c r="M129" s="80" t="s">
        <v>1210</v>
      </c>
      <c r="N129" s="82">
        <v>1</v>
      </c>
      <c r="O129" s="82">
        <v>1</v>
      </c>
      <c r="P129" s="82">
        <v>5</v>
      </c>
      <c r="Q129" s="83" t="s">
        <v>348</v>
      </c>
      <c r="R129" s="83" t="s">
        <v>599</v>
      </c>
      <c r="S129" s="83" t="s">
        <v>655</v>
      </c>
      <c r="T129" s="83"/>
      <c r="U129" s="79" t="s">
        <v>662</v>
      </c>
      <c r="V129" s="79" t="s">
        <v>351</v>
      </c>
      <c r="W129" s="84"/>
      <c r="X129" s="85">
        <v>2.3780000000000001</v>
      </c>
      <c r="Y129" s="86">
        <v>1.4296E-2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679</v>
      </c>
      <c r="B130" s="77" t="s">
        <v>680</v>
      </c>
      <c r="C130" s="129" t="s">
        <v>681</v>
      </c>
      <c r="D130" s="128"/>
      <c r="E130" s="78"/>
      <c r="F130" s="79" t="s">
        <v>39</v>
      </c>
      <c r="G130" s="80">
        <v>22365.53</v>
      </c>
      <c r="H130" s="80">
        <v>18332.400000000001</v>
      </c>
      <c r="I130" s="80">
        <f t="shared" si="8"/>
        <v>14313.939199999999</v>
      </c>
      <c r="J130" s="80">
        <f t="shared" si="9"/>
        <v>16774.147499999999</v>
      </c>
      <c r="K130" s="81">
        <f t="shared" si="10"/>
        <v>14313.939199999999</v>
      </c>
      <c r="L130" s="81">
        <f t="shared" si="11"/>
        <v>11732.736000000001</v>
      </c>
      <c r="M130" s="80" t="s">
        <v>1210</v>
      </c>
      <c r="N130" s="82">
        <v>3</v>
      </c>
      <c r="O130" s="82">
        <v>1</v>
      </c>
      <c r="P130" s="82">
        <v>3</v>
      </c>
      <c r="Q130" s="83" t="s">
        <v>348</v>
      </c>
      <c r="R130" s="83" t="s">
        <v>599</v>
      </c>
      <c r="S130" s="83" t="s">
        <v>655</v>
      </c>
      <c r="T130" s="83"/>
      <c r="U130" s="79" t="s">
        <v>662</v>
      </c>
      <c r="V130" s="79" t="s">
        <v>351</v>
      </c>
      <c r="W130" s="84"/>
      <c r="X130" s="85">
        <v>3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682</v>
      </c>
      <c r="B131" s="77" t="s">
        <v>683</v>
      </c>
      <c r="C131" s="129" t="s">
        <v>684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1210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655</v>
      </c>
      <c r="T131" s="83"/>
      <c r="U131" s="79" t="s">
        <v>40</v>
      </c>
      <c r="V131" s="79" t="s">
        <v>351</v>
      </c>
      <c r="W131" s="84"/>
      <c r="X131" s="85">
        <v>2.3180000000000001</v>
      </c>
      <c r="Y131" s="86">
        <v>1.5247999999999999E-2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656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1210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599</v>
      </c>
      <c r="S132" s="83" t="s">
        <v>655</v>
      </c>
      <c r="T132" s="83"/>
      <c r="U132" s="79" t="s">
        <v>40</v>
      </c>
      <c r="V132" s="79" t="s">
        <v>351</v>
      </c>
      <c r="W132" s="84"/>
      <c r="X132" s="85">
        <v>2.399</v>
      </c>
      <c r="Y132" s="86">
        <v>1.7422E-2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689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1210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655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670</v>
      </c>
      <c r="D134" s="128"/>
      <c r="E134" s="78"/>
      <c r="F134" s="79" t="s">
        <v>39</v>
      </c>
      <c r="G134" s="80">
        <v>15537.18</v>
      </c>
      <c r="H134" s="80">
        <v>12735.39</v>
      </c>
      <c r="I134" s="80">
        <f t="shared" si="8"/>
        <v>9943.7952000000005</v>
      </c>
      <c r="J134" s="80">
        <f t="shared" si="9"/>
        <v>11652.885</v>
      </c>
      <c r="K134" s="81">
        <f t="shared" si="10"/>
        <v>9943.7952000000005</v>
      </c>
      <c r="L134" s="81">
        <f t="shared" si="11"/>
        <v>8150.6495999999997</v>
      </c>
      <c r="M134" s="80" t="s">
        <v>1210</v>
      </c>
      <c r="N134" s="82">
        <v>1</v>
      </c>
      <c r="O134" s="82">
        <v>1</v>
      </c>
      <c r="P134" s="82">
        <v>3</v>
      </c>
      <c r="Q134" s="83" t="s">
        <v>348</v>
      </c>
      <c r="R134" s="83" t="s">
        <v>599</v>
      </c>
      <c r="S134" s="83" t="s">
        <v>655</v>
      </c>
      <c r="T134" s="83"/>
      <c r="U134" s="79" t="s">
        <v>40</v>
      </c>
      <c r="V134" s="79" t="s">
        <v>351</v>
      </c>
      <c r="W134" s="84"/>
      <c r="X134" s="85">
        <v>2.8</v>
      </c>
      <c r="Y134" s="86">
        <v>1.9470999999999999E-2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667</v>
      </c>
      <c r="D135" s="128"/>
      <c r="E135" s="78"/>
      <c r="F135" s="79" t="s">
        <v>39</v>
      </c>
      <c r="G135" s="80">
        <v>7082.07</v>
      </c>
      <c r="H135" s="80">
        <v>5804.98</v>
      </c>
      <c r="I135" s="80">
        <f t="shared" si="8"/>
        <v>4532.5247999999992</v>
      </c>
      <c r="J135" s="80">
        <f t="shared" si="9"/>
        <v>5311.5524999999998</v>
      </c>
      <c r="K135" s="81">
        <f t="shared" si="10"/>
        <v>4532.5248000000001</v>
      </c>
      <c r="L135" s="81">
        <f t="shared" si="11"/>
        <v>3715.1871999999998</v>
      </c>
      <c r="M135" s="80" t="s">
        <v>1210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655</v>
      </c>
      <c r="T135" s="83"/>
      <c r="U135" s="79" t="s">
        <v>40</v>
      </c>
      <c r="V135" s="79" t="s">
        <v>351</v>
      </c>
      <c r="W135" s="84"/>
      <c r="X135" s="85">
        <v>2.4009999999999998</v>
      </c>
      <c r="Y135" s="86">
        <v>1.5499000000000001E-2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656</v>
      </c>
      <c r="D136" s="128"/>
      <c r="E136" s="78"/>
      <c r="F136" s="79" t="s">
        <v>39</v>
      </c>
      <c r="G136" s="80">
        <v>15464.95</v>
      </c>
      <c r="H136" s="80">
        <v>12676.19</v>
      </c>
      <c r="I136" s="80">
        <f t="shared" si="8"/>
        <v>9897.5679999999993</v>
      </c>
      <c r="J136" s="80">
        <f t="shared" si="9"/>
        <v>11598.712500000001</v>
      </c>
      <c r="K136" s="81">
        <f t="shared" si="10"/>
        <v>9897.5680000000011</v>
      </c>
      <c r="L136" s="81">
        <f t="shared" si="11"/>
        <v>8112.7616000000007</v>
      </c>
      <c r="M136" s="80" t="s">
        <v>1210</v>
      </c>
      <c r="N136" s="82">
        <v>1</v>
      </c>
      <c r="O136" s="82">
        <v>1</v>
      </c>
      <c r="P136" s="82">
        <v>5</v>
      </c>
      <c r="Q136" s="83" t="s">
        <v>348</v>
      </c>
      <c r="R136" s="83" t="s">
        <v>599</v>
      </c>
      <c r="S136" s="83" t="s">
        <v>655</v>
      </c>
      <c r="T136" s="83"/>
      <c r="U136" s="79" t="s">
        <v>40</v>
      </c>
      <c r="V136" s="79" t="s">
        <v>351</v>
      </c>
      <c r="W136" s="84"/>
      <c r="X136" s="85">
        <v>2.8</v>
      </c>
      <c r="Y136" s="86">
        <v>1.4161E-2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689</v>
      </c>
      <c r="D137" s="128"/>
      <c r="E137" s="78"/>
      <c r="F137" s="79" t="s">
        <v>39</v>
      </c>
      <c r="G137" s="80">
        <v>10454.51</v>
      </c>
      <c r="H137" s="80">
        <v>8569.27</v>
      </c>
      <c r="I137" s="80">
        <f t="shared" si="8"/>
        <v>6690.8864000000003</v>
      </c>
      <c r="J137" s="80">
        <f t="shared" si="9"/>
        <v>7840.8824999999997</v>
      </c>
      <c r="K137" s="81">
        <f t="shared" si="10"/>
        <v>6690.8864000000003</v>
      </c>
      <c r="L137" s="81">
        <f t="shared" si="11"/>
        <v>5484.3328000000001</v>
      </c>
      <c r="M137" s="80" t="s">
        <v>1210</v>
      </c>
      <c r="N137" s="82">
        <v>1</v>
      </c>
      <c r="O137" s="82">
        <v>1</v>
      </c>
      <c r="P137" s="82">
        <v>3</v>
      </c>
      <c r="Q137" s="83" t="s">
        <v>348</v>
      </c>
      <c r="R137" s="83" t="s">
        <v>599</v>
      </c>
      <c r="S137" s="83" t="s">
        <v>655</v>
      </c>
      <c r="T137" s="83"/>
      <c r="U137" s="79" t="s">
        <v>40</v>
      </c>
      <c r="V137" s="79" t="s">
        <v>351</v>
      </c>
      <c r="W137" s="84"/>
      <c r="X137" s="85">
        <v>2.68</v>
      </c>
      <c r="Y137" s="86">
        <v>2.0601999999999999E-2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700</v>
      </c>
      <c r="D138" s="128"/>
      <c r="E138" s="78"/>
      <c r="F138" s="79" t="s">
        <v>39</v>
      </c>
      <c r="G138" s="80">
        <v>8262.42</v>
      </c>
      <c r="H138" s="80">
        <v>6772.48</v>
      </c>
      <c r="I138" s="80">
        <f t="shared" si="8"/>
        <v>5287.9488000000001</v>
      </c>
      <c r="J138" s="80">
        <f t="shared" si="9"/>
        <v>6196.8150000000005</v>
      </c>
      <c r="K138" s="81">
        <f t="shared" si="10"/>
        <v>5287.9488000000001</v>
      </c>
      <c r="L138" s="81">
        <f t="shared" si="11"/>
        <v>4334.3872000000001</v>
      </c>
      <c r="M138" s="80" t="s">
        <v>1210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655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1.7701000000000001E-2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656</v>
      </c>
      <c r="D139" s="128"/>
      <c r="E139" s="78"/>
      <c r="F139" s="79" t="s">
        <v>39</v>
      </c>
      <c r="G139" s="80">
        <v>16509.419999999998</v>
      </c>
      <c r="H139" s="80">
        <v>13532.31</v>
      </c>
      <c r="I139" s="80">
        <f t="shared" si="8"/>
        <v>10566.0288</v>
      </c>
      <c r="J139" s="80">
        <f t="shared" si="9"/>
        <v>12382.064999999999</v>
      </c>
      <c r="K139" s="81">
        <f t="shared" si="10"/>
        <v>10566.028799999998</v>
      </c>
      <c r="L139" s="81">
        <f t="shared" si="11"/>
        <v>8660.6784000000007</v>
      </c>
      <c r="M139" s="80" t="s">
        <v>1210</v>
      </c>
      <c r="N139" s="82">
        <v>1</v>
      </c>
      <c r="O139" s="82">
        <v>1</v>
      </c>
      <c r="P139" s="82">
        <v>4</v>
      </c>
      <c r="Q139" s="83" t="s">
        <v>348</v>
      </c>
      <c r="R139" s="83" t="s">
        <v>599</v>
      </c>
      <c r="S139" s="83" t="s">
        <v>655</v>
      </c>
      <c r="T139" s="83"/>
      <c r="U139" s="79" t="s">
        <v>40</v>
      </c>
      <c r="V139" s="79" t="s">
        <v>351</v>
      </c>
      <c r="W139" s="84"/>
      <c r="X139" s="85">
        <v>2.8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689</v>
      </c>
      <c r="D140" s="128"/>
      <c r="E140" s="78"/>
      <c r="F140" s="79" t="s">
        <v>39</v>
      </c>
      <c r="G140" s="80">
        <v>11466.23</v>
      </c>
      <c r="H140" s="80">
        <v>9398.5499999999993</v>
      </c>
      <c r="I140" s="80">
        <f t="shared" si="8"/>
        <v>7338.3872000000001</v>
      </c>
      <c r="J140" s="80">
        <f t="shared" si="9"/>
        <v>8599.6725000000006</v>
      </c>
      <c r="K140" s="81">
        <f t="shared" si="10"/>
        <v>7338.3872000000001</v>
      </c>
      <c r="L140" s="81">
        <f t="shared" si="11"/>
        <v>6015.0719999999992</v>
      </c>
      <c r="M140" s="80" t="s">
        <v>1210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655</v>
      </c>
      <c r="T140" s="83"/>
      <c r="U140" s="79" t="s">
        <v>662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670</v>
      </c>
      <c r="D141" s="128"/>
      <c r="E141" s="78"/>
      <c r="F141" s="79" t="s">
        <v>39</v>
      </c>
      <c r="G141" s="80">
        <v>17544.61</v>
      </c>
      <c r="H141" s="80">
        <v>14380.83</v>
      </c>
      <c r="I141" s="80">
        <f t="shared" si="8"/>
        <v>11228.5504</v>
      </c>
      <c r="J141" s="80">
        <f t="shared" si="9"/>
        <v>13158.4575</v>
      </c>
      <c r="K141" s="81">
        <f t="shared" si="10"/>
        <v>11228.5504</v>
      </c>
      <c r="L141" s="81">
        <f t="shared" si="11"/>
        <v>9203.7312000000002</v>
      </c>
      <c r="M141" s="80" t="s">
        <v>1210</v>
      </c>
      <c r="N141" s="82">
        <v>3</v>
      </c>
      <c r="O141" s="82">
        <v>1</v>
      </c>
      <c r="P141" s="82">
        <v>3</v>
      </c>
      <c r="Q141" s="83" t="s">
        <v>348</v>
      </c>
      <c r="R141" s="83" t="s">
        <v>599</v>
      </c>
      <c r="S141" s="83" t="s">
        <v>655</v>
      </c>
      <c r="T141" s="83"/>
      <c r="U141" s="79" t="s">
        <v>662</v>
      </c>
      <c r="V141" s="79" t="s">
        <v>351</v>
      </c>
      <c r="W141" s="84"/>
      <c r="X141" s="85">
        <v>2.8</v>
      </c>
      <c r="Y141" s="86">
        <v>1.9470999999999999E-2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667</v>
      </c>
      <c r="D142" s="128"/>
      <c r="E142" s="78"/>
      <c r="F142" s="79" t="s">
        <v>39</v>
      </c>
      <c r="G142" s="80">
        <v>7082.07</v>
      </c>
      <c r="H142" s="80">
        <v>5804.98</v>
      </c>
      <c r="I142" s="80">
        <f t="shared" ref="I142:I205" si="15">G142-(36 *G142/100)</f>
        <v>4532.5247999999992</v>
      </c>
      <c r="J142" s="80">
        <f t="shared" ref="J142:J205" si="16">G142-(25 *G142/100)</f>
        <v>5311.5524999999998</v>
      </c>
      <c r="K142" s="81">
        <f t="shared" ref="K142:K205" si="17">IF(G142="","",G142*(1-$G$4))</f>
        <v>4532.5248000000001</v>
      </c>
      <c r="L142" s="81">
        <f t="shared" ref="L142:L205" si="18">IF(H142="","",H142*(1-$G$4))</f>
        <v>3715.1871999999998</v>
      </c>
      <c r="M142" s="80" t="s">
        <v>1210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655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667</v>
      </c>
      <c r="D143" s="128"/>
      <c r="E143" s="78"/>
      <c r="F143" s="79" t="s">
        <v>39</v>
      </c>
      <c r="G143" s="80">
        <v>7082.07</v>
      </c>
      <c r="H143" s="80">
        <v>5804.98</v>
      </c>
      <c r="I143" s="80">
        <f t="shared" si="15"/>
        <v>4532.5247999999992</v>
      </c>
      <c r="J143" s="80">
        <f t="shared" si="16"/>
        <v>5311.5524999999998</v>
      </c>
      <c r="K143" s="81">
        <f t="shared" si="17"/>
        <v>4532.5248000000001</v>
      </c>
      <c r="L143" s="81">
        <f t="shared" si="18"/>
        <v>3715.1871999999998</v>
      </c>
      <c r="M143" s="80" t="s">
        <v>1210</v>
      </c>
      <c r="N143" s="82">
        <v>1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655</v>
      </c>
      <c r="T143" s="83"/>
      <c r="U143" s="79" t="s">
        <v>40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681</v>
      </c>
      <c r="D144" s="128"/>
      <c r="E144" s="78"/>
      <c r="F144" s="79" t="s">
        <v>39</v>
      </c>
      <c r="G144" s="80">
        <v>14841.44</v>
      </c>
      <c r="H144" s="80">
        <v>12165.11</v>
      </c>
      <c r="I144" s="80">
        <f t="shared" si="15"/>
        <v>9498.5216</v>
      </c>
      <c r="J144" s="80">
        <f t="shared" si="16"/>
        <v>11131.08</v>
      </c>
      <c r="K144" s="81">
        <f t="shared" si="17"/>
        <v>9498.5216</v>
      </c>
      <c r="L144" s="81">
        <f t="shared" si="18"/>
        <v>7785.6704000000009</v>
      </c>
      <c r="M144" s="80" t="s">
        <v>1210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655</v>
      </c>
      <c r="T144" s="83"/>
      <c r="U144" s="79" t="s">
        <v>662</v>
      </c>
      <c r="V144" s="79" t="s">
        <v>351</v>
      </c>
      <c r="W144" s="84"/>
      <c r="X144" s="85">
        <v>4.5999999999999996</v>
      </c>
      <c r="Y144" s="86">
        <v>1.9470999999999999E-2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656</v>
      </c>
      <c r="D145" s="128"/>
      <c r="E145" s="78"/>
      <c r="F145" s="79" t="s">
        <v>39</v>
      </c>
      <c r="G145" s="80">
        <v>7925.19</v>
      </c>
      <c r="H145" s="80">
        <v>6496.06</v>
      </c>
      <c r="I145" s="80">
        <f t="shared" si="15"/>
        <v>5072.1216000000004</v>
      </c>
      <c r="J145" s="80">
        <f t="shared" si="16"/>
        <v>5943.8924999999999</v>
      </c>
      <c r="K145" s="81">
        <f t="shared" si="17"/>
        <v>5072.1215999999995</v>
      </c>
      <c r="L145" s="81">
        <f t="shared" si="18"/>
        <v>4157.4784</v>
      </c>
      <c r="M145" s="80" t="s">
        <v>1210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655</v>
      </c>
      <c r="T145" s="83"/>
      <c r="U145" s="79" t="s">
        <v>662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656</v>
      </c>
      <c r="D146" s="128"/>
      <c r="E146" s="78"/>
      <c r="F146" s="79" t="s">
        <v>39</v>
      </c>
      <c r="G146" s="80">
        <v>7769.8</v>
      </c>
      <c r="H146" s="80">
        <v>6368.69</v>
      </c>
      <c r="I146" s="80">
        <f t="shared" si="15"/>
        <v>4972.6720000000005</v>
      </c>
      <c r="J146" s="80">
        <f t="shared" si="16"/>
        <v>5827.35</v>
      </c>
      <c r="K146" s="81">
        <f t="shared" si="17"/>
        <v>4972.6720000000005</v>
      </c>
      <c r="L146" s="81">
        <f t="shared" si="18"/>
        <v>4075.9615999999996</v>
      </c>
      <c r="M146" s="80" t="s">
        <v>1210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655</v>
      </c>
      <c r="T146" s="83"/>
      <c r="U146" s="79" t="s">
        <v>662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656</v>
      </c>
      <c r="D147" s="128"/>
      <c r="E147" s="78"/>
      <c r="F147" s="79" t="s">
        <v>39</v>
      </c>
      <c r="G147" s="80">
        <v>7769.8</v>
      </c>
      <c r="H147" s="80">
        <v>6368.69</v>
      </c>
      <c r="I147" s="80">
        <f t="shared" si="15"/>
        <v>4972.6720000000005</v>
      </c>
      <c r="J147" s="80">
        <f t="shared" si="16"/>
        <v>5827.35</v>
      </c>
      <c r="K147" s="81">
        <f t="shared" si="17"/>
        <v>4972.6720000000005</v>
      </c>
      <c r="L147" s="81">
        <f t="shared" si="18"/>
        <v>4075.9615999999996</v>
      </c>
      <c r="M147" s="80" t="s">
        <v>1210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655</v>
      </c>
      <c r="T147" s="83"/>
      <c r="U147" s="79" t="s">
        <v>662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656</v>
      </c>
      <c r="D148" s="128"/>
      <c r="E148" s="78"/>
      <c r="F148" s="79" t="s">
        <v>39</v>
      </c>
      <c r="G148" s="80">
        <v>7769.8</v>
      </c>
      <c r="H148" s="80">
        <v>6368.69</v>
      </c>
      <c r="I148" s="80">
        <f t="shared" si="15"/>
        <v>4972.6720000000005</v>
      </c>
      <c r="J148" s="80">
        <f t="shared" si="16"/>
        <v>5827.35</v>
      </c>
      <c r="K148" s="81">
        <f t="shared" si="17"/>
        <v>4972.6720000000005</v>
      </c>
      <c r="L148" s="81">
        <f t="shared" si="18"/>
        <v>4075.9615999999996</v>
      </c>
      <c r="M148" s="80" t="s">
        <v>1210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655</v>
      </c>
      <c r="T148" s="83"/>
      <c r="U148" s="79" t="s">
        <v>662</v>
      </c>
      <c r="V148" s="79" t="s">
        <v>351</v>
      </c>
      <c r="W148" s="84"/>
      <c r="X148" s="85">
        <v>2.4</v>
      </c>
      <c r="Y148" s="86">
        <v>1.4161E-2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656</v>
      </c>
      <c r="D149" s="128"/>
      <c r="E149" s="78"/>
      <c r="F149" s="79" t="s">
        <v>39</v>
      </c>
      <c r="G149" s="80">
        <v>7822.63</v>
      </c>
      <c r="H149" s="80">
        <v>6411.99</v>
      </c>
      <c r="I149" s="80">
        <f t="shared" si="15"/>
        <v>5006.4832000000006</v>
      </c>
      <c r="J149" s="80">
        <f t="shared" si="16"/>
        <v>5866.9724999999999</v>
      </c>
      <c r="K149" s="81">
        <f t="shared" si="17"/>
        <v>5006.4832000000006</v>
      </c>
      <c r="L149" s="81">
        <f t="shared" si="18"/>
        <v>4103.6736000000001</v>
      </c>
      <c r="M149" s="80" t="s">
        <v>1210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655</v>
      </c>
      <c r="T149" s="83"/>
      <c r="U149" s="79" t="s">
        <v>662</v>
      </c>
      <c r="V149" s="79" t="s">
        <v>351</v>
      </c>
      <c r="W149" s="84"/>
      <c r="X149" s="85">
        <v>2.2949999999999999</v>
      </c>
      <c r="Y149" s="86">
        <v>1.507E-2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656</v>
      </c>
      <c r="D150" s="128"/>
      <c r="E150" s="78"/>
      <c r="F150" s="79" t="s">
        <v>39</v>
      </c>
      <c r="G150" s="80">
        <v>7108.55</v>
      </c>
      <c r="H150" s="80">
        <v>5826.68</v>
      </c>
      <c r="I150" s="80">
        <f t="shared" si="15"/>
        <v>4549.4719999999998</v>
      </c>
      <c r="J150" s="80">
        <f t="shared" si="16"/>
        <v>5331.4125000000004</v>
      </c>
      <c r="K150" s="81">
        <f t="shared" si="17"/>
        <v>4549.4720000000007</v>
      </c>
      <c r="L150" s="81">
        <f t="shared" si="18"/>
        <v>3729.0752000000002</v>
      </c>
      <c r="M150" s="80" t="s">
        <v>1210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655</v>
      </c>
      <c r="T150" s="83"/>
      <c r="U150" s="79" t="s">
        <v>662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656</v>
      </c>
      <c r="D151" s="128"/>
      <c r="E151" s="78"/>
      <c r="F151" s="79" t="s">
        <v>39</v>
      </c>
      <c r="G151" s="80">
        <v>7250.72</v>
      </c>
      <c r="H151" s="80">
        <v>5943.21</v>
      </c>
      <c r="I151" s="80">
        <f t="shared" si="15"/>
        <v>4640.4608000000007</v>
      </c>
      <c r="J151" s="80">
        <f t="shared" si="16"/>
        <v>5438.04</v>
      </c>
      <c r="K151" s="81">
        <f t="shared" si="17"/>
        <v>4640.4607999999998</v>
      </c>
      <c r="L151" s="81">
        <f t="shared" si="18"/>
        <v>3803.6543999999999</v>
      </c>
      <c r="M151" s="80" t="s">
        <v>1210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655</v>
      </c>
      <c r="T151" s="83"/>
      <c r="U151" s="79" t="s">
        <v>662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656</v>
      </c>
      <c r="D152" s="128"/>
      <c r="E152" s="78"/>
      <c r="F152" s="79" t="s">
        <v>39</v>
      </c>
      <c r="G152" s="80">
        <v>7250.72</v>
      </c>
      <c r="H152" s="80">
        <v>5943.21</v>
      </c>
      <c r="I152" s="80">
        <f t="shared" si="15"/>
        <v>4640.4608000000007</v>
      </c>
      <c r="J152" s="80">
        <f t="shared" si="16"/>
        <v>5438.04</v>
      </c>
      <c r="K152" s="81">
        <f t="shared" si="17"/>
        <v>4640.4607999999998</v>
      </c>
      <c r="L152" s="81">
        <f t="shared" si="18"/>
        <v>3803.6543999999999</v>
      </c>
      <c r="M152" s="80" t="s">
        <v>1210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655</v>
      </c>
      <c r="T152" s="83"/>
      <c r="U152" s="79" t="s">
        <v>662</v>
      </c>
      <c r="V152" s="79" t="s">
        <v>351</v>
      </c>
      <c r="W152" s="84"/>
      <c r="X152" s="85">
        <v>2.2999999999999998</v>
      </c>
      <c r="Y152" s="86">
        <v>1.3924000000000001E-2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729</v>
      </c>
      <c r="B153" s="77" t="s">
        <v>730</v>
      </c>
      <c r="C153" s="129" t="s">
        <v>731</v>
      </c>
      <c r="D153" s="128"/>
      <c r="E153" s="78"/>
      <c r="F153" s="79" t="s">
        <v>39</v>
      </c>
      <c r="G153" s="80">
        <v>7082.07</v>
      </c>
      <c r="H153" s="80">
        <v>5804.98</v>
      </c>
      <c r="I153" s="80">
        <f t="shared" si="15"/>
        <v>4532.5247999999992</v>
      </c>
      <c r="J153" s="80">
        <f t="shared" si="16"/>
        <v>5311.5524999999998</v>
      </c>
      <c r="K153" s="81">
        <f t="shared" si="17"/>
        <v>4532.5248000000001</v>
      </c>
      <c r="L153" s="81">
        <f t="shared" si="18"/>
        <v>3715.1871999999998</v>
      </c>
      <c r="M153" s="80" t="s">
        <v>1210</v>
      </c>
      <c r="N153" s="82">
        <v>1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655</v>
      </c>
      <c r="T153" s="83"/>
      <c r="U153" s="79" t="s">
        <v>40</v>
      </c>
      <c r="V153" s="79" t="s">
        <v>351</v>
      </c>
      <c r="W153" s="84"/>
      <c r="X153" s="85">
        <v>1.9</v>
      </c>
      <c r="Y153" s="86">
        <v>8.6040000000000005E-3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734</v>
      </c>
      <c r="D154" s="128"/>
      <c r="E154" s="78"/>
      <c r="F154" s="79" t="s">
        <v>39</v>
      </c>
      <c r="G154" s="80">
        <v>12485.23</v>
      </c>
      <c r="H154" s="80">
        <v>10233.799999999999</v>
      </c>
      <c r="I154" s="80">
        <f t="shared" si="15"/>
        <v>7990.5472</v>
      </c>
      <c r="J154" s="80">
        <f t="shared" si="16"/>
        <v>9363.9225000000006</v>
      </c>
      <c r="K154" s="81">
        <f t="shared" si="17"/>
        <v>7990.5472</v>
      </c>
      <c r="L154" s="81">
        <f t="shared" si="18"/>
        <v>6549.6319999999996</v>
      </c>
      <c r="M154" s="80" t="s">
        <v>1210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655</v>
      </c>
      <c r="T154" s="83"/>
      <c r="U154" s="79" t="s">
        <v>662</v>
      </c>
      <c r="V154" s="79" t="s">
        <v>351</v>
      </c>
      <c r="W154" s="84"/>
      <c r="X154" s="85">
        <v>2.2999999999999998</v>
      </c>
      <c r="Y154" s="86">
        <v>8.6040000000000005E-2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734</v>
      </c>
      <c r="D155" s="128"/>
      <c r="E155" s="78"/>
      <c r="F155" s="79" t="s">
        <v>39</v>
      </c>
      <c r="G155" s="80">
        <v>8274.68</v>
      </c>
      <c r="H155" s="80">
        <v>6782.52</v>
      </c>
      <c r="I155" s="80">
        <f t="shared" si="15"/>
        <v>5295.7952000000005</v>
      </c>
      <c r="J155" s="80">
        <f t="shared" si="16"/>
        <v>6206.01</v>
      </c>
      <c r="K155" s="81">
        <f t="shared" si="17"/>
        <v>5295.7952000000005</v>
      </c>
      <c r="L155" s="81">
        <f t="shared" si="18"/>
        <v>4340.8128000000006</v>
      </c>
      <c r="M155" s="80" t="s">
        <v>1210</v>
      </c>
      <c r="N155" s="82">
        <v>1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655</v>
      </c>
      <c r="T155" s="83"/>
      <c r="U155" s="79" t="s">
        <v>662</v>
      </c>
      <c r="V155" s="79" t="s">
        <v>351</v>
      </c>
      <c r="W155" s="84"/>
      <c r="X155" s="85">
        <v>2.4</v>
      </c>
      <c r="Y155" s="86">
        <v>1.1831E-2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731</v>
      </c>
      <c r="D156" s="128"/>
      <c r="E156" s="78"/>
      <c r="F156" s="79" t="s">
        <v>39</v>
      </c>
      <c r="G156" s="80">
        <v>6943.21</v>
      </c>
      <c r="H156" s="80">
        <v>5691.16</v>
      </c>
      <c r="I156" s="80">
        <f t="shared" si="15"/>
        <v>4443.6543999999994</v>
      </c>
      <c r="J156" s="80">
        <f t="shared" si="16"/>
        <v>5207.4075000000003</v>
      </c>
      <c r="K156" s="81">
        <f t="shared" si="17"/>
        <v>4443.6544000000004</v>
      </c>
      <c r="L156" s="81">
        <f t="shared" si="18"/>
        <v>3642.3424</v>
      </c>
      <c r="M156" s="80" t="s">
        <v>1210</v>
      </c>
      <c r="N156" s="82">
        <v>5</v>
      </c>
      <c r="O156" s="82">
        <v>1</v>
      </c>
      <c r="P156" s="82">
        <v>5</v>
      </c>
      <c r="Q156" s="83" t="s">
        <v>348</v>
      </c>
      <c r="R156" s="83" t="s">
        <v>599</v>
      </c>
      <c r="S156" s="83" t="s">
        <v>655</v>
      </c>
      <c r="T156" s="83"/>
      <c r="U156" s="79" t="s">
        <v>662</v>
      </c>
      <c r="V156" s="79" t="s">
        <v>351</v>
      </c>
      <c r="W156" s="84"/>
      <c r="X156" s="85">
        <v>1.9</v>
      </c>
      <c r="Y156" s="86">
        <v>8.6040000000000005E-3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739</v>
      </c>
      <c r="B157" s="77" t="s">
        <v>740</v>
      </c>
      <c r="C157" s="129" t="s">
        <v>741</v>
      </c>
      <c r="D157" s="128"/>
      <c r="E157" s="78"/>
      <c r="F157" s="79" t="s">
        <v>39</v>
      </c>
      <c r="G157" s="80">
        <v>5564.48</v>
      </c>
      <c r="H157" s="80">
        <v>4561.05</v>
      </c>
      <c r="I157" s="80">
        <f t="shared" si="15"/>
        <v>3561.2671999999998</v>
      </c>
      <c r="J157" s="80">
        <f t="shared" si="16"/>
        <v>4173.3599999999997</v>
      </c>
      <c r="K157" s="81">
        <f t="shared" si="17"/>
        <v>3561.2671999999998</v>
      </c>
      <c r="L157" s="81">
        <f t="shared" si="18"/>
        <v>2919.0720000000001</v>
      </c>
      <c r="M157" s="80" t="s">
        <v>1210</v>
      </c>
      <c r="N157" s="82">
        <v>1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655</v>
      </c>
      <c r="T157" s="83"/>
      <c r="U157" s="79" t="s">
        <v>662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741</v>
      </c>
      <c r="D158" s="128"/>
      <c r="E158" s="78"/>
      <c r="F158" s="79" t="s">
        <v>39</v>
      </c>
      <c r="G158" s="80">
        <v>5455.37</v>
      </c>
      <c r="H158" s="80">
        <v>4471.6099999999997</v>
      </c>
      <c r="I158" s="80">
        <f t="shared" si="15"/>
        <v>3491.4367999999995</v>
      </c>
      <c r="J158" s="80">
        <f t="shared" si="16"/>
        <v>4091.5275000000001</v>
      </c>
      <c r="K158" s="81">
        <f t="shared" si="17"/>
        <v>3491.4367999999999</v>
      </c>
      <c r="L158" s="81">
        <f t="shared" si="18"/>
        <v>2861.8303999999998</v>
      </c>
      <c r="M158" s="80" t="s">
        <v>1210</v>
      </c>
      <c r="N158" s="82">
        <v>10</v>
      </c>
      <c r="O158" s="82">
        <v>1</v>
      </c>
      <c r="P158" s="82">
        <v>10</v>
      </c>
      <c r="Q158" s="83" t="s">
        <v>348</v>
      </c>
      <c r="R158" s="83" t="s">
        <v>599</v>
      </c>
      <c r="S158" s="83" t="s">
        <v>655</v>
      </c>
      <c r="T158" s="83"/>
      <c r="U158" s="79" t="s">
        <v>662</v>
      </c>
      <c r="V158" s="79" t="s">
        <v>351</v>
      </c>
      <c r="W158" s="84"/>
      <c r="X158" s="85">
        <v>1</v>
      </c>
      <c r="Y158" s="86">
        <v>4.2839999999999996E-3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744</v>
      </c>
      <c r="B159" s="77" t="s">
        <v>745</v>
      </c>
      <c r="C159" s="129" t="s">
        <v>746</v>
      </c>
      <c r="D159" s="128"/>
      <c r="E159" s="78"/>
      <c r="F159" s="79" t="s">
        <v>39</v>
      </c>
      <c r="G159" s="80">
        <v>6695.88</v>
      </c>
      <c r="H159" s="80">
        <v>5488.43</v>
      </c>
      <c r="I159" s="80">
        <f t="shared" si="15"/>
        <v>4285.3631999999998</v>
      </c>
      <c r="J159" s="80">
        <f t="shared" si="16"/>
        <v>5021.91</v>
      </c>
      <c r="K159" s="81">
        <f t="shared" si="17"/>
        <v>4285.3631999999998</v>
      </c>
      <c r="L159" s="81">
        <f t="shared" si="18"/>
        <v>3512.5952000000002</v>
      </c>
      <c r="M159" s="80" t="s">
        <v>1210</v>
      </c>
      <c r="N159" s="82">
        <v>9</v>
      </c>
      <c r="O159" s="82">
        <v>1</v>
      </c>
      <c r="P159" s="82">
        <v>9</v>
      </c>
      <c r="Q159" s="83" t="s">
        <v>348</v>
      </c>
      <c r="R159" s="83" t="s">
        <v>599</v>
      </c>
      <c r="S159" s="83" t="s">
        <v>655</v>
      </c>
      <c r="T159" s="83"/>
      <c r="U159" s="79" t="s">
        <v>662</v>
      </c>
      <c r="V159" s="79" t="s">
        <v>351</v>
      </c>
      <c r="W159" s="84"/>
      <c r="X159" s="85">
        <v>1.4</v>
      </c>
      <c r="Y159" s="86">
        <v>7.0809999999999996E-3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681</v>
      </c>
      <c r="D160" s="128"/>
      <c r="E160" s="78"/>
      <c r="F160" s="79" t="s">
        <v>39</v>
      </c>
      <c r="G160" s="80">
        <v>10796.05</v>
      </c>
      <c r="H160" s="80">
        <v>8849.2199999999993</v>
      </c>
      <c r="I160" s="80">
        <f t="shared" si="15"/>
        <v>6909.4719999999998</v>
      </c>
      <c r="J160" s="80">
        <f t="shared" si="16"/>
        <v>8097.0374999999995</v>
      </c>
      <c r="K160" s="81">
        <f t="shared" si="17"/>
        <v>6909.4719999999998</v>
      </c>
      <c r="L160" s="81">
        <f t="shared" si="18"/>
        <v>5663.5007999999998</v>
      </c>
      <c r="M160" s="80" t="s">
        <v>1210</v>
      </c>
      <c r="N160" s="82">
        <v>4</v>
      </c>
      <c r="O160" s="82">
        <v>1</v>
      </c>
      <c r="P160" s="82">
        <v>4</v>
      </c>
      <c r="Q160" s="83" t="s">
        <v>348</v>
      </c>
      <c r="R160" s="83" t="s">
        <v>599</v>
      </c>
      <c r="S160" s="83" t="s">
        <v>655</v>
      </c>
      <c r="T160" s="83"/>
      <c r="U160" s="79" t="s">
        <v>662</v>
      </c>
      <c r="V160" s="79" t="s">
        <v>351</v>
      </c>
      <c r="W160" s="84"/>
      <c r="X160" s="85">
        <v>2.6</v>
      </c>
      <c r="Y160" s="86">
        <v>1.44E-2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749</v>
      </c>
      <c r="B161" s="77" t="s">
        <v>750</v>
      </c>
      <c r="C161" s="129" t="s">
        <v>751</v>
      </c>
      <c r="D161" s="128"/>
      <c r="E161" s="78"/>
      <c r="F161" s="79" t="s">
        <v>39</v>
      </c>
      <c r="G161" s="80">
        <v>9948.64</v>
      </c>
      <c r="H161" s="80">
        <v>8154.62</v>
      </c>
      <c r="I161" s="80">
        <f t="shared" si="15"/>
        <v>6367.1296000000002</v>
      </c>
      <c r="J161" s="80">
        <f t="shared" si="16"/>
        <v>7461.48</v>
      </c>
      <c r="K161" s="81">
        <f t="shared" si="17"/>
        <v>6367.1296000000002</v>
      </c>
      <c r="L161" s="81">
        <f t="shared" si="18"/>
        <v>5218.9567999999999</v>
      </c>
      <c r="M161" s="80" t="s">
        <v>1210</v>
      </c>
      <c r="N161" s="82">
        <v>1</v>
      </c>
      <c r="O161" s="82">
        <v>1</v>
      </c>
      <c r="P161" s="82">
        <v>8</v>
      </c>
      <c r="Q161" s="83" t="s">
        <v>348</v>
      </c>
      <c r="R161" s="83" t="s">
        <v>599</v>
      </c>
      <c r="S161" s="83" t="s">
        <v>655</v>
      </c>
      <c r="T161" s="83"/>
      <c r="U161" s="79" t="s">
        <v>40</v>
      </c>
      <c r="V161" s="79" t="s">
        <v>351</v>
      </c>
      <c r="W161" s="84"/>
      <c r="X161" s="85">
        <v>2.8639999999999999</v>
      </c>
      <c r="Y161" s="86">
        <v>1.4416E-2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752</v>
      </c>
      <c r="B162" s="77" t="s">
        <v>753</v>
      </c>
      <c r="C162" s="129" t="s">
        <v>755</v>
      </c>
      <c r="D162" s="128"/>
      <c r="E162" s="78"/>
      <c r="F162" s="79" t="s">
        <v>39</v>
      </c>
      <c r="G162" s="80">
        <v>3157.67</v>
      </c>
      <c r="H162" s="80">
        <v>2588.25</v>
      </c>
      <c r="I162" s="80">
        <f t="shared" si="15"/>
        <v>2020.9088000000002</v>
      </c>
      <c r="J162" s="80">
        <f t="shared" si="16"/>
        <v>2368.2525000000001</v>
      </c>
      <c r="K162" s="81">
        <f t="shared" si="17"/>
        <v>2020.9088000000002</v>
      </c>
      <c r="L162" s="81">
        <f t="shared" si="18"/>
        <v>1656.48</v>
      </c>
      <c r="M162" s="80" t="s">
        <v>1210</v>
      </c>
      <c r="N162" s="82">
        <v>20</v>
      </c>
      <c r="O162" s="82">
        <v>1</v>
      </c>
      <c r="P162" s="82">
        <v>20</v>
      </c>
      <c r="Q162" s="83" t="s">
        <v>348</v>
      </c>
      <c r="R162" s="83" t="s">
        <v>599</v>
      </c>
      <c r="S162" s="83" t="s">
        <v>754</v>
      </c>
      <c r="T162" s="83"/>
      <c r="U162" s="79" t="s">
        <v>662</v>
      </c>
      <c r="V162" s="79" t="s">
        <v>351</v>
      </c>
      <c r="W162" s="84"/>
      <c r="X162" s="85">
        <v>0.7</v>
      </c>
      <c r="Y162" s="86">
        <v>1.8655000000000001E-2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756</v>
      </c>
      <c r="B163" s="77" t="s">
        <v>757</v>
      </c>
      <c r="C163" s="129" t="s">
        <v>758</v>
      </c>
      <c r="D163" s="128"/>
      <c r="E163" s="78"/>
      <c r="F163" s="79" t="s">
        <v>39</v>
      </c>
      <c r="G163" s="80">
        <v>3095.75</v>
      </c>
      <c r="H163" s="80">
        <v>2537.5</v>
      </c>
      <c r="I163" s="80">
        <f t="shared" si="15"/>
        <v>1981.28</v>
      </c>
      <c r="J163" s="80">
        <f t="shared" si="16"/>
        <v>2321.8125</v>
      </c>
      <c r="K163" s="81">
        <f t="shared" si="17"/>
        <v>1981.28</v>
      </c>
      <c r="L163" s="81">
        <f t="shared" si="18"/>
        <v>1624</v>
      </c>
      <c r="M163" s="80" t="s">
        <v>1210</v>
      </c>
      <c r="N163" s="82">
        <v>10</v>
      </c>
      <c r="O163" s="82">
        <v>1</v>
      </c>
      <c r="P163" s="82">
        <v>10</v>
      </c>
      <c r="Q163" s="83" t="s">
        <v>348</v>
      </c>
      <c r="R163" s="83" t="s">
        <v>599</v>
      </c>
      <c r="S163" s="83" t="s">
        <v>754</v>
      </c>
      <c r="T163" s="83"/>
      <c r="U163" s="79" t="s">
        <v>662</v>
      </c>
      <c r="V163" s="79" t="s">
        <v>351</v>
      </c>
      <c r="W163" s="84"/>
      <c r="X163" s="85">
        <v>0.8</v>
      </c>
      <c r="Y163" s="86">
        <v>3.721E-2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759</v>
      </c>
      <c r="B164" s="77" t="s">
        <v>760</v>
      </c>
      <c r="C164" s="129" t="s">
        <v>763</v>
      </c>
      <c r="D164" s="128"/>
      <c r="E164" s="78"/>
      <c r="F164" s="79" t="s">
        <v>761</v>
      </c>
      <c r="G164" s="80">
        <v>407.46</v>
      </c>
      <c r="H164" s="80">
        <v>333.98</v>
      </c>
      <c r="I164" s="80">
        <f t="shared" si="15"/>
        <v>260.77440000000001</v>
      </c>
      <c r="J164" s="80">
        <f t="shared" si="16"/>
        <v>305.59499999999997</v>
      </c>
      <c r="K164" s="81">
        <f t="shared" si="17"/>
        <v>260.77440000000001</v>
      </c>
      <c r="L164" s="81">
        <f t="shared" si="18"/>
        <v>213.74720000000002</v>
      </c>
      <c r="M164" s="80" t="s">
        <v>1210</v>
      </c>
      <c r="N164" s="82">
        <v>200</v>
      </c>
      <c r="O164" s="82">
        <v>1</v>
      </c>
      <c r="P164" s="82">
        <v>200</v>
      </c>
      <c r="Q164" s="83" t="s">
        <v>348</v>
      </c>
      <c r="R164" s="83" t="s">
        <v>599</v>
      </c>
      <c r="S164" s="83" t="s">
        <v>754</v>
      </c>
      <c r="T164" s="83"/>
      <c r="U164" s="79" t="s">
        <v>662</v>
      </c>
      <c r="V164" s="79" t="s">
        <v>762</v>
      </c>
      <c r="W164" s="84"/>
      <c r="X164" s="85">
        <v>0.107</v>
      </c>
      <c r="Y164" s="86">
        <v>2.9E-4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764</v>
      </c>
      <c r="B165" s="77" t="s">
        <v>765</v>
      </c>
      <c r="C165" s="129" t="s">
        <v>768</v>
      </c>
      <c r="D165" s="128"/>
      <c r="E165" s="78"/>
      <c r="F165" s="79" t="s">
        <v>39</v>
      </c>
      <c r="G165" s="80">
        <v>250.45</v>
      </c>
      <c r="H165" s="80">
        <v>205.29</v>
      </c>
      <c r="I165" s="80">
        <f t="shared" si="15"/>
        <v>160.28800000000001</v>
      </c>
      <c r="J165" s="80">
        <f t="shared" si="16"/>
        <v>187.83749999999998</v>
      </c>
      <c r="K165" s="81">
        <f t="shared" si="17"/>
        <v>160.28799999999998</v>
      </c>
      <c r="L165" s="81">
        <f t="shared" si="18"/>
        <v>131.38560000000001</v>
      </c>
      <c r="M165" s="80" t="s">
        <v>1210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766</v>
      </c>
      <c r="S165" s="83" t="s">
        <v>767</v>
      </c>
      <c r="T165" s="83"/>
      <c r="U165" s="79" t="s">
        <v>616</v>
      </c>
      <c r="V165" s="79" t="s">
        <v>351</v>
      </c>
      <c r="W165" s="84"/>
      <c r="X165" s="85">
        <v>0.105</v>
      </c>
      <c r="Y165" s="86">
        <v>3.4499999999999998E-4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771</v>
      </c>
      <c r="D166" s="128"/>
      <c r="E166" s="78"/>
      <c r="F166" s="79" t="s">
        <v>39</v>
      </c>
      <c r="G166" s="80">
        <v>364.42</v>
      </c>
      <c r="H166" s="80">
        <v>298.7</v>
      </c>
      <c r="I166" s="80">
        <f t="shared" si="15"/>
        <v>233.22880000000001</v>
      </c>
      <c r="J166" s="80">
        <f t="shared" si="16"/>
        <v>273.315</v>
      </c>
      <c r="K166" s="81">
        <f t="shared" si="17"/>
        <v>233.22880000000001</v>
      </c>
      <c r="L166" s="81">
        <f t="shared" si="18"/>
        <v>191.16800000000001</v>
      </c>
      <c r="M166" s="80" t="s">
        <v>1210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766</v>
      </c>
      <c r="S166" s="83" t="s">
        <v>767</v>
      </c>
      <c r="T166" s="83"/>
      <c r="U166" s="79" t="s">
        <v>40</v>
      </c>
      <c r="V166" s="79" t="s">
        <v>351</v>
      </c>
      <c r="W166" s="84"/>
      <c r="X166" s="85">
        <v>0.13400000000000001</v>
      </c>
      <c r="Y166" s="86">
        <v>3.8200000000000002E-4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768</v>
      </c>
      <c r="D167" s="128"/>
      <c r="E167" s="78"/>
      <c r="F167" s="79" t="s">
        <v>39</v>
      </c>
      <c r="G167" s="80">
        <v>371.71</v>
      </c>
      <c r="H167" s="80">
        <v>304.68</v>
      </c>
      <c r="I167" s="80">
        <f t="shared" si="15"/>
        <v>237.89439999999999</v>
      </c>
      <c r="J167" s="80">
        <f t="shared" si="16"/>
        <v>278.78249999999997</v>
      </c>
      <c r="K167" s="81">
        <f t="shared" si="17"/>
        <v>237.89439999999999</v>
      </c>
      <c r="L167" s="81">
        <f t="shared" si="18"/>
        <v>194.99520000000001</v>
      </c>
      <c r="M167" s="80" t="s">
        <v>1210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766</v>
      </c>
      <c r="S167" s="83" t="s">
        <v>767</v>
      </c>
      <c r="T167" s="83"/>
      <c r="U167" s="79" t="s">
        <v>40</v>
      </c>
      <c r="V167" s="79" t="s">
        <v>351</v>
      </c>
      <c r="W167" s="84"/>
      <c r="X167" s="85">
        <v>0.122</v>
      </c>
      <c r="Y167" s="86">
        <v>4.0700000000000003E-4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768</v>
      </c>
      <c r="D168" s="128"/>
      <c r="E168" s="78"/>
      <c r="F168" s="79" t="s">
        <v>39</v>
      </c>
      <c r="G168" s="80">
        <v>371.71</v>
      </c>
      <c r="H168" s="80">
        <v>304.68</v>
      </c>
      <c r="I168" s="80">
        <f t="shared" si="15"/>
        <v>237.89439999999999</v>
      </c>
      <c r="J168" s="80">
        <f t="shared" si="16"/>
        <v>278.78249999999997</v>
      </c>
      <c r="K168" s="81">
        <f t="shared" si="17"/>
        <v>237.89439999999999</v>
      </c>
      <c r="L168" s="81">
        <f t="shared" si="18"/>
        <v>194.99520000000001</v>
      </c>
      <c r="M168" s="80" t="s">
        <v>1210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766</v>
      </c>
      <c r="S168" s="83" t="s">
        <v>767</v>
      </c>
      <c r="T168" s="83"/>
      <c r="U168" s="79" t="s">
        <v>40</v>
      </c>
      <c r="V168" s="79" t="s">
        <v>351</v>
      </c>
      <c r="W168" s="84"/>
      <c r="X168" s="85">
        <v>0.13800000000000001</v>
      </c>
      <c r="Y168" s="86">
        <v>2.7799999999999998E-4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778</v>
      </c>
      <c r="D169" s="128"/>
      <c r="E169" s="78"/>
      <c r="F169" s="79" t="s">
        <v>39</v>
      </c>
      <c r="G169" s="80">
        <v>625.62</v>
      </c>
      <c r="H169" s="80">
        <v>512.79999999999995</v>
      </c>
      <c r="I169" s="80">
        <f t="shared" si="15"/>
        <v>400.39679999999998</v>
      </c>
      <c r="J169" s="80">
        <f t="shared" si="16"/>
        <v>469.21500000000003</v>
      </c>
      <c r="K169" s="81">
        <f t="shared" si="17"/>
        <v>400.39679999999998</v>
      </c>
      <c r="L169" s="81">
        <f t="shared" si="18"/>
        <v>328.19199999999995</v>
      </c>
      <c r="M169" s="80" t="s">
        <v>1210</v>
      </c>
      <c r="N169" s="82">
        <v>1</v>
      </c>
      <c r="O169" s="82">
        <v>1</v>
      </c>
      <c r="P169" s="82">
        <v>60</v>
      </c>
      <c r="Q169" s="83" t="s">
        <v>348</v>
      </c>
      <c r="R169" s="83" t="s">
        <v>766</v>
      </c>
      <c r="S169" s="83" t="s">
        <v>767</v>
      </c>
      <c r="T169" s="83"/>
      <c r="U169" s="79" t="s">
        <v>40</v>
      </c>
      <c r="V169" s="79" t="s">
        <v>351</v>
      </c>
      <c r="W169" s="84"/>
      <c r="X169" s="85">
        <v>0.255</v>
      </c>
      <c r="Y169" s="86">
        <v>1.005E-3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778</v>
      </c>
      <c r="D170" s="128"/>
      <c r="E170" s="78"/>
      <c r="F170" s="79" t="s">
        <v>39</v>
      </c>
      <c r="G170" s="80">
        <v>625.62</v>
      </c>
      <c r="H170" s="80">
        <v>512.79999999999995</v>
      </c>
      <c r="I170" s="80">
        <f t="shared" si="15"/>
        <v>400.39679999999998</v>
      </c>
      <c r="J170" s="80">
        <f t="shared" si="16"/>
        <v>469.21500000000003</v>
      </c>
      <c r="K170" s="81">
        <f t="shared" si="17"/>
        <v>400.39679999999998</v>
      </c>
      <c r="L170" s="81">
        <f t="shared" si="18"/>
        <v>328.19199999999995</v>
      </c>
      <c r="M170" s="80" t="s">
        <v>1210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766</v>
      </c>
      <c r="S170" s="83" t="s">
        <v>767</v>
      </c>
      <c r="T170" s="83"/>
      <c r="U170" s="79" t="s">
        <v>40</v>
      </c>
      <c r="V170" s="79" t="s">
        <v>351</v>
      </c>
      <c r="W170" s="84"/>
      <c r="X170" s="85">
        <v>0.27500000000000002</v>
      </c>
      <c r="Y170" s="86">
        <v>9.2199999999999997E-4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778</v>
      </c>
      <c r="D171" s="128"/>
      <c r="E171" s="78"/>
      <c r="F171" s="79" t="s">
        <v>39</v>
      </c>
      <c r="G171" s="80">
        <v>1042.67</v>
      </c>
      <c r="H171" s="80">
        <v>854.65</v>
      </c>
      <c r="I171" s="80">
        <f t="shared" si="15"/>
        <v>667.30880000000002</v>
      </c>
      <c r="J171" s="80">
        <f t="shared" si="16"/>
        <v>782.00250000000005</v>
      </c>
      <c r="K171" s="81">
        <f t="shared" si="17"/>
        <v>667.30880000000002</v>
      </c>
      <c r="L171" s="81">
        <f t="shared" si="18"/>
        <v>546.976</v>
      </c>
      <c r="M171" s="80" t="s">
        <v>1210</v>
      </c>
      <c r="N171" s="82">
        <v>1</v>
      </c>
      <c r="O171" s="82">
        <v>1</v>
      </c>
      <c r="P171" s="82">
        <v>30</v>
      </c>
      <c r="Q171" s="83" t="s">
        <v>348</v>
      </c>
      <c r="R171" s="83" t="s">
        <v>766</v>
      </c>
      <c r="S171" s="83" t="s">
        <v>767</v>
      </c>
      <c r="T171" s="83"/>
      <c r="U171" s="79" t="s">
        <v>40</v>
      </c>
      <c r="V171" s="79" t="s">
        <v>351</v>
      </c>
      <c r="W171" s="84"/>
      <c r="X171" s="85">
        <v>0.47399999999999998</v>
      </c>
      <c r="Y171" s="86">
        <v>2.176E-3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778</v>
      </c>
      <c r="D172" s="128"/>
      <c r="E172" s="78"/>
      <c r="F172" s="79" t="s">
        <v>39</v>
      </c>
      <c r="G172" s="80">
        <v>1042.67</v>
      </c>
      <c r="H172" s="80">
        <v>854.65</v>
      </c>
      <c r="I172" s="80">
        <f t="shared" si="15"/>
        <v>667.30880000000002</v>
      </c>
      <c r="J172" s="80">
        <f t="shared" si="16"/>
        <v>782.00250000000005</v>
      </c>
      <c r="K172" s="81">
        <f t="shared" si="17"/>
        <v>667.30880000000002</v>
      </c>
      <c r="L172" s="81">
        <f t="shared" si="18"/>
        <v>546.976</v>
      </c>
      <c r="M172" s="80" t="s">
        <v>1210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766</v>
      </c>
      <c r="S172" s="83" t="s">
        <v>767</v>
      </c>
      <c r="T172" s="83"/>
      <c r="U172" s="79" t="s">
        <v>40</v>
      </c>
      <c r="V172" s="79" t="s">
        <v>351</v>
      </c>
      <c r="W172" s="84"/>
      <c r="X172" s="85">
        <v>0.47599999999999998</v>
      </c>
      <c r="Y172" s="86">
        <v>2.5760000000000002E-3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788</v>
      </c>
      <c r="D173" s="128"/>
      <c r="E173" s="78"/>
      <c r="F173" s="79" t="s">
        <v>39</v>
      </c>
      <c r="G173" s="80">
        <v>323.3</v>
      </c>
      <c r="H173" s="80">
        <v>265</v>
      </c>
      <c r="I173" s="80">
        <f t="shared" si="15"/>
        <v>206.91200000000001</v>
      </c>
      <c r="J173" s="80">
        <f t="shared" si="16"/>
        <v>242.47500000000002</v>
      </c>
      <c r="K173" s="81">
        <f t="shared" si="17"/>
        <v>206.91200000000001</v>
      </c>
      <c r="L173" s="81">
        <f t="shared" si="18"/>
        <v>169.6</v>
      </c>
      <c r="M173" s="80" t="s">
        <v>1210</v>
      </c>
      <c r="N173" s="82">
        <v>1</v>
      </c>
      <c r="O173" s="82">
        <v>1</v>
      </c>
      <c r="P173" s="82">
        <v>100</v>
      </c>
      <c r="Q173" s="83" t="s">
        <v>348</v>
      </c>
      <c r="R173" s="83" t="s">
        <v>766</v>
      </c>
      <c r="S173" s="83" t="s">
        <v>787</v>
      </c>
      <c r="T173" s="83"/>
      <c r="U173" s="79" t="s">
        <v>586</v>
      </c>
      <c r="V173" s="79" t="s">
        <v>351</v>
      </c>
      <c r="W173" s="84"/>
      <c r="X173" s="85">
        <v>0.1</v>
      </c>
      <c r="Y173" s="86">
        <v>5.1999999999999995E-4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788</v>
      </c>
      <c r="D174" s="128"/>
      <c r="E174" s="78"/>
      <c r="F174" s="79" t="s">
        <v>39</v>
      </c>
      <c r="G174" s="80">
        <v>323.3</v>
      </c>
      <c r="H174" s="80">
        <v>265</v>
      </c>
      <c r="I174" s="80">
        <f t="shared" si="15"/>
        <v>206.91200000000001</v>
      </c>
      <c r="J174" s="80">
        <f t="shared" si="16"/>
        <v>242.47500000000002</v>
      </c>
      <c r="K174" s="81">
        <f t="shared" si="17"/>
        <v>206.91200000000001</v>
      </c>
      <c r="L174" s="81">
        <f t="shared" si="18"/>
        <v>169.6</v>
      </c>
      <c r="M174" s="80" t="s">
        <v>1210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766</v>
      </c>
      <c r="S174" s="83" t="s">
        <v>787</v>
      </c>
      <c r="T174" s="83"/>
      <c r="U174" s="79" t="s">
        <v>40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793</v>
      </c>
      <c r="D175" s="128"/>
      <c r="E175" s="78"/>
      <c r="F175" s="79" t="s">
        <v>39</v>
      </c>
      <c r="G175" s="80">
        <v>384.73</v>
      </c>
      <c r="H175" s="80">
        <v>315.35000000000002</v>
      </c>
      <c r="I175" s="80">
        <f t="shared" si="15"/>
        <v>246.22720000000001</v>
      </c>
      <c r="J175" s="80">
        <f t="shared" si="16"/>
        <v>288.54750000000001</v>
      </c>
      <c r="K175" s="81">
        <f t="shared" si="17"/>
        <v>246.22720000000001</v>
      </c>
      <c r="L175" s="81">
        <f t="shared" si="18"/>
        <v>201.82400000000001</v>
      </c>
      <c r="M175" s="80" t="s">
        <v>1210</v>
      </c>
      <c r="N175" s="82">
        <v>1</v>
      </c>
      <c r="O175" s="82">
        <v>1</v>
      </c>
      <c r="P175" s="82">
        <v>60</v>
      </c>
      <c r="Q175" s="83" t="s">
        <v>348</v>
      </c>
      <c r="R175" s="83" t="s">
        <v>766</v>
      </c>
      <c r="S175" s="83" t="s">
        <v>787</v>
      </c>
      <c r="T175" s="83"/>
      <c r="U175" s="79" t="s">
        <v>40</v>
      </c>
      <c r="V175" s="79" t="s">
        <v>351</v>
      </c>
      <c r="W175" s="84"/>
      <c r="X175" s="85">
        <v>0.14000000000000001</v>
      </c>
      <c r="Y175" s="86">
        <v>7.0500000000000001E-4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794</v>
      </c>
      <c r="B176" s="77" t="s">
        <v>795</v>
      </c>
      <c r="C176" s="129" t="s">
        <v>793</v>
      </c>
      <c r="D176" s="128"/>
      <c r="E176" s="78"/>
      <c r="F176" s="79" t="s">
        <v>39</v>
      </c>
      <c r="G176" s="80">
        <v>384.73</v>
      </c>
      <c r="H176" s="80">
        <v>315.35000000000002</v>
      </c>
      <c r="I176" s="80">
        <f t="shared" si="15"/>
        <v>246.22720000000001</v>
      </c>
      <c r="J176" s="80">
        <f t="shared" si="16"/>
        <v>288.54750000000001</v>
      </c>
      <c r="K176" s="81">
        <f t="shared" si="17"/>
        <v>246.22720000000001</v>
      </c>
      <c r="L176" s="81">
        <f t="shared" si="18"/>
        <v>201.82400000000001</v>
      </c>
      <c r="M176" s="80" t="s">
        <v>1210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766</v>
      </c>
      <c r="S176" s="83" t="s">
        <v>787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798</v>
      </c>
      <c r="D177" s="128"/>
      <c r="E177" s="78"/>
      <c r="F177" s="79" t="s">
        <v>39</v>
      </c>
      <c r="G177" s="80">
        <v>549.61</v>
      </c>
      <c r="H177" s="80">
        <v>450.5</v>
      </c>
      <c r="I177" s="80">
        <f t="shared" si="15"/>
        <v>351.75040000000001</v>
      </c>
      <c r="J177" s="80">
        <f t="shared" si="16"/>
        <v>412.20749999999998</v>
      </c>
      <c r="K177" s="81">
        <f t="shared" si="17"/>
        <v>351.75040000000001</v>
      </c>
      <c r="L177" s="81">
        <f t="shared" si="18"/>
        <v>288.32</v>
      </c>
      <c r="M177" s="80" t="s">
        <v>1210</v>
      </c>
      <c r="N177" s="82">
        <v>1</v>
      </c>
      <c r="O177" s="82">
        <v>1</v>
      </c>
      <c r="P177" s="82">
        <v>40</v>
      </c>
      <c r="Q177" s="83" t="s">
        <v>348</v>
      </c>
      <c r="R177" s="83" t="s">
        <v>766</v>
      </c>
      <c r="S177" s="83" t="s">
        <v>787</v>
      </c>
      <c r="T177" s="83"/>
      <c r="U177" s="79" t="s">
        <v>40</v>
      </c>
      <c r="V177" s="79" t="s">
        <v>351</v>
      </c>
      <c r="W177" s="84"/>
      <c r="X177" s="85">
        <v>0.24</v>
      </c>
      <c r="Y177" s="86">
        <v>1.317E-3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799</v>
      </c>
      <c r="B178" s="77" t="s">
        <v>800</v>
      </c>
      <c r="C178" s="129" t="s">
        <v>798</v>
      </c>
      <c r="D178" s="128"/>
      <c r="E178" s="78"/>
      <c r="F178" s="79" t="s">
        <v>39</v>
      </c>
      <c r="G178" s="80">
        <v>549.61</v>
      </c>
      <c r="H178" s="80">
        <v>450.5</v>
      </c>
      <c r="I178" s="80">
        <f t="shared" si="15"/>
        <v>351.75040000000001</v>
      </c>
      <c r="J178" s="80">
        <f t="shared" si="16"/>
        <v>412.20749999999998</v>
      </c>
      <c r="K178" s="81">
        <f t="shared" si="17"/>
        <v>351.75040000000001</v>
      </c>
      <c r="L178" s="81">
        <f t="shared" si="18"/>
        <v>288.32</v>
      </c>
      <c r="M178" s="80" t="s">
        <v>1210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766</v>
      </c>
      <c r="S178" s="83" t="s">
        <v>787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804</v>
      </c>
      <c r="D179" s="128"/>
      <c r="E179" s="78"/>
      <c r="F179" s="79" t="s">
        <v>39</v>
      </c>
      <c r="G179" s="80">
        <v>301.39999999999998</v>
      </c>
      <c r="H179" s="80">
        <v>247.05</v>
      </c>
      <c r="I179" s="80">
        <f t="shared" si="15"/>
        <v>192.89599999999999</v>
      </c>
      <c r="J179" s="80">
        <f t="shared" si="16"/>
        <v>226.04999999999998</v>
      </c>
      <c r="K179" s="81">
        <f t="shared" si="17"/>
        <v>192.89599999999999</v>
      </c>
      <c r="L179" s="81">
        <f t="shared" si="18"/>
        <v>158.11200000000002</v>
      </c>
      <c r="M179" s="80" t="s">
        <v>1210</v>
      </c>
      <c r="N179" s="82">
        <v>1</v>
      </c>
      <c r="O179" s="82">
        <v>1</v>
      </c>
      <c r="P179" s="82">
        <v>100</v>
      </c>
      <c r="Q179" s="83" t="s">
        <v>348</v>
      </c>
      <c r="R179" s="83" t="s">
        <v>766</v>
      </c>
      <c r="S179" s="83" t="s">
        <v>803</v>
      </c>
      <c r="T179" s="83"/>
      <c r="U179" s="79" t="s">
        <v>40</v>
      </c>
      <c r="V179" s="79" t="s">
        <v>351</v>
      </c>
      <c r="W179" s="84"/>
      <c r="X179" s="85">
        <v>0.09</v>
      </c>
      <c r="Y179" s="86">
        <v>4.2000000000000002E-4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805</v>
      </c>
      <c r="B180" s="77" t="s">
        <v>806</v>
      </c>
      <c r="C180" s="129" t="s">
        <v>807</v>
      </c>
      <c r="D180" s="128"/>
      <c r="E180" s="78"/>
      <c r="F180" s="79" t="s">
        <v>39</v>
      </c>
      <c r="G180" s="80">
        <v>301.39999999999998</v>
      </c>
      <c r="H180" s="80">
        <v>247.05</v>
      </c>
      <c r="I180" s="80">
        <f t="shared" si="15"/>
        <v>192.89599999999999</v>
      </c>
      <c r="J180" s="80">
        <f t="shared" si="16"/>
        <v>226.04999999999998</v>
      </c>
      <c r="K180" s="81">
        <f t="shared" si="17"/>
        <v>192.89599999999999</v>
      </c>
      <c r="L180" s="81">
        <f t="shared" si="18"/>
        <v>158.11200000000002</v>
      </c>
      <c r="M180" s="80" t="s">
        <v>1210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766</v>
      </c>
      <c r="S180" s="83" t="s">
        <v>803</v>
      </c>
      <c r="T180" s="83"/>
      <c r="U180" s="79" t="s">
        <v>40</v>
      </c>
      <c r="V180" s="79" t="s">
        <v>351</v>
      </c>
      <c r="W180" s="84"/>
      <c r="X180" s="85">
        <v>0.09</v>
      </c>
      <c r="Y180" s="86">
        <v>4.2000000000000002E-4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808</v>
      </c>
      <c r="B181" s="77" t="s">
        <v>809</v>
      </c>
      <c r="C181" s="129" t="s">
        <v>810</v>
      </c>
      <c r="D181" s="128"/>
      <c r="E181" s="78"/>
      <c r="F181" s="79" t="s">
        <v>39</v>
      </c>
      <c r="G181" s="80">
        <v>118.8</v>
      </c>
      <c r="H181" s="80">
        <v>97.38</v>
      </c>
      <c r="I181" s="80">
        <f t="shared" si="15"/>
        <v>76.031999999999996</v>
      </c>
      <c r="J181" s="80">
        <f t="shared" si="16"/>
        <v>89.1</v>
      </c>
      <c r="K181" s="81">
        <f t="shared" si="17"/>
        <v>76.031999999999996</v>
      </c>
      <c r="L181" s="81">
        <f t="shared" si="18"/>
        <v>62.3232</v>
      </c>
      <c r="M181" s="80" t="s">
        <v>1210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766</v>
      </c>
      <c r="S181" s="83" t="s">
        <v>803</v>
      </c>
      <c r="T181" s="83"/>
      <c r="U181" s="79" t="s">
        <v>40</v>
      </c>
      <c r="V181" s="79" t="s">
        <v>351</v>
      </c>
      <c r="W181" s="84"/>
      <c r="X181" s="85">
        <v>0.06</v>
      </c>
      <c r="Y181" s="86">
        <v>1.37E-4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811</v>
      </c>
      <c r="B182" s="77" t="s">
        <v>812</v>
      </c>
      <c r="C182" s="129" t="s">
        <v>813</v>
      </c>
      <c r="D182" s="128"/>
      <c r="E182" s="78"/>
      <c r="F182" s="79" t="s">
        <v>39</v>
      </c>
      <c r="G182" s="80">
        <v>198</v>
      </c>
      <c r="H182" s="80">
        <v>162.30000000000001</v>
      </c>
      <c r="I182" s="80">
        <f t="shared" si="15"/>
        <v>126.72</v>
      </c>
      <c r="J182" s="80">
        <f t="shared" si="16"/>
        <v>148.5</v>
      </c>
      <c r="K182" s="81">
        <f t="shared" si="17"/>
        <v>126.72</v>
      </c>
      <c r="L182" s="81">
        <f t="shared" si="18"/>
        <v>103.87200000000001</v>
      </c>
      <c r="M182" s="80" t="s">
        <v>1210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766</v>
      </c>
      <c r="S182" s="83" t="s">
        <v>803</v>
      </c>
      <c r="T182" s="83"/>
      <c r="U182" s="79" t="s">
        <v>40</v>
      </c>
      <c r="V182" s="79" t="s">
        <v>351</v>
      </c>
      <c r="W182" s="84"/>
      <c r="X182" s="85">
        <v>7.0000000000000007E-2</v>
      </c>
      <c r="Y182" s="86">
        <v>2.7E-4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816</v>
      </c>
      <c r="D183" s="128"/>
      <c r="E183" s="78"/>
      <c r="F183" s="79" t="s">
        <v>39</v>
      </c>
      <c r="G183" s="80">
        <v>4588.1000000000004</v>
      </c>
      <c r="H183" s="80">
        <v>3760.74</v>
      </c>
      <c r="I183" s="80">
        <f t="shared" si="15"/>
        <v>2936.384</v>
      </c>
      <c r="J183" s="80">
        <f t="shared" si="16"/>
        <v>3441.0750000000003</v>
      </c>
      <c r="K183" s="81">
        <f t="shared" si="17"/>
        <v>2936.3840000000005</v>
      </c>
      <c r="L183" s="81">
        <f t="shared" si="18"/>
        <v>2406.8735999999999</v>
      </c>
      <c r="M183" s="80" t="s">
        <v>1210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766</v>
      </c>
      <c r="S183" s="83" t="s">
        <v>803</v>
      </c>
      <c r="T183" s="83"/>
      <c r="U183" s="79" t="s">
        <v>40</v>
      </c>
      <c r="V183" s="79" t="s">
        <v>351</v>
      </c>
      <c r="W183" s="84"/>
      <c r="X183" s="85">
        <v>1.208</v>
      </c>
      <c r="Y183" s="86">
        <v>5.7949999999999998E-3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816</v>
      </c>
      <c r="D184" s="128"/>
      <c r="E184" s="78"/>
      <c r="F184" s="79" t="s">
        <v>39</v>
      </c>
      <c r="G184" s="80">
        <v>4588.1000000000004</v>
      </c>
      <c r="H184" s="80">
        <v>3760.74</v>
      </c>
      <c r="I184" s="80">
        <f t="shared" si="15"/>
        <v>2936.384</v>
      </c>
      <c r="J184" s="80">
        <f t="shared" si="16"/>
        <v>3441.0750000000003</v>
      </c>
      <c r="K184" s="81">
        <f t="shared" si="17"/>
        <v>2936.3840000000005</v>
      </c>
      <c r="L184" s="81">
        <f t="shared" si="18"/>
        <v>2406.8735999999999</v>
      </c>
      <c r="M184" s="80" t="s">
        <v>1210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766</v>
      </c>
      <c r="S184" s="83" t="s">
        <v>803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821</v>
      </c>
      <c r="D185" s="128"/>
      <c r="E185" s="78"/>
      <c r="F185" s="79" t="s">
        <v>39</v>
      </c>
      <c r="G185" s="80">
        <v>4588.1000000000004</v>
      </c>
      <c r="H185" s="80">
        <v>3760.74</v>
      </c>
      <c r="I185" s="80">
        <f t="shared" si="15"/>
        <v>2936.384</v>
      </c>
      <c r="J185" s="80">
        <f t="shared" si="16"/>
        <v>3441.0750000000003</v>
      </c>
      <c r="K185" s="81">
        <f t="shared" si="17"/>
        <v>2936.3840000000005</v>
      </c>
      <c r="L185" s="81">
        <f t="shared" si="18"/>
        <v>2406.8735999999999</v>
      </c>
      <c r="M185" s="80" t="s">
        <v>1210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766</v>
      </c>
      <c r="S185" s="83" t="s">
        <v>803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822</v>
      </c>
      <c r="B186" s="77" t="s">
        <v>823</v>
      </c>
      <c r="C186" s="129" t="s">
        <v>821</v>
      </c>
      <c r="D186" s="128"/>
      <c r="E186" s="78"/>
      <c r="F186" s="79" t="s">
        <v>39</v>
      </c>
      <c r="G186" s="80">
        <v>4588.1000000000004</v>
      </c>
      <c r="H186" s="80">
        <v>3760.74</v>
      </c>
      <c r="I186" s="80">
        <f t="shared" si="15"/>
        <v>2936.384</v>
      </c>
      <c r="J186" s="80">
        <f t="shared" si="16"/>
        <v>3441.0750000000003</v>
      </c>
      <c r="K186" s="81">
        <f t="shared" si="17"/>
        <v>2936.3840000000005</v>
      </c>
      <c r="L186" s="81">
        <f t="shared" si="18"/>
        <v>2406.8735999999999</v>
      </c>
      <c r="M186" s="80" t="s">
        <v>1210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766</v>
      </c>
      <c r="S186" s="83" t="s">
        <v>803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816</v>
      </c>
      <c r="D187" s="128"/>
      <c r="E187" s="78"/>
      <c r="F187" s="79" t="s">
        <v>39</v>
      </c>
      <c r="G187" s="80">
        <v>6309.6</v>
      </c>
      <c r="H187" s="80">
        <v>5171.8</v>
      </c>
      <c r="I187" s="80">
        <f t="shared" si="15"/>
        <v>4038.1440000000002</v>
      </c>
      <c r="J187" s="80">
        <f t="shared" si="16"/>
        <v>4732.2000000000007</v>
      </c>
      <c r="K187" s="81">
        <f t="shared" si="17"/>
        <v>4038.1440000000002</v>
      </c>
      <c r="L187" s="81">
        <f t="shared" si="18"/>
        <v>3309.9520000000002</v>
      </c>
      <c r="M187" s="80" t="s">
        <v>1210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766</v>
      </c>
      <c r="S187" s="83" t="s">
        <v>803</v>
      </c>
      <c r="T187" s="83"/>
      <c r="U187" s="79" t="s">
        <v>40</v>
      </c>
      <c r="V187" s="79" t="s">
        <v>351</v>
      </c>
      <c r="W187" s="84"/>
      <c r="X187" s="85">
        <v>1.474</v>
      </c>
      <c r="Y187" s="86">
        <v>7.1739999999999998E-3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816</v>
      </c>
      <c r="D188" s="128"/>
      <c r="E188" s="78"/>
      <c r="F188" s="79" t="s">
        <v>39</v>
      </c>
      <c r="G188" s="80">
        <v>6309.6</v>
      </c>
      <c r="H188" s="80">
        <v>5171.8</v>
      </c>
      <c r="I188" s="80">
        <f t="shared" si="15"/>
        <v>4038.1440000000002</v>
      </c>
      <c r="J188" s="80">
        <f t="shared" si="16"/>
        <v>4732.2000000000007</v>
      </c>
      <c r="K188" s="81">
        <f t="shared" si="17"/>
        <v>4038.1440000000002</v>
      </c>
      <c r="L188" s="81">
        <f t="shared" si="18"/>
        <v>3309.9520000000002</v>
      </c>
      <c r="M188" s="80" t="s">
        <v>1210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766</v>
      </c>
      <c r="S188" s="83" t="s">
        <v>803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821</v>
      </c>
      <c r="D189" s="128"/>
      <c r="E189" s="78"/>
      <c r="F189" s="79" t="s">
        <v>39</v>
      </c>
      <c r="G189" s="80">
        <v>6309.6</v>
      </c>
      <c r="H189" s="80">
        <v>5171.8</v>
      </c>
      <c r="I189" s="80">
        <f t="shared" si="15"/>
        <v>4038.1440000000002</v>
      </c>
      <c r="J189" s="80">
        <f t="shared" si="16"/>
        <v>4732.2000000000007</v>
      </c>
      <c r="K189" s="81">
        <f t="shared" si="17"/>
        <v>4038.1440000000002</v>
      </c>
      <c r="L189" s="81">
        <f t="shared" si="18"/>
        <v>3309.9520000000002</v>
      </c>
      <c r="M189" s="80" t="s">
        <v>1210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766</v>
      </c>
      <c r="S189" s="83" t="s">
        <v>803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821</v>
      </c>
      <c r="D190" s="128"/>
      <c r="E190" s="78"/>
      <c r="F190" s="79" t="s">
        <v>39</v>
      </c>
      <c r="G190" s="80">
        <v>6309.6</v>
      </c>
      <c r="H190" s="80">
        <v>5171.8</v>
      </c>
      <c r="I190" s="80">
        <f t="shared" si="15"/>
        <v>4038.1440000000002</v>
      </c>
      <c r="J190" s="80">
        <f t="shared" si="16"/>
        <v>4732.2000000000007</v>
      </c>
      <c r="K190" s="81">
        <f t="shared" si="17"/>
        <v>4038.1440000000002</v>
      </c>
      <c r="L190" s="81">
        <f t="shared" si="18"/>
        <v>3309.9520000000002</v>
      </c>
      <c r="M190" s="80" t="s">
        <v>1210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766</v>
      </c>
      <c r="S190" s="83" t="s">
        <v>803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834</v>
      </c>
      <c r="D191" s="128"/>
      <c r="E191" s="78"/>
      <c r="F191" s="79" t="s">
        <v>39</v>
      </c>
      <c r="G191" s="80">
        <v>2802.8</v>
      </c>
      <c r="H191" s="80">
        <v>2297.38</v>
      </c>
      <c r="I191" s="80">
        <f t="shared" si="15"/>
        <v>1793.7920000000001</v>
      </c>
      <c r="J191" s="80">
        <f t="shared" si="16"/>
        <v>2102.1000000000004</v>
      </c>
      <c r="K191" s="81">
        <f t="shared" si="17"/>
        <v>1793.7920000000001</v>
      </c>
      <c r="L191" s="81">
        <f t="shared" si="18"/>
        <v>1470.3232</v>
      </c>
      <c r="M191" s="80" t="s">
        <v>1210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766</v>
      </c>
      <c r="S191" s="83" t="s">
        <v>803</v>
      </c>
      <c r="T191" s="83"/>
      <c r="U191" s="79" t="s">
        <v>40</v>
      </c>
      <c r="V191" s="79" t="s">
        <v>351</v>
      </c>
      <c r="W191" s="84"/>
      <c r="X191" s="85">
        <v>0.71</v>
      </c>
      <c r="Y191" s="86">
        <v>3.0860000000000002E-3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834</v>
      </c>
      <c r="D192" s="128"/>
      <c r="E192" s="78"/>
      <c r="F192" s="79" t="s">
        <v>39</v>
      </c>
      <c r="G192" s="80">
        <v>2802.8</v>
      </c>
      <c r="H192" s="80">
        <v>2297.38</v>
      </c>
      <c r="I192" s="80">
        <f t="shared" si="15"/>
        <v>1793.7920000000001</v>
      </c>
      <c r="J192" s="80">
        <f t="shared" si="16"/>
        <v>2102.1000000000004</v>
      </c>
      <c r="K192" s="81">
        <f t="shared" si="17"/>
        <v>1793.7920000000001</v>
      </c>
      <c r="L192" s="81">
        <f t="shared" si="18"/>
        <v>1470.3232</v>
      </c>
      <c r="M192" s="80" t="s">
        <v>1210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766</v>
      </c>
      <c r="S192" s="83" t="s">
        <v>803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839</v>
      </c>
      <c r="D193" s="128"/>
      <c r="E193" s="78"/>
      <c r="F193" s="79" t="s">
        <v>39</v>
      </c>
      <c r="G193" s="80">
        <v>2802.8</v>
      </c>
      <c r="H193" s="80">
        <v>2297.38</v>
      </c>
      <c r="I193" s="80">
        <f t="shared" si="15"/>
        <v>1793.7920000000001</v>
      </c>
      <c r="J193" s="80">
        <f t="shared" si="16"/>
        <v>2102.1000000000004</v>
      </c>
      <c r="K193" s="81">
        <f t="shared" si="17"/>
        <v>1793.7920000000001</v>
      </c>
      <c r="L193" s="81">
        <f t="shared" si="18"/>
        <v>1470.3232</v>
      </c>
      <c r="M193" s="80" t="s">
        <v>1210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766</v>
      </c>
      <c r="S193" s="83" t="s">
        <v>803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839</v>
      </c>
      <c r="D194" s="128"/>
      <c r="E194" s="78"/>
      <c r="F194" s="79" t="s">
        <v>39</v>
      </c>
      <c r="G194" s="80">
        <v>2802.8</v>
      </c>
      <c r="H194" s="80">
        <v>2297.38</v>
      </c>
      <c r="I194" s="80">
        <f t="shared" si="15"/>
        <v>1793.7920000000001</v>
      </c>
      <c r="J194" s="80">
        <f t="shared" si="16"/>
        <v>2102.1000000000004</v>
      </c>
      <c r="K194" s="81">
        <f t="shared" si="17"/>
        <v>1793.7920000000001</v>
      </c>
      <c r="L194" s="81">
        <f t="shared" si="18"/>
        <v>1470.3232</v>
      </c>
      <c r="M194" s="80" t="s">
        <v>1210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766</v>
      </c>
      <c r="S194" s="83" t="s">
        <v>803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844</v>
      </c>
      <c r="D195" s="128"/>
      <c r="E195" s="78"/>
      <c r="F195" s="79" t="s">
        <v>39</v>
      </c>
      <c r="G195" s="80">
        <v>2402.4</v>
      </c>
      <c r="H195" s="80">
        <v>1969.18</v>
      </c>
      <c r="I195" s="80">
        <f t="shared" si="15"/>
        <v>1537.5360000000001</v>
      </c>
      <c r="J195" s="80">
        <f t="shared" si="16"/>
        <v>1801.8000000000002</v>
      </c>
      <c r="K195" s="81">
        <f t="shared" si="17"/>
        <v>1537.5360000000001</v>
      </c>
      <c r="L195" s="81">
        <f t="shared" si="18"/>
        <v>1260.2752</v>
      </c>
      <c r="M195" s="80" t="s">
        <v>1210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766</v>
      </c>
      <c r="S195" s="83" t="s">
        <v>803</v>
      </c>
      <c r="T195" s="83"/>
      <c r="U195" s="79" t="s">
        <v>40</v>
      </c>
      <c r="V195" s="79" t="s">
        <v>351</v>
      </c>
      <c r="W195" s="84"/>
      <c r="X195" s="85">
        <v>0.215</v>
      </c>
      <c r="Y195" s="86">
        <v>1.1481999999999999E-2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844</v>
      </c>
      <c r="D196" s="128"/>
      <c r="E196" s="78"/>
      <c r="F196" s="79" t="s">
        <v>39</v>
      </c>
      <c r="G196" s="80">
        <v>2402.4</v>
      </c>
      <c r="H196" s="80">
        <v>1969.18</v>
      </c>
      <c r="I196" s="80">
        <f t="shared" si="15"/>
        <v>1537.5360000000001</v>
      </c>
      <c r="J196" s="80">
        <f t="shared" si="16"/>
        <v>1801.8000000000002</v>
      </c>
      <c r="K196" s="81">
        <f t="shared" si="17"/>
        <v>1537.5360000000001</v>
      </c>
      <c r="L196" s="81">
        <f t="shared" si="18"/>
        <v>1260.2752</v>
      </c>
      <c r="M196" s="80" t="s">
        <v>1210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766</v>
      </c>
      <c r="S196" s="83" t="s">
        <v>803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849</v>
      </c>
      <c r="D197" s="128"/>
      <c r="E197" s="78"/>
      <c r="F197" s="79" t="s">
        <v>39</v>
      </c>
      <c r="G197" s="80">
        <v>2402.4</v>
      </c>
      <c r="H197" s="80">
        <v>1969.18</v>
      </c>
      <c r="I197" s="80">
        <f t="shared" si="15"/>
        <v>1537.5360000000001</v>
      </c>
      <c r="J197" s="80">
        <f t="shared" si="16"/>
        <v>1801.8000000000002</v>
      </c>
      <c r="K197" s="81">
        <f t="shared" si="17"/>
        <v>1537.5360000000001</v>
      </c>
      <c r="L197" s="81">
        <f t="shared" si="18"/>
        <v>1260.2752</v>
      </c>
      <c r="M197" s="80" t="s">
        <v>1210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766</v>
      </c>
      <c r="S197" s="83" t="s">
        <v>803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849</v>
      </c>
      <c r="D198" s="128"/>
      <c r="E198" s="78"/>
      <c r="F198" s="79" t="s">
        <v>39</v>
      </c>
      <c r="G198" s="80">
        <v>2402.4</v>
      </c>
      <c r="H198" s="80">
        <v>1969.18</v>
      </c>
      <c r="I198" s="80">
        <f t="shared" si="15"/>
        <v>1537.5360000000001</v>
      </c>
      <c r="J198" s="80">
        <f t="shared" si="16"/>
        <v>1801.8000000000002</v>
      </c>
      <c r="K198" s="81">
        <f t="shared" si="17"/>
        <v>1537.5360000000001</v>
      </c>
      <c r="L198" s="81">
        <f t="shared" si="18"/>
        <v>1260.2752</v>
      </c>
      <c r="M198" s="80" t="s">
        <v>1210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766</v>
      </c>
      <c r="S198" s="83" t="s">
        <v>803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854</v>
      </c>
      <c r="D199" s="128"/>
      <c r="E199" s="78"/>
      <c r="F199" s="79" t="s">
        <v>39</v>
      </c>
      <c r="G199" s="80">
        <v>2928.2</v>
      </c>
      <c r="H199" s="80">
        <v>2400.16</v>
      </c>
      <c r="I199" s="80">
        <f t="shared" si="15"/>
        <v>1874.0479999999998</v>
      </c>
      <c r="J199" s="80">
        <f t="shared" si="16"/>
        <v>2196.1499999999996</v>
      </c>
      <c r="K199" s="81">
        <f t="shared" si="17"/>
        <v>1874.048</v>
      </c>
      <c r="L199" s="81">
        <f t="shared" si="18"/>
        <v>1536.1024</v>
      </c>
      <c r="M199" s="80" t="s">
        <v>1210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766</v>
      </c>
      <c r="S199" s="83" t="s">
        <v>803</v>
      </c>
      <c r="T199" s="83"/>
      <c r="U199" s="79" t="s">
        <v>40</v>
      </c>
      <c r="V199" s="79" t="s">
        <v>351</v>
      </c>
      <c r="W199" s="84"/>
      <c r="X199" s="85">
        <v>0.28999999999999998</v>
      </c>
      <c r="Y199" s="86">
        <v>2.2738999999999999E-2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854</v>
      </c>
      <c r="D200" s="128"/>
      <c r="E200" s="78"/>
      <c r="F200" s="79" t="s">
        <v>39</v>
      </c>
      <c r="G200" s="80">
        <v>2928.2</v>
      </c>
      <c r="H200" s="80">
        <v>2400.16</v>
      </c>
      <c r="I200" s="80">
        <f t="shared" si="15"/>
        <v>1874.0479999999998</v>
      </c>
      <c r="J200" s="80">
        <f t="shared" si="16"/>
        <v>2196.1499999999996</v>
      </c>
      <c r="K200" s="81">
        <f t="shared" si="17"/>
        <v>1874.048</v>
      </c>
      <c r="L200" s="81">
        <f t="shared" si="18"/>
        <v>1536.1024</v>
      </c>
      <c r="M200" s="80" t="s">
        <v>1210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766</v>
      </c>
      <c r="S200" s="83" t="s">
        <v>803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859</v>
      </c>
      <c r="D201" s="128"/>
      <c r="E201" s="78"/>
      <c r="F201" s="79" t="s">
        <v>39</v>
      </c>
      <c r="G201" s="80">
        <v>2928.2</v>
      </c>
      <c r="H201" s="80">
        <v>2400.16</v>
      </c>
      <c r="I201" s="80">
        <f t="shared" si="15"/>
        <v>1874.0479999999998</v>
      </c>
      <c r="J201" s="80">
        <f t="shared" si="16"/>
        <v>2196.1499999999996</v>
      </c>
      <c r="K201" s="81">
        <f t="shared" si="17"/>
        <v>1874.048</v>
      </c>
      <c r="L201" s="81">
        <f t="shared" si="18"/>
        <v>1536.1024</v>
      </c>
      <c r="M201" s="80" t="s">
        <v>1210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766</v>
      </c>
      <c r="S201" s="83" t="s">
        <v>803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859</v>
      </c>
      <c r="D202" s="128"/>
      <c r="E202" s="78"/>
      <c r="F202" s="79" t="s">
        <v>39</v>
      </c>
      <c r="G202" s="80">
        <v>2928.2</v>
      </c>
      <c r="H202" s="80">
        <v>2400.16</v>
      </c>
      <c r="I202" s="80">
        <f t="shared" si="15"/>
        <v>1874.0479999999998</v>
      </c>
      <c r="J202" s="80">
        <f t="shared" si="16"/>
        <v>2196.1499999999996</v>
      </c>
      <c r="K202" s="81">
        <f t="shared" si="17"/>
        <v>1874.048</v>
      </c>
      <c r="L202" s="81">
        <f t="shared" si="18"/>
        <v>1536.1024</v>
      </c>
      <c r="M202" s="80" t="s">
        <v>1210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766</v>
      </c>
      <c r="S202" s="83" t="s">
        <v>803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864</v>
      </c>
      <c r="D203" s="128"/>
      <c r="E203" s="78"/>
      <c r="F203" s="79" t="s">
        <v>39</v>
      </c>
      <c r="G203" s="80">
        <v>3449.6</v>
      </c>
      <c r="H203" s="80">
        <v>2827.54</v>
      </c>
      <c r="I203" s="80">
        <f t="shared" si="15"/>
        <v>2207.7439999999997</v>
      </c>
      <c r="J203" s="80">
        <f t="shared" si="16"/>
        <v>2587.1999999999998</v>
      </c>
      <c r="K203" s="81">
        <f t="shared" si="17"/>
        <v>2207.7440000000001</v>
      </c>
      <c r="L203" s="81">
        <f t="shared" si="18"/>
        <v>1809.6256000000001</v>
      </c>
      <c r="M203" s="80" t="s">
        <v>1210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766</v>
      </c>
      <c r="S203" s="83" t="s">
        <v>803</v>
      </c>
      <c r="T203" s="83"/>
      <c r="U203" s="79" t="s">
        <v>40</v>
      </c>
      <c r="V203" s="79" t="s">
        <v>351</v>
      </c>
      <c r="W203" s="84"/>
      <c r="X203" s="85">
        <v>0.36299999999999999</v>
      </c>
      <c r="Y203" s="86">
        <v>2.3106999999999999E-2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864</v>
      </c>
      <c r="D204" s="128"/>
      <c r="E204" s="78"/>
      <c r="F204" s="79" t="s">
        <v>39</v>
      </c>
      <c r="G204" s="80">
        <v>3449.6</v>
      </c>
      <c r="H204" s="80">
        <v>2827.54</v>
      </c>
      <c r="I204" s="80">
        <f t="shared" si="15"/>
        <v>2207.7439999999997</v>
      </c>
      <c r="J204" s="80">
        <f t="shared" si="16"/>
        <v>2587.1999999999998</v>
      </c>
      <c r="K204" s="81">
        <f t="shared" si="17"/>
        <v>2207.7440000000001</v>
      </c>
      <c r="L204" s="81">
        <f t="shared" si="18"/>
        <v>1809.6256000000001</v>
      </c>
      <c r="M204" s="80" t="s">
        <v>1210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766</v>
      </c>
      <c r="S204" s="83" t="s">
        <v>803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869</v>
      </c>
      <c r="D205" s="128"/>
      <c r="E205" s="78"/>
      <c r="F205" s="79" t="s">
        <v>39</v>
      </c>
      <c r="G205" s="80">
        <v>3449.6</v>
      </c>
      <c r="H205" s="80">
        <v>2827.54</v>
      </c>
      <c r="I205" s="80">
        <f t="shared" si="15"/>
        <v>2207.7439999999997</v>
      </c>
      <c r="J205" s="80">
        <f t="shared" si="16"/>
        <v>2587.1999999999998</v>
      </c>
      <c r="K205" s="81">
        <f t="shared" si="17"/>
        <v>2207.7440000000001</v>
      </c>
      <c r="L205" s="81">
        <f t="shared" si="18"/>
        <v>1809.6256000000001</v>
      </c>
      <c r="M205" s="80" t="s">
        <v>1210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766</v>
      </c>
      <c r="S205" s="83" t="s">
        <v>803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869</v>
      </c>
      <c r="D206" s="128"/>
      <c r="E206" s="78"/>
      <c r="F206" s="79" t="s">
        <v>39</v>
      </c>
      <c r="G206" s="80">
        <v>3449.6</v>
      </c>
      <c r="H206" s="80">
        <v>2827.54</v>
      </c>
      <c r="I206" s="80">
        <f t="shared" ref="I206:I269" si="22">G206-(36 *G206/100)</f>
        <v>2207.7439999999997</v>
      </c>
      <c r="J206" s="80">
        <f t="shared" ref="J206:J269" si="23">G206-(25 *G206/100)</f>
        <v>2587.1999999999998</v>
      </c>
      <c r="K206" s="81">
        <f t="shared" ref="K206:K269" si="24">IF(G206="","",G206*(1-$G$4))</f>
        <v>2207.7440000000001</v>
      </c>
      <c r="L206" s="81">
        <f t="shared" ref="L206:L269" si="25">IF(H206="","",H206*(1-$G$4))</f>
        <v>1809.6256000000001</v>
      </c>
      <c r="M206" s="80" t="s">
        <v>1210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766</v>
      </c>
      <c r="S206" s="83" t="s">
        <v>803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874</v>
      </c>
      <c r="D207" s="128"/>
      <c r="E207" s="78"/>
      <c r="F207" s="79" t="s">
        <v>39</v>
      </c>
      <c r="G207" s="80">
        <v>3109.7</v>
      </c>
      <c r="H207" s="80">
        <v>2548.9299999999998</v>
      </c>
      <c r="I207" s="80">
        <f t="shared" si="22"/>
        <v>1990.2079999999999</v>
      </c>
      <c r="J207" s="80">
        <f t="shared" si="23"/>
        <v>2332.2749999999996</v>
      </c>
      <c r="K207" s="81">
        <f t="shared" si="24"/>
        <v>1990.2079999999999</v>
      </c>
      <c r="L207" s="81">
        <f t="shared" si="25"/>
        <v>1631.3152</v>
      </c>
      <c r="M207" s="80" t="s">
        <v>1210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766</v>
      </c>
      <c r="S207" s="83" t="s">
        <v>803</v>
      </c>
      <c r="T207" s="83"/>
      <c r="U207" s="79" t="s">
        <v>40</v>
      </c>
      <c r="V207" s="79" t="s">
        <v>351</v>
      </c>
      <c r="W207" s="84"/>
      <c r="X207" s="85">
        <v>0.313</v>
      </c>
      <c r="Y207" s="86">
        <v>2.2738999999999999E-2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875</v>
      </c>
      <c r="B208" s="77" t="s">
        <v>876</v>
      </c>
      <c r="C208" s="129" t="s">
        <v>874</v>
      </c>
      <c r="D208" s="128"/>
      <c r="E208" s="78"/>
      <c r="F208" s="79" t="s">
        <v>39</v>
      </c>
      <c r="G208" s="80">
        <v>3109.7</v>
      </c>
      <c r="H208" s="80">
        <v>2548.9299999999998</v>
      </c>
      <c r="I208" s="80">
        <f t="shared" si="22"/>
        <v>1990.2079999999999</v>
      </c>
      <c r="J208" s="80">
        <f t="shared" si="23"/>
        <v>2332.2749999999996</v>
      </c>
      <c r="K208" s="81">
        <f t="shared" si="24"/>
        <v>1990.2079999999999</v>
      </c>
      <c r="L208" s="81">
        <f t="shared" si="25"/>
        <v>1631.3152</v>
      </c>
      <c r="M208" s="80" t="s">
        <v>1210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766</v>
      </c>
      <c r="S208" s="83" t="s">
        <v>803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877</v>
      </c>
      <c r="B209" s="77" t="s">
        <v>878</v>
      </c>
      <c r="C209" s="129" t="s">
        <v>879</v>
      </c>
      <c r="D209" s="128"/>
      <c r="E209" s="78"/>
      <c r="F209" s="79" t="s">
        <v>39</v>
      </c>
      <c r="G209" s="80">
        <v>3109.7</v>
      </c>
      <c r="H209" s="80">
        <v>2548.9299999999998</v>
      </c>
      <c r="I209" s="80">
        <f t="shared" si="22"/>
        <v>1990.2079999999999</v>
      </c>
      <c r="J209" s="80">
        <f t="shared" si="23"/>
        <v>2332.2749999999996</v>
      </c>
      <c r="K209" s="81">
        <f t="shared" si="24"/>
        <v>1990.2079999999999</v>
      </c>
      <c r="L209" s="81">
        <f t="shared" si="25"/>
        <v>1631.3152</v>
      </c>
      <c r="M209" s="80" t="s">
        <v>1210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766</v>
      </c>
      <c r="S209" s="83" t="s">
        <v>803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880</v>
      </c>
      <c r="B210" s="77" t="s">
        <v>881</v>
      </c>
      <c r="C210" s="129" t="s">
        <v>879</v>
      </c>
      <c r="D210" s="128"/>
      <c r="E210" s="78"/>
      <c r="F210" s="79" t="s">
        <v>39</v>
      </c>
      <c r="G210" s="80">
        <v>3109.7</v>
      </c>
      <c r="H210" s="80">
        <v>2548.9299999999998</v>
      </c>
      <c r="I210" s="80">
        <f t="shared" si="22"/>
        <v>1990.2079999999999</v>
      </c>
      <c r="J210" s="80">
        <f t="shared" si="23"/>
        <v>2332.2749999999996</v>
      </c>
      <c r="K210" s="81">
        <f t="shared" si="24"/>
        <v>1990.2079999999999</v>
      </c>
      <c r="L210" s="81">
        <f t="shared" si="25"/>
        <v>1631.3152</v>
      </c>
      <c r="M210" s="80" t="s">
        <v>1210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766</v>
      </c>
      <c r="S210" s="83" t="s">
        <v>803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882</v>
      </c>
      <c r="B211" s="77" t="s">
        <v>883</v>
      </c>
      <c r="C211" s="129" t="s">
        <v>885</v>
      </c>
      <c r="D211" s="128"/>
      <c r="E211" s="78"/>
      <c r="F211" s="79" t="s">
        <v>39</v>
      </c>
      <c r="G211" s="80">
        <v>6442.43</v>
      </c>
      <c r="H211" s="80">
        <v>5280.68</v>
      </c>
      <c r="I211" s="80">
        <f t="shared" si="22"/>
        <v>4123.1552000000001</v>
      </c>
      <c r="J211" s="80">
        <f t="shared" si="23"/>
        <v>4831.8225000000002</v>
      </c>
      <c r="K211" s="81">
        <f t="shared" si="24"/>
        <v>4123.1552000000001</v>
      </c>
      <c r="L211" s="81">
        <f t="shared" si="25"/>
        <v>3379.6352000000002</v>
      </c>
      <c r="M211" s="80" t="s">
        <v>1210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766</v>
      </c>
      <c r="S211" s="83" t="s">
        <v>884</v>
      </c>
      <c r="T211" s="83"/>
      <c r="U211" s="79" t="s">
        <v>586</v>
      </c>
      <c r="V211" s="79" t="s">
        <v>351</v>
      </c>
      <c r="W211" s="84"/>
      <c r="X211" s="85">
        <v>1.3</v>
      </c>
      <c r="Y211" s="86">
        <v>2.196E-3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888</v>
      </c>
      <c r="D212" s="128"/>
      <c r="E212" s="78"/>
      <c r="F212" s="79" t="s">
        <v>39</v>
      </c>
      <c r="G212" s="80">
        <v>8061.12</v>
      </c>
      <c r="H212" s="80">
        <v>6607.48</v>
      </c>
      <c r="I212" s="80">
        <f t="shared" si="22"/>
        <v>5159.1167999999998</v>
      </c>
      <c r="J212" s="80">
        <f t="shared" si="23"/>
        <v>6045.84</v>
      </c>
      <c r="K212" s="81">
        <f t="shared" si="24"/>
        <v>5159.1167999999998</v>
      </c>
      <c r="L212" s="81">
        <f t="shared" si="25"/>
        <v>4228.7871999999998</v>
      </c>
      <c r="M212" s="80" t="s">
        <v>1210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766</v>
      </c>
      <c r="S212" s="83" t="s">
        <v>884</v>
      </c>
      <c r="T212" s="83"/>
      <c r="U212" s="79" t="s">
        <v>586</v>
      </c>
      <c r="V212" s="79" t="s">
        <v>351</v>
      </c>
      <c r="W212" s="84"/>
      <c r="X212" s="85">
        <v>2.6</v>
      </c>
      <c r="Y212" s="86">
        <v>4.3099999999999996E-3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891</v>
      </c>
      <c r="D213" s="128"/>
      <c r="E213" s="78"/>
      <c r="F213" s="79" t="s">
        <v>39</v>
      </c>
      <c r="G213" s="80">
        <v>8485.7099999999991</v>
      </c>
      <c r="H213" s="80">
        <v>6955.5</v>
      </c>
      <c r="I213" s="80">
        <f t="shared" si="22"/>
        <v>5430.8544000000002</v>
      </c>
      <c r="J213" s="80">
        <f t="shared" si="23"/>
        <v>6364.2824999999993</v>
      </c>
      <c r="K213" s="81">
        <f t="shared" si="24"/>
        <v>5430.8543999999993</v>
      </c>
      <c r="L213" s="81">
        <f t="shared" si="25"/>
        <v>4451.5200000000004</v>
      </c>
      <c r="M213" s="80" t="s">
        <v>1210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766</v>
      </c>
      <c r="S213" s="83" t="s">
        <v>884</v>
      </c>
      <c r="T213" s="83"/>
      <c r="U213" s="79" t="s">
        <v>586</v>
      </c>
      <c r="V213" s="79" t="s">
        <v>351</v>
      </c>
      <c r="W213" s="84"/>
      <c r="X213" s="85">
        <v>2.6</v>
      </c>
      <c r="Y213" s="86">
        <v>4.3099999999999996E-3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888</v>
      </c>
      <c r="D214" s="128"/>
      <c r="E214" s="78"/>
      <c r="F214" s="79" t="s">
        <v>39</v>
      </c>
      <c r="G214" s="80">
        <v>10327.299999999999</v>
      </c>
      <c r="H214" s="80">
        <v>8465</v>
      </c>
      <c r="I214" s="80">
        <f t="shared" si="22"/>
        <v>6609.4719999999998</v>
      </c>
      <c r="J214" s="80">
        <f t="shared" si="23"/>
        <v>7745.4749999999995</v>
      </c>
      <c r="K214" s="81">
        <f t="shared" si="24"/>
        <v>6609.4719999999998</v>
      </c>
      <c r="L214" s="81">
        <f t="shared" si="25"/>
        <v>5417.6</v>
      </c>
      <c r="M214" s="80" t="s">
        <v>1210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766</v>
      </c>
      <c r="S214" s="83" t="s">
        <v>884</v>
      </c>
      <c r="T214" s="83"/>
      <c r="U214" s="79" t="s">
        <v>586</v>
      </c>
      <c r="V214" s="79" t="s">
        <v>351</v>
      </c>
      <c r="W214" s="84"/>
      <c r="X214" s="85">
        <v>3.5</v>
      </c>
      <c r="Y214" s="86">
        <v>6.221E-3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891</v>
      </c>
      <c r="D215" s="128"/>
      <c r="E215" s="78"/>
      <c r="F215" s="79" t="s">
        <v>39</v>
      </c>
      <c r="G215" s="80">
        <v>11227.46</v>
      </c>
      <c r="H215" s="80">
        <v>9202.84</v>
      </c>
      <c r="I215" s="80">
        <f t="shared" si="22"/>
        <v>7185.5743999999995</v>
      </c>
      <c r="J215" s="80">
        <f t="shared" si="23"/>
        <v>8420.5949999999993</v>
      </c>
      <c r="K215" s="81">
        <f t="shared" si="24"/>
        <v>7185.5743999999995</v>
      </c>
      <c r="L215" s="81">
        <f t="shared" si="25"/>
        <v>5889.8176000000003</v>
      </c>
      <c r="M215" s="80" t="s">
        <v>1210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766</v>
      </c>
      <c r="S215" s="83" t="s">
        <v>884</v>
      </c>
      <c r="T215" s="83"/>
      <c r="U215" s="79" t="s">
        <v>586</v>
      </c>
      <c r="V215" s="79" t="s">
        <v>351</v>
      </c>
      <c r="W215" s="84"/>
      <c r="X215" s="85">
        <v>3.5</v>
      </c>
      <c r="Y215" s="86">
        <v>6.221E-3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891</v>
      </c>
      <c r="D216" s="128"/>
      <c r="E216" s="78"/>
      <c r="F216" s="79" t="s">
        <v>39</v>
      </c>
      <c r="G216" s="80">
        <v>17196.21</v>
      </c>
      <c r="H216" s="80">
        <v>14095.25</v>
      </c>
      <c r="I216" s="80">
        <f t="shared" si="22"/>
        <v>11005.5744</v>
      </c>
      <c r="J216" s="80">
        <f t="shared" si="23"/>
        <v>12897.157499999999</v>
      </c>
      <c r="K216" s="81">
        <f t="shared" si="24"/>
        <v>11005.5744</v>
      </c>
      <c r="L216" s="81">
        <f t="shared" si="25"/>
        <v>9020.9600000000009</v>
      </c>
      <c r="M216" s="80" t="s">
        <v>1210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766</v>
      </c>
      <c r="S216" s="83" t="s">
        <v>884</v>
      </c>
      <c r="T216" s="83"/>
      <c r="U216" s="79" t="s">
        <v>586</v>
      </c>
      <c r="V216" s="79" t="s">
        <v>351</v>
      </c>
      <c r="W216" s="84"/>
      <c r="X216" s="85">
        <v>3.7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901</v>
      </c>
      <c r="D217" s="128"/>
      <c r="E217" s="78"/>
      <c r="F217" s="79" t="s">
        <v>39</v>
      </c>
      <c r="G217" s="80">
        <v>17448.91</v>
      </c>
      <c r="H217" s="80">
        <v>14302.39</v>
      </c>
      <c r="I217" s="80">
        <f t="shared" si="22"/>
        <v>11167.3024</v>
      </c>
      <c r="J217" s="80">
        <f t="shared" si="23"/>
        <v>13086.682499999999</v>
      </c>
      <c r="K217" s="81">
        <f t="shared" si="24"/>
        <v>11167.3024</v>
      </c>
      <c r="L217" s="81">
        <f t="shared" si="25"/>
        <v>9153.5295999999998</v>
      </c>
      <c r="M217" s="80" t="s">
        <v>1210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766</v>
      </c>
      <c r="S217" s="83" t="s">
        <v>900</v>
      </c>
      <c r="T217" s="83"/>
      <c r="U217" s="79" t="s">
        <v>586</v>
      </c>
      <c r="V217" s="79" t="s">
        <v>351</v>
      </c>
      <c r="W217" s="84"/>
      <c r="X217" s="85">
        <v>1.1000000000000001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902</v>
      </c>
      <c r="B218" s="77" t="s">
        <v>903</v>
      </c>
      <c r="C218" s="129" t="s">
        <v>901</v>
      </c>
      <c r="D218" s="128"/>
      <c r="E218" s="78"/>
      <c r="F218" s="79" t="s">
        <v>39</v>
      </c>
      <c r="G218" s="80">
        <v>40284.269999999997</v>
      </c>
      <c r="H218" s="80">
        <v>33019.89</v>
      </c>
      <c r="I218" s="80">
        <f t="shared" si="22"/>
        <v>25781.932799999995</v>
      </c>
      <c r="J218" s="80">
        <f t="shared" si="23"/>
        <v>30213.202499999999</v>
      </c>
      <c r="K218" s="81">
        <f t="shared" si="24"/>
        <v>25781.932799999999</v>
      </c>
      <c r="L218" s="81">
        <f t="shared" si="25"/>
        <v>21132.729599999999</v>
      </c>
      <c r="M218" s="80" t="s">
        <v>1210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766</v>
      </c>
      <c r="S218" s="83" t="s">
        <v>900</v>
      </c>
      <c r="T218" s="83"/>
      <c r="U218" s="79" t="s">
        <v>586</v>
      </c>
      <c r="V218" s="79" t="s">
        <v>351</v>
      </c>
      <c r="W218" s="84"/>
      <c r="X218" s="85">
        <v>1.1000000000000001</v>
      </c>
      <c r="Y218" s="86">
        <v>9.672E-3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904</v>
      </c>
      <c r="B219" s="77" t="s">
        <v>905</v>
      </c>
      <c r="C219" s="129" t="s">
        <v>901</v>
      </c>
      <c r="D219" s="128"/>
      <c r="E219" s="78"/>
      <c r="F219" s="79" t="s">
        <v>39</v>
      </c>
      <c r="G219" s="80">
        <v>17448.91</v>
      </c>
      <c r="H219" s="80">
        <v>14302.39</v>
      </c>
      <c r="I219" s="80">
        <f t="shared" si="22"/>
        <v>11167.3024</v>
      </c>
      <c r="J219" s="80">
        <f t="shared" si="23"/>
        <v>13086.682499999999</v>
      </c>
      <c r="K219" s="81">
        <f t="shared" si="24"/>
        <v>11167.3024</v>
      </c>
      <c r="L219" s="81">
        <f t="shared" si="25"/>
        <v>9153.5295999999998</v>
      </c>
      <c r="M219" s="80" t="s">
        <v>1210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766</v>
      </c>
      <c r="S219" s="83" t="s">
        <v>900</v>
      </c>
      <c r="T219" s="83"/>
      <c r="U219" s="79" t="s">
        <v>586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901</v>
      </c>
      <c r="D220" s="128"/>
      <c r="E220" s="78"/>
      <c r="F220" s="79" t="s">
        <v>39</v>
      </c>
      <c r="G220" s="80">
        <v>40284.269999999997</v>
      </c>
      <c r="H220" s="80">
        <v>33019.89</v>
      </c>
      <c r="I220" s="80">
        <f t="shared" si="22"/>
        <v>25781.932799999995</v>
      </c>
      <c r="J220" s="80">
        <f t="shared" si="23"/>
        <v>30213.202499999999</v>
      </c>
      <c r="K220" s="81">
        <f t="shared" si="24"/>
        <v>25781.932799999999</v>
      </c>
      <c r="L220" s="81">
        <f t="shared" si="25"/>
        <v>21132.729599999999</v>
      </c>
      <c r="M220" s="80" t="s">
        <v>1210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766</v>
      </c>
      <c r="S220" s="83" t="s">
        <v>900</v>
      </c>
      <c r="T220" s="83"/>
      <c r="U220" s="79" t="s">
        <v>586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901</v>
      </c>
      <c r="D221" s="128"/>
      <c r="E221" s="78"/>
      <c r="F221" s="79" t="s">
        <v>39</v>
      </c>
      <c r="G221" s="80">
        <v>52373.58</v>
      </c>
      <c r="H221" s="80">
        <v>42929.16</v>
      </c>
      <c r="I221" s="80">
        <f t="shared" si="22"/>
        <v>33519.091199999995</v>
      </c>
      <c r="J221" s="80">
        <f t="shared" si="23"/>
        <v>39280.184999999998</v>
      </c>
      <c r="K221" s="81">
        <f t="shared" si="24"/>
        <v>33519.091200000003</v>
      </c>
      <c r="L221" s="81">
        <f t="shared" si="25"/>
        <v>27474.662400000001</v>
      </c>
      <c r="M221" s="80" t="s">
        <v>1210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766</v>
      </c>
      <c r="S221" s="83" t="s">
        <v>900</v>
      </c>
      <c r="T221" s="83"/>
      <c r="U221" s="79" t="s">
        <v>586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901</v>
      </c>
      <c r="D222" s="128"/>
      <c r="E222" s="78"/>
      <c r="F222" s="79" t="s">
        <v>39</v>
      </c>
      <c r="G222" s="80">
        <v>20484.66</v>
      </c>
      <c r="H222" s="80">
        <v>16790.7</v>
      </c>
      <c r="I222" s="80">
        <f t="shared" si="22"/>
        <v>13110.1824</v>
      </c>
      <c r="J222" s="80">
        <f t="shared" si="23"/>
        <v>15363.494999999999</v>
      </c>
      <c r="K222" s="81">
        <f t="shared" si="24"/>
        <v>13110.1824</v>
      </c>
      <c r="L222" s="81">
        <f t="shared" si="25"/>
        <v>10746.048000000001</v>
      </c>
      <c r="M222" s="80" t="s">
        <v>1210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766</v>
      </c>
      <c r="S222" s="83" t="s">
        <v>900</v>
      </c>
      <c r="T222" s="83"/>
      <c r="U222" s="79" t="s">
        <v>586</v>
      </c>
      <c r="V222" s="79" t="s">
        <v>351</v>
      </c>
      <c r="W222" s="84"/>
      <c r="X222" s="85">
        <v>1.3</v>
      </c>
      <c r="Y222" s="86">
        <v>6.8640000000000003E-3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901</v>
      </c>
      <c r="D223" s="128"/>
      <c r="E223" s="78"/>
      <c r="F223" s="79" t="s">
        <v>39</v>
      </c>
      <c r="G223" s="80">
        <v>42970.78</v>
      </c>
      <c r="H223" s="80">
        <v>35221.949999999997</v>
      </c>
      <c r="I223" s="80">
        <f t="shared" si="22"/>
        <v>27501.299199999998</v>
      </c>
      <c r="J223" s="80">
        <f t="shared" si="23"/>
        <v>32228.084999999999</v>
      </c>
      <c r="K223" s="81">
        <f t="shared" si="24"/>
        <v>27501.299200000001</v>
      </c>
      <c r="L223" s="81">
        <f t="shared" si="25"/>
        <v>22542.047999999999</v>
      </c>
      <c r="M223" s="80" t="s">
        <v>1210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766</v>
      </c>
      <c r="S223" s="83" t="s">
        <v>900</v>
      </c>
      <c r="T223" s="83"/>
      <c r="U223" s="79" t="s">
        <v>586</v>
      </c>
      <c r="V223" s="79" t="s">
        <v>351</v>
      </c>
      <c r="W223" s="84"/>
      <c r="X223" s="85">
        <v>1.3</v>
      </c>
      <c r="Y223" s="86">
        <v>6.8640000000000003E-3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901</v>
      </c>
      <c r="D224" s="128"/>
      <c r="E224" s="78"/>
      <c r="F224" s="79" t="s">
        <v>39</v>
      </c>
      <c r="G224" s="80">
        <v>20484.66</v>
      </c>
      <c r="H224" s="80">
        <v>16790.7</v>
      </c>
      <c r="I224" s="80">
        <f t="shared" si="22"/>
        <v>13110.1824</v>
      </c>
      <c r="J224" s="80">
        <f t="shared" si="23"/>
        <v>15363.494999999999</v>
      </c>
      <c r="K224" s="81">
        <f t="shared" si="24"/>
        <v>13110.1824</v>
      </c>
      <c r="L224" s="81">
        <f t="shared" si="25"/>
        <v>10746.048000000001</v>
      </c>
      <c r="M224" s="80" t="s">
        <v>1210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766</v>
      </c>
      <c r="S224" s="83" t="s">
        <v>900</v>
      </c>
      <c r="T224" s="83"/>
      <c r="U224" s="79" t="s">
        <v>586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901</v>
      </c>
      <c r="D225" s="128"/>
      <c r="E225" s="78"/>
      <c r="F225" s="79" t="s">
        <v>39</v>
      </c>
      <c r="G225" s="80">
        <v>42970.78</v>
      </c>
      <c r="H225" s="80">
        <v>35221.949999999997</v>
      </c>
      <c r="I225" s="80">
        <f t="shared" si="22"/>
        <v>27501.299199999998</v>
      </c>
      <c r="J225" s="80">
        <f t="shared" si="23"/>
        <v>32228.084999999999</v>
      </c>
      <c r="K225" s="81">
        <f t="shared" si="24"/>
        <v>27501.299200000001</v>
      </c>
      <c r="L225" s="81">
        <f t="shared" si="25"/>
        <v>22542.047999999999</v>
      </c>
      <c r="M225" s="80" t="s">
        <v>1210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766</v>
      </c>
      <c r="S225" s="83" t="s">
        <v>900</v>
      </c>
      <c r="T225" s="83"/>
      <c r="U225" s="79" t="s">
        <v>586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901</v>
      </c>
      <c r="D226" s="128"/>
      <c r="E226" s="78"/>
      <c r="F226" s="79" t="s">
        <v>39</v>
      </c>
      <c r="G226" s="80">
        <v>29538.22</v>
      </c>
      <c r="H226" s="80">
        <v>24211.66</v>
      </c>
      <c r="I226" s="80">
        <f t="shared" si="22"/>
        <v>18904.460800000001</v>
      </c>
      <c r="J226" s="80">
        <f t="shared" si="23"/>
        <v>22153.665000000001</v>
      </c>
      <c r="K226" s="81">
        <f t="shared" si="24"/>
        <v>18904.460800000001</v>
      </c>
      <c r="L226" s="81">
        <f t="shared" si="25"/>
        <v>15495.4624</v>
      </c>
      <c r="M226" s="80" t="s">
        <v>1210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766</v>
      </c>
      <c r="S226" s="83" t="s">
        <v>900</v>
      </c>
      <c r="T226" s="83"/>
      <c r="U226" s="79" t="s">
        <v>586</v>
      </c>
      <c r="V226" s="79" t="s">
        <v>351</v>
      </c>
      <c r="W226" s="84"/>
      <c r="X226" s="85">
        <v>1.6</v>
      </c>
      <c r="Y226" s="86">
        <v>9.672E-3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901</v>
      </c>
      <c r="D227" s="128"/>
      <c r="E227" s="78"/>
      <c r="F227" s="79" t="s">
        <v>39</v>
      </c>
      <c r="G227" s="80">
        <v>29538.22</v>
      </c>
      <c r="H227" s="80">
        <v>24211.66</v>
      </c>
      <c r="I227" s="80">
        <f t="shared" si="22"/>
        <v>18904.460800000001</v>
      </c>
      <c r="J227" s="80">
        <f t="shared" si="23"/>
        <v>22153.665000000001</v>
      </c>
      <c r="K227" s="81">
        <f t="shared" si="24"/>
        <v>18904.460800000001</v>
      </c>
      <c r="L227" s="81">
        <f t="shared" si="25"/>
        <v>15495.4624</v>
      </c>
      <c r="M227" s="80" t="s">
        <v>1210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766</v>
      </c>
      <c r="S227" s="83" t="s">
        <v>900</v>
      </c>
      <c r="T227" s="83"/>
      <c r="U227" s="79" t="s">
        <v>586</v>
      </c>
      <c r="V227" s="79" t="s">
        <v>351</v>
      </c>
      <c r="W227" s="84"/>
      <c r="X227" s="85">
        <v>1.6</v>
      </c>
      <c r="Y227" s="86">
        <v>9.672E-3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901</v>
      </c>
      <c r="D228" s="128"/>
      <c r="E228" s="78"/>
      <c r="F228" s="79" t="s">
        <v>39</v>
      </c>
      <c r="G228" s="80">
        <v>52373.58</v>
      </c>
      <c r="H228" s="80">
        <v>42929.16</v>
      </c>
      <c r="I228" s="80">
        <f t="shared" si="22"/>
        <v>33519.091199999995</v>
      </c>
      <c r="J228" s="80">
        <f t="shared" si="23"/>
        <v>39280.184999999998</v>
      </c>
      <c r="K228" s="81">
        <f t="shared" si="24"/>
        <v>33519.091200000003</v>
      </c>
      <c r="L228" s="81">
        <f t="shared" si="25"/>
        <v>27474.662400000001</v>
      </c>
      <c r="M228" s="80" t="s">
        <v>1210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766</v>
      </c>
      <c r="S228" s="83" t="s">
        <v>900</v>
      </c>
      <c r="T228" s="83"/>
      <c r="U228" s="79" t="s">
        <v>586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928</v>
      </c>
      <c r="D229" s="128"/>
      <c r="E229" s="78"/>
      <c r="F229" s="79" t="s">
        <v>39</v>
      </c>
      <c r="G229" s="80">
        <v>1009.27</v>
      </c>
      <c r="H229" s="80">
        <v>827.27</v>
      </c>
      <c r="I229" s="80">
        <f t="shared" si="22"/>
        <v>645.93280000000004</v>
      </c>
      <c r="J229" s="80">
        <f t="shared" si="23"/>
        <v>756.95249999999999</v>
      </c>
      <c r="K229" s="81">
        <f t="shared" si="24"/>
        <v>645.93280000000004</v>
      </c>
      <c r="L229" s="81">
        <f t="shared" si="25"/>
        <v>529.45280000000002</v>
      </c>
      <c r="M229" s="80" t="s">
        <v>1210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926</v>
      </c>
      <c r="S229" s="83" t="s">
        <v>927</v>
      </c>
      <c r="T229" s="83"/>
      <c r="U229" s="79" t="s">
        <v>40</v>
      </c>
      <c r="V229" s="79" t="s">
        <v>351</v>
      </c>
      <c r="W229" s="84"/>
      <c r="X229" s="85">
        <v>0.48899999999999999</v>
      </c>
      <c r="Y229" s="86">
        <v>1.7799999999999999E-3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929</v>
      </c>
      <c r="B230" s="77" t="s">
        <v>930</v>
      </c>
      <c r="C230" s="129" t="s">
        <v>931</v>
      </c>
      <c r="D230" s="128"/>
      <c r="E230" s="78"/>
      <c r="F230" s="79" t="s">
        <v>39</v>
      </c>
      <c r="G230" s="80">
        <v>1335.55</v>
      </c>
      <c r="H230" s="80">
        <v>1094.71</v>
      </c>
      <c r="I230" s="80">
        <f t="shared" si="22"/>
        <v>854.75199999999995</v>
      </c>
      <c r="J230" s="80">
        <f t="shared" si="23"/>
        <v>1001.6624999999999</v>
      </c>
      <c r="K230" s="81">
        <f t="shared" si="24"/>
        <v>854.75199999999995</v>
      </c>
      <c r="L230" s="81">
        <f t="shared" si="25"/>
        <v>700.61440000000005</v>
      </c>
      <c r="M230" s="80" t="s">
        <v>1210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926</v>
      </c>
      <c r="S230" s="83" t="s">
        <v>927</v>
      </c>
      <c r="T230" s="83"/>
      <c r="U230" s="79" t="s">
        <v>40</v>
      </c>
      <c r="V230" s="79" t="s">
        <v>351</v>
      </c>
      <c r="W230" s="84"/>
      <c r="X230" s="85">
        <v>0.48299999999999998</v>
      </c>
      <c r="Y230" s="86">
        <v>1.848E-3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932</v>
      </c>
      <c r="B231" s="77" t="s">
        <v>933</v>
      </c>
      <c r="C231" s="129" t="s">
        <v>934</v>
      </c>
      <c r="D231" s="128"/>
      <c r="E231" s="78"/>
      <c r="F231" s="79" t="s">
        <v>39</v>
      </c>
      <c r="G231" s="80">
        <v>1309.3699999999999</v>
      </c>
      <c r="H231" s="80">
        <v>1073.25</v>
      </c>
      <c r="I231" s="80">
        <f t="shared" si="22"/>
        <v>837.99679999999989</v>
      </c>
      <c r="J231" s="80">
        <f t="shared" si="23"/>
        <v>982.02749999999992</v>
      </c>
      <c r="K231" s="81">
        <f t="shared" si="24"/>
        <v>837.99679999999989</v>
      </c>
      <c r="L231" s="81">
        <f t="shared" si="25"/>
        <v>686.88</v>
      </c>
      <c r="M231" s="80" t="s">
        <v>1210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926</v>
      </c>
      <c r="S231" s="83" t="s">
        <v>927</v>
      </c>
      <c r="T231" s="83"/>
      <c r="U231" s="79" t="s">
        <v>40</v>
      </c>
      <c r="V231" s="79" t="s">
        <v>351</v>
      </c>
      <c r="W231" s="84"/>
      <c r="X231" s="85">
        <v>0.47299999999999998</v>
      </c>
      <c r="Y231" s="86">
        <v>1.853E-3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935</v>
      </c>
      <c r="B232" s="77" t="s">
        <v>936</v>
      </c>
      <c r="C232" s="129" t="s">
        <v>937</v>
      </c>
      <c r="D232" s="128"/>
      <c r="E232" s="78"/>
      <c r="F232" s="79" t="s">
        <v>39</v>
      </c>
      <c r="G232" s="80">
        <v>1324.56</v>
      </c>
      <c r="H232" s="80">
        <v>1085.7</v>
      </c>
      <c r="I232" s="80">
        <f t="shared" si="22"/>
        <v>847.71839999999997</v>
      </c>
      <c r="J232" s="80">
        <f t="shared" si="23"/>
        <v>993.42</v>
      </c>
      <c r="K232" s="81">
        <f t="shared" si="24"/>
        <v>847.71839999999997</v>
      </c>
      <c r="L232" s="81">
        <f t="shared" si="25"/>
        <v>694.84800000000007</v>
      </c>
      <c r="M232" s="80" t="s">
        <v>1210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926</v>
      </c>
      <c r="S232" s="83" t="s">
        <v>927</v>
      </c>
      <c r="T232" s="83"/>
      <c r="U232" s="79" t="s">
        <v>40</v>
      </c>
      <c r="V232" s="79" t="s">
        <v>351</v>
      </c>
      <c r="W232" s="84"/>
      <c r="X232" s="85">
        <v>0.56699999999999995</v>
      </c>
      <c r="Y232" s="86">
        <v>1.802E-3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938</v>
      </c>
      <c r="B233" s="77" t="s">
        <v>939</v>
      </c>
      <c r="C233" s="129" t="s">
        <v>940</v>
      </c>
      <c r="D233" s="128"/>
      <c r="E233" s="78"/>
      <c r="F233" s="79" t="s">
        <v>39</v>
      </c>
      <c r="G233" s="80">
        <v>1268.5</v>
      </c>
      <c r="H233" s="80">
        <v>1039.75</v>
      </c>
      <c r="I233" s="80">
        <f t="shared" si="22"/>
        <v>811.83999999999992</v>
      </c>
      <c r="J233" s="80">
        <f t="shared" si="23"/>
        <v>951.375</v>
      </c>
      <c r="K233" s="81">
        <f t="shared" si="24"/>
        <v>811.84</v>
      </c>
      <c r="L233" s="81">
        <f t="shared" si="25"/>
        <v>665.44</v>
      </c>
      <c r="M233" s="80" t="s">
        <v>1210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926</v>
      </c>
      <c r="S233" s="83" t="s">
        <v>927</v>
      </c>
      <c r="T233" s="83"/>
      <c r="U233" s="79" t="s">
        <v>40</v>
      </c>
      <c r="V233" s="79" t="s">
        <v>351</v>
      </c>
      <c r="W233" s="84"/>
      <c r="X233" s="85">
        <v>0.53200000000000003</v>
      </c>
      <c r="Y233" s="86">
        <v>1.719E-3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941</v>
      </c>
      <c r="B234" s="77" t="s">
        <v>942</v>
      </c>
      <c r="C234" s="129" t="s">
        <v>943</v>
      </c>
      <c r="D234" s="128"/>
      <c r="E234" s="78"/>
      <c r="F234" s="79" t="s">
        <v>39</v>
      </c>
      <c r="G234" s="80">
        <v>893.21</v>
      </c>
      <c r="H234" s="80">
        <v>732.14</v>
      </c>
      <c r="I234" s="80">
        <f t="shared" si="22"/>
        <v>571.65440000000001</v>
      </c>
      <c r="J234" s="80">
        <f t="shared" si="23"/>
        <v>669.90750000000003</v>
      </c>
      <c r="K234" s="81">
        <f t="shared" si="24"/>
        <v>571.65440000000001</v>
      </c>
      <c r="L234" s="81">
        <f t="shared" si="25"/>
        <v>468.56959999999998</v>
      </c>
      <c r="M234" s="80" t="s">
        <v>1210</v>
      </c>
      <c r="N234" s="82">
        <v>1</v>
      </c>
      <c r="O234" s="82">
        <v>1</v>
      </c>
      <c r="P234" s="82">
        <v>60</v>
      </c>
      <c r="Q234" s="83" t="s">
        <v>348</v>
      </c>
      <c r="R234" s="83" t="s">
        <v>926</v>
      </c>
      <c r="S234" s="83" t="s">
        <v>927</v>
      </c>
      <c r="T234" s="83"/>
      <c r="U234" s="79" t="s">
        <v>40</v>
      </c>
      <c r="V234" s="79" t="s">
        <v>351</v>
      </c>
      <c r="W234" s="84"/>
      <c r="X234" s="85">
        <v>0.3</v>
      </c>
      <c r="Y234" s="86">
        <v>4.4099999999999999E-4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944</v>
      </c>
      <c r="B235" s="77" t="s">
        <v>945</v>
      </c>
      <c r="C235" s="129" t="s">
        <v>946</v>
      </c>
      <c r="D235" s="128"/>
      <c r="E235" s="78"/>
      <c r="F235" s="79" t="s">
        <v>39</v>
      </c>
      <c r="G235" s="80">
        <v>1555.91</v>
      </c>
      <c r="H235" s="80">
        <v>1275.3399999999999</v>
      </c>
      <c r="I235" s="80">
        <f t="shared" si="22"/>
        <v>995.78240000000005</v>
      </c>
      <c r="J235" s="80">
        <f t="shared" si="23"/>
        <v>1166.9325000000001</v>
      </c>
      <c r="K235" s="81">
        <f t="shared" si="24"/>
        <v>995.78240000000005</v>
      </c>
      <c r="L235" s="81">
        <f t="shared" si="25"/>
        <v>816.21759999999995</v>
      </c>
      <c r="M235" s="80" t="s">
        <v>1210</v>
      </c>
      <c r="N235" s="82">
        <v>1</v>
      </c>
      <c r="O235" s="82">
        <v>1</v>
      </c>
      <c r="P235" s="82">
        <v>40</v>
      </c>
      <c r="Q235" s="83" t="s">
        <v>348</v>
      </c>
      <c r="R235" s="83" t="s">
        <v>926</v>
      </c>
      <c r="S235" s="83" t="s">
        <v>927</v>
      </c>
      <c r="T235" s="83"/>
      <c r="U235" s="79" t="s">
        <v>40</v>
      </c>
      <c r="V235" s="79" t="s">
        <v>351</v>
      </c>
      <c r="W235" s="84"/>
      <c r="X235" s="85">
        <v>0.29099999999999998</v>
      </c>
      <c r="Y235" s="86">
        <v>1.0269999999999999E-3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947</v>
      </c>
      <c r="B236" s="77" t="s">
        <v>948</v>
      </c>
      <c r="C236" s="129" t="s">
        <v>949</v>
      </c>
      <c r="D236" s="128"/>
      <c r="E236" s="78"/>
      <c r="F236" s="79" t="s">
        <v>39</v>
      </c>
      <c r="G236" s="80">
        <v>1570.32</v>
      </c>
      <c r="H236" s="80">
        <v>1287.1500000000001</v>
      </c>
      <c r="I236" s="80">
        <f t="shared" si="22"/>
        <v>1005.0047999999999</v>
      </c>
      <c r="J236" s="80">
        <f t="shared" si="23"/>
        <v>1177.74</v>
      </c>
      <c r="K236" s="81">
        <f t="shared" si="24"/>
        <v>1005.0047999999999</v>
      </c>
      <c r="L236" s="81">
        <f t="shared" si="25"/>
        <v>823.77600000000007</v>
      </c>
      <c r="M236" s="80" t="s">
        <v>1210</v>
      </c>
      <c r="N236" s="82">
        <v>1</v>
      </c>
      <c r="O236" s="82">
        <v>1</v>
      </c>
      <c r="P236" s="82">
        <v>40</v>
      </c>
      <c r="Q236" s="83" t="s">
        <v>348</v>
      </c>
      <c r="R236" s="83" t="s">
        <v>926</v>
      </c>
      <c r="S236" s="83" t="s">
        <v>927</v>
      </c>
      <c r="T236" s="83"/>
      <c r="U236" s="79" t="s">
        <v>40</v>
      </c>
      <c r="V236" s="79" t="s">
        <v>351</v>
      </c>
      <c r="W236" s="84"/>
      <c r="X236" s="85">
        <v>0.53</v>
      </c>
      <c r="Y236" s="86">
        <v>9.3000000000000005E-4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950</v>
      </c>
      <c r="B237" s="77" t="s">
        <v>951</v>
      </c>
      <c r="C237" s="129" t="s">
        <v>953</v>
      </c>
      <c r="D237" s="128"/>
      <c r="E237" s="78"/>
      <c r="F237" s="79" t="s">
        <v>39</v>
      </c>
      <c r="G237" s="80">
        <v>4075.7</v>
      </c>
      <c r="H237" s="80">
        <v>3340.74</v>
      </c>
      <c r="I237" s="80">
        <f t="shared" si="22"/>
        <v>2608.4480000000003</v>
      </c>
      <c r="J237" s="80">
        <f t="shared" si="23"/>
        <v>3056.7749999999996</v>
      </c>
      <c r="K237" s="81">
        <f t="shared" si="24"/>
        <v>2608.4479999999999</v>
      </c>
      <c r="L237" s="81">
        <f t="shared" si="25"/>
        <v>2138.0735999999997</v>
      </c>
      <c r="M237" s="80" t="s">
        <v>1210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926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0.39600000000000002</v>
      </c>
      <c r="Y237" s="86">
        <v>1.6230000000000001E-3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954</v>
      </c>
      <c r="B238" s="77" t="s">
        <v>955</v>
      </c>
      <c r="C238" s="129" t="s">
        <v>956</v>
      </c>
      <c r="D238" s="128"/>
      <c r="E238" s="78"/>
      <c r="F238" s="79" t="s">
        <v>39</v>
      </c>
      <c r="G238" s="80">
        <v>4541.45</v>
      </c>
      <c r="H238" s="80">
        <v>3722.5</v>
      </c>
      <c r="I238" s="80">
        <f t="shared" si="22"/>
        <v>2906.5280000000002</v>
      </c>
      <c r="J238" s="80">
        <f t="shared" si="23"/>
        <v>3406.0874999999996</v>
      </c>
      <c r="K238" s="81">
        <f t="shared" si="24"/>
        <v>2906.5279999999998</v>
      </c>
      <c r="L238" s="81">
        <f t="shared" si="25"/>
        <v>2382.4</v>
      </c>
      <c r="M238" s="80" t="s">
        <v>1210</v>
      </c>
      <c r="N238" s="82">
        <v>1</v>
      </c>
      <c r="O238" s="82">
        <v>1</v>
      </c>
      <c r="P238" s="82">
        <v>20</v>
      </c>
      <c r="Q238" s="83" t="s">
        <v>348</v>
      </c>
      <c r="R238" s="83" t="s">
        <v>926</v>
      </c>
      <c r="S238" s="83" t="s">
        <v>952</v>
      </c>
      <c r="T238" s="83"/>
      <c r="U238" s="79" t="s">
        <v>40</v>
      </c>
      <c r="V238" s="79" t="s">
        <v>351</v>
      </c>
      <c r="W238" s="84"/>
      <c r="X238" s="85">
        <v>0.39500000000000002</v>
      </c>
      <c r="Y238" s="86">
        <v>1.5870000000000001E-3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957</v>
      </c>
      <c r="B239" s="77" t="s">
        <v>958</v>
      </c>
      <c r="C239" s="129" t="s">
        <v>959</v>
      </c>
      <c r="D239" s="128"/>
      <c r="E239" s="78"/>
      <c r="F239" s="79" t="s">
        <v>39</v>
      </c>
      <c r="G239" s="80">
        <v>5305.51</v>
      </c>
      <c r="H239" s="80">
        <v>4348.78</v>
      </c>
      <c r="I239" s="80">
        <f t="shared" si="22"/>
        <v>3395.5263999999997</v>
      </c>
      <c r="J239" s="80">
        <f t="shared" si="23"/>
        <v>3979.1325000000002</v>
      </c>
      <c r="K239" s="81">
        <f t="shared" si="24"/>
        <v>3395.5264000000002</v>
      </c>
      <c r="L239" s="81">
        <f t="shared" si="25"/>
        <v>2783.2192</v>
      </c>
      <c r="M239" s="80" t="s">
        <v>1210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926</v>
      </c>
      <c r="S239" s="83" t="s">
        <v>952</v>
      </c>
      <c r="T239" s="83"/>
      <c r="U239" s="79" t="s">
        <v>40</v>
      </c>
      <c r="V239" s="79" t="s">
        <v>351</v>
      </c>
      <c r="W239" s="84"/>
      <c r="X239" s="85">
        <v>0.63500000000000001</v>
      </c>
      <c r="Y239" s="86">
        <v>3.4350000000000001E-3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960</v>
      </c>
      <c r="B240" s="77" t="s">
        <v>961</v>
      </c>
      <c r="C240" s="129" t="s">
        <v>959</v>
      </c>
      <c r="D240" s="128"/>
      <c r="E240" s="78"/>
      <c r="F240" s="79" t="s">
        <v>39</v>
      </c>
      <c r="G240" s="80">
        <v>5573.42</v>
      </c>
      <c r="H240" s="80">
        <v>4568.38</v>
      </c>
      <c r="I240" s="80">
        <f t="shared" si="22"/>
        <v>3566.9888000000001</v>
      </c>
      <c r="J240" s="80">
        <f t="shared" si="23"/>
        <v>4180.0650000000005</v>
      </c>
      <c r="K240" s="81">
        <f t="shared" si="24"/>
        <v>3566.9888000000001</v>
      </c>
      <c r="L240" s="81">
        <f t="shared" si="25"/>
        <v>2923.7632000000003</v>
      </c>
      <c r="M240" s="80" t="s">
        <v>1210</v>
      </c>
      <c r="N240" s="82">
        <v>1</v>
      </c>
      <c r="O240" s="82">
        <v>1</v>
      </c>
      <c r="P240" s="82">
        <v>10</v>
      </c>
      <c r="Q240" s="83" t="s">
        <v>348</v>
      </c>
      <c r="R240" s="83" t="s">
        <v>926</v>
      </c>
      <c r="S240" s="83" t="s">
        <v>952</v>
      </c>
      <c r="T240" s="83"/>
      <c r="U240" s="79" t="s">
        <v>40</v>
      </c>
      <c r="V240" s="79" t="s">
        <v>351</v>
      </c>
      <c r="W240" s="84"/>
      <c r="X240" s="85">
        <v>0.63600000000000001</v>
      </c>
      <c r="Y240" s="86">
        <v>3.3760000000000001E-3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962</v>
      </c>
      <c r="B241" s="77" t="s">
        <v>963</v>
      </c>
      <c r="C241" s="129" t="s">
        <v>965</v>
      </c>
      <c r="D241" s="128"/>
      <c r="E241" s="78"/>
      <c r="F241" s="79" t="s">
        <v>39</v>
      </c>
      <c r="G241" s="80">
        <v>7347.36</v>
      </c>
      <c r="H241" s="80">
        <v>6022.43</v>
      </c>
      <c r="I241" s="80">
        <f t="shared" si="22"/>
        <v>4702.3104000000003</v>
      </c>
      <c r="J241" s="80">
        <f t="shared" si="23"/>
        <v>5510.5199999999995</v>
      </c>
      <c r="K241" s="81">
        <f t="shared" si="24"/>
        <v>4702.3104000000003</v>
      </c>
      <c r="L241" s="81">
        <f t="shared" si="25"/>
        <v>3854.3552000000004</v>
      </c>
      <c r="M241" s="80" t="s">
        <v>1210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926</v>
      </c>
      <c r="S241" s="83" t="s">
        <v>964</v>
      </c>
      <c r="T241" s="83"/>
      <c r="U241" s="79" t="s">
        <v>40</v>
      </c>
      <c r="V241" s="79" t="s">
        <v>351</v>
      </c>
      <c r="W241" s="84"/>
      <c r="X241" s="85">
        <v>0.28299999999999997</v>
      </c>
      <c r="Y241" s="86">
        <v>6.7500000000000004E-4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966</v>
      </c>
      <c r="B242" s="77" t="s">
        <v>967</v>
      </c>
      <c r="C242" s="129" t="s">
        <v>968</v>
      </c>
      <c r="D242" s="128"/>
      <c r="E242" s="78"/>
      <c r="F242" s="79" t="s">
        <v>39</v>
      </c>
      <c r="G242" s="80">
        <v>14118.45</v>
      </c>
      <c r="H242" s="80">
        <v>11572.5</v>
      </c>
      <c r="I242" s="80">
        <f t="shared" si="22"/>
        <v>9035.8080000000009</v>
      </c>
      <c r="J242" s="80">
        <f t="shared" si="23"/>
        <v>10588.837500000001</v>
      </c>
      <c r="K242" s="81">
        <f t="shared" si="24"/>
        <v>9035.8080000000009</v>
      </c>
      <c r="L242" s="81">
        <f t="shared" si="25"/>
        <v>7406.4000000000005</v>
      </c>
      <c r="M242" s="80" t="s">
        <v>1210</v>
      </c>
      <c r="N242" s="82">
        <v>1</v>
      </c>
      <c r="O242" s="82">
        <v>1</v>
      </c>
      <c r="P242" s="82">
        <v>20</v>
      </c>
      <c r="Q242" s="83" t="s">
        <v>348</v>
      </c>
      <c r="R242" s="83" t="s">
        <v>926</v>
      </c>
      <c r="S242" s="83" t="s">
        <v>964</v>
      </c>
      <c r="T242" s="83"/>
      <c r="U242" s="79" t="s">
        <v>40</v>
      </c>
      <c r="V242" s="79" t="s">
        <v>351</v>
      </c>
      <c r="W242" s="84"/>
      <c r="X242" s="85">
        <v>0.64700000000000002</v>
      </c>
      <c r="Y242" s="86">
        <v>8.9999999999999998E-4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969</v>
      </c>
      <c r="B243" s="77" t="s">
        <v>970</v>
      </c>
      <c r="C243" s="129" t="s">
        <v>972</v>
      </c>
      <c r="D243" s="128"/>
      <c r="E243" s="78"/>
      <c r="F243" s="79" t="s">
        <v>39</v>
      </c>
      <c r="G243" s="80">
        <v>68.510000000000005</v>
      </c>
      <c r="H243" s="80">
        <v>56.16</v>
      </c>
      <c r="I243" s="80">
        <f t="shared" si="22"/>
        <v>43.846400000000003</v>
      </c>
      <c r="J243" s="80">
        <f t="shared" si="23"/>
        <v>51.382500000000007</v>
      </c>
      <c r="K243" s="81">
        <f t="shared" si="24"/>
        <v>43.846400000000003</v>
      </c>
      <c r="L243" s="81">
        <f t="shared" si="25"/>
        <v>35.942399999999999</v>
      </c>
      <c r="M243" s="80" t="s">
        <v>1210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926</v>
      </c>
      <c r="S243" s="83" t="s">
        <v>971</v>
      </c>
      <c r="T243" s="83"/>
      <c r="U243" s="79" t="s">
        <v>662</v>
      </c>
      <c r="V243" s="79" t="s">
        <v>351</v>
      </c>
      <c r="W243" s="84"/>
      <c r="X243" s="85">
        <v>0.01</v>
      </c>
      <c r="Y243" s="86">
        <v>2.3E-5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972</v>
      </c>
      <c r="D244" s="128"/>
      <c r="E244" s="78"/>
      <c r="F244" s="79" t="s">
        <v>39</v>
      </c>
      <c r="G244" s="80">
        <v>85.66</v>
      </c>
      <c r="H244" s="80">
        <v>70.209999999999994</v>
      </c>
      <c r="I244" s="80">
        <f t="shared" si="22"/>
        <v>54.822400000000002</v>
      </c>
      <c r="J244" s="80">
        <f t="shared" si="23"/>
        <v>64.245000000000005</v>
      </c>
      <c r="K244" s="81">
        <f t="shared" si="24"/>
        <v>54.822400000000002</v>
      </c>
      <c r="L244" s="81">
        <f t="shared" si="25"/>
        <v>44.934399999999997</v>
      </c>
      <c r="M244" s="80" t="s">
        <v>1210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926</v>
      </c>
      <c r="S244" s="83" t="s">
        <v>971</v>
      </c>
      <c r="T244" s="83"/>
      <c r="U244" s="79" t="s">
        <v>662</v>
      </c>
      <c r="V244" s="79" t="s">
        <v>351</v>
      </c>
      <c r="W244" s="84"/>
      <c r="X244" s="85">
        <v>0.01</v>
      </c>
      <c r="Y244" s="86">
        <v>3.8000000000000002E-5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975</v>
      </c>
      <c r="B245" s="77" t="s">
        <v>976</v>
      </c>
      <c r="C245" s="129" t="s">
        <v>977</v>
      </c>
      <c r="D245" s="128"/>
      <c r="E245" s="78"/>
      <c r="F245" s="79" t="s">
        <v>39</v>
      </c>
      <c r="G245" s="80">
        <v>68.510000000000005</v>
      </c>
      <c r="H245" s="80">
        <v>56.16</v>
      </c>
      <c r="I245" s="80">
        <f t="shared" si="22"/>
        <v>43.846400000000003</v>
      </c>
      <c r="J245" s="80">
        <f t="shared" si="23"/>
        <v>51.382500000000007</v>
      </c>
      <c r="K245" s="81">
        <f t="shared" si="24"/>
        <v>43.846400000000003</v>
      </c>
      <c r="L245" s="81">
        <f t="shared" si="25"/>
        <v>35.942399999999999</v>
      </c>
      <c r="M245" s="80" t="s">
        <v>1210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926</v>
      </c>
      <c r="S245" s="83" t="s">
        <v>971</v>
      </c>
      <c r="T245" s="83"/>
      <c r="U245" s="79" t="s">
        <v>662</v>
      </c>
      <c r="V245" s="79" t="s">
        <v>351</v>
      </c>
      <c r="W245" s="84"/>
      <c r="X245" s="85">
        <v>0.01</v>
      </c>
      <c r="Y245" s="86">
        <v>2.3E-5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978</v>
      </c>
      <c r="B246" s="77" t="s">
        <v>979</v>
      </c>
      <c r="C246" s="129" t="s">
        <v>977</v>
      </c>
      <c r="D246" s="128"/>
      <c r="E246" s="78"/>
      <c r="F246" s="79" t="s">
        <v>39</v>
      </c>
      <c r="G246" s="80">
        <v>83.98</v>
      </c>
      <c r="H246" s="80">
        <v>68.84</v>
      </c>
      <c r="I246" s="80">
        <f t="shared" si="22"/>
        <v>53.747200000000007</v>
      </c>
      <c r="J246" s="80">
        <f t="shared" si="23"/>
        <v>62.984999999999999</v>
      </c>
      <c r="K246" s="81">
        <f t="shared" si="24"/>
        <v>53.747200000000007</v>
      </c>
      <c r="L246" s="81">
        <f t="shared" si="25"/>
        <v>44.057600000000001</v>
      </c>
      <c r="M246" s="80" t="s">
        <v>1210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926</v>
      </c>
      <c r="S246" s="83" t="s">
        <v>971</v>
      </c>
      <c r="T246" s="83"/>
      <c r="U246" s="79" t="s">
        <v>662</v>
      </c>
      <c r="V246" s="79" t="s">
        <v>351</v>
      </c>
      <c r="W246" s="84"/>
      <c r="X246" s="85">
        <v>0.01</v>
      </c>
      <c r="Y246" s="86">
        <v>3.8000000000000002E-5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980</v>
      </c>
      <c r="B247" s="77" t="s">
        <v>981</v>
      </c>
      <c r="C247" s="129" t="s">
        <v>982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1210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926</v>
      </c>
      <c r="S247" s="83" t="s">
        <v>971</v>
      </c>
      <c r="T247" s="83"/>
      <c r="U247" s="79" t="s">
        <v>662</v>
      </c>
      <c r="V247" s="79" t="s">
        <v>351</v>
      </c>
      <c r="W247" s="84"/>
      <c r="X247" s="85">
        <v>0.01</v>
      </c>
      <c r="Y247" s="86">
        <v>2.3E-5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983</v>
      </c>
      <c r="B248" s="77" t="s">
        <v>984</v>
      </c>
      <c r="C248" s="129" t="s">
        <v>982</v>
      </c>
      <c r="D248" s="128"/>
      <c r="E248" s="78"/>
      <c r="F248" s="79" t="s">
        <v>39</v>
      </c>
      <c r="G248" s="80">
        <v>85.66</v>
      </c>
      <c r="H248" s="80">
        <v>70.209999999999994</v>
      </c>
      <c r="I248" s="80">
        <f t="shared" si="22"/>
        <v>54.822400000000002</v>
      </c>
      <c r="J248" s="80">
        <f t="shared" si="23"/>
        <v>64.245000000000005</v>
      </c>
      <c r="K248" s="81">
        <f t="shared" si="24"/>
        <v>54.822400000000002</v>
      </c>
      <c r="L248" s="81">
        <f t="shared" si="25"/>
        <v>44.934399999999997</v>
      </c>
      <c r="M248" s="80" t="s">
        <v>1210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926</v>
      </c>
      <c r="S248" s="83" t="s">
        <v>971</v>
      </c>
      <c r="T248" s="83"/>
      <c r="U248" s="79" t="s">
        <v>662</v>
      </c>
      <c r="V248" s="79" t="s">
        <v>351</v>
      </c>
      <c r="W248" s="84"/>
      <c r="X248" s="85">
        <v>0.01</v>
      </c>
      <c r="Y248" s="86">
        <v>3.8000000000000002E-5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985</v>
      </c>
      <c r="B249" s="77" t="s">
        <v>986</v>
      </c>
      <c r="C249" s="129" t="s">
        <v>987</v>
      </c>
      <c r="D249" s="128"/>
      <c r="E249" s="78"/>
      <c r="F249" s="79" t="s">
        <v>39</v>
      </c>
      <c r="G249" s="80">
        <v>57.48</v>
      </c>
      <c r="H249" s="80">
        <v>47.11</v>
      </c>
      <c r="I249" s="80">
        <f t="shared" si="22"/>
        <v>36.787199999999999</v>
      </c>
      <c r="J249" s="80">
        <f t="shared" si="23"/>
        <v>43.11</v>
      </c>
      <c r="K249" s="81">
        <f t="shared" si="24"/>
        <v>36.787199999999999</v>
      </c>
      <c r="L249" s="81">
        <f t="shared" si="25"/>
        <v>30.150400000000001</v>
      </c>
      <c r="M249" s="80" t="s">
        <v>1210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926</v>
      </c>
      <c r="S249" s="83" t="s">
        <v>971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988</v>
      </c>
      <c r="B250" s="77" t="s">
        <v>989</v>
      </c>
      <c r="C250" s="129" t="s">
        <v>990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1210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926</v>
      </c>
      <c r="S250" s="83" t="s">
        <v>971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991</v>
      </c>
      <c r="B251" s="77" t="s">
        <v>992</v>
      </c>
      <c r="C251" s="129" t="s">
        <v>993</v>
      </c>
      <c r="D251" s="128"/>
      <c r="E251" s="78"/>
      <c r="F251" s="79" t="s">
        <v>39</v>
      </c>
      <c r="G251" s="80">
        <v>66.510000000000005</v>
      </c>
      <c r="H251" s="80">
        <v>54.52</v>
      </c>
      <c r="I251" s="80">
        <f t="shared" si="22"/>
        <v>42.566400000000002</v>
      </c>
      <c r="J251" s="80">
        <f t="shared" si="23"/>
        <v>49.882500000000007</v>
      </c>
      <c r="K251" s="81">
        <f t="shared" si="24"/>
        <v>42.566400000000002</v>
      </c>
      <c r="L251" s="81">
        <f t="shared" si="25"/>
        <v>34.892800000000001</v>
      </c>
      <c r="M251" s="80" t="s">
        <v>1210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926</v>
      </c>
      <c r="S251" s="83" t="s">
        <v>971</v>
      </c>
      <c r="T251" s="83"/>
      <c r="U251" s="79" t="s">
        <v>662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994</v>
      </c>
      <c r="B252" s="77" t="s">
        <v>995</v>
      </c>
      <c r="C252" s="129" t="s">
        <v>996</v>
      </c>
      <c r="D252" s="128"/>
      <c r="E252" s="78"/>
      <c r="F252" s="79" t="s">
        <v>39</v>
      </c>
      <c r="G252" s="80">
        <v>68.83</v>
      </c>
      <c r="H252" s="80">
        <v>56.42</v>
      </c>
      <c r="I252" s="80">
        <f t="shared" si="22"/>
        <v>44.051199999999994</v>
      </c>
      <c r="J252" s="80">
        <f t="shared" si="23"/>
        <v>51.622500000000002</v>
      </c>
      <c r="K252" s="81">
        <f t="shared" si="24"/>
        <v>44.051200000000001</v>
      </c>
      <c r="L252" s="81">
        <f t="shared" si="25"/>
        <v>36.108800000000002</v>
      </c>
      <c r="M252" s="80" t="s">
        <v>1210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926</v>
      </c>
      <c r="S252" s="83" t="s">
        <v>971</v>
      </c>
      <c r="T252" s="83"/>
      <c r="U252" s="79" t="s">
        <v>662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997</v>
      </c>
      <c r="B253" s="77" t="s">
        <v>998</v>
      </c>
      <c r="C253" s="129" t="s">
        <v>999</v>
      </c>
      <c r="D253" s="128"/>
      <c r="E253" s="78"/>
      <c r="F253" s="79" t="s">
        <v>39</v>
      </c>
      <c r="G253" s="80">
        <v>57.48</v>
      </c>
      <c r="H253" s="80">
        <v>47.11</v>
      </c>
      <c r="I253" s="80">
        <f t="shared" si="22"/>
        <v>36.787199999999999</v>
      </c>
      <c r="J253" s="80">
        <f t="shared" si="23"/>
        <v>43.11</v>
      </c>
      <c r="K253" s="81">
        <f t="shared" si="24"/>
        <v>36.787199999999999</v>
      </c>
      <c r="L253" s="81">
        <f t="shared" si="25"/>
        <v>30.150400000000001</v>
      </c>
      <c r="M253" s="80" t="s">
        <v>1210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926</v>
      </c>
      <c r="S253" s="83" t="s">
        <v>971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1000</v>
      </c>
      <c r="B254" s="77" t="s">
        <v>1001</v>
      </c>
      <c r="C254" s="129" t="s">
        <v>1002</v>
      </c>
      <c r="D254" s="128"/>
      <c r="E254" s="78"/>
      <c r="F254" s="79" t="s">
        <v>39</v>
      </c>
      <c r="G254" s="80">
        <v>70.209999999999994</v>
      </c>
      <c r="H254" s="80">
        <v>57.55</v>
      </c>
      <c r="I254" s="80">
        <f t="shared" si="22"/>
        <v>44.934399999999997</v>
      </c>
      <c r="J254" s="80">
        <f t="shared" si="23"/>
        <v>52.657499999999999</v>
      </c>
      <c r="K254" s="81">
        <f t="shared" si="24"/>
        <v>44.934399999999997</v>
      </c>
      <c r="L254" s="81">
        <f t="shared" si="25"/>
        <v>36.832000000000001</v>
      </c>
      <c r="M254" s="80" t="s">
        <v>1210</v>
      </c>
      <c r="N254" s="82">
        <v>1000</v>
      </c>
      <c r="O254" s="82">
        <v>1</v>
      </c>
      <c r="P254" s="82">
        <v>1000</v>
      </c>
      <c r="Q254" s="83" t="s">
        <v>348</v>
      </c>
      <c r="R254" s="83" t="s">
        <v>926</v>
      </c>
      <c r="S254" s="83" t="s">
        <v>971</v>
      </c>
      <c r="T254" s="83"/>
      <c r="U254" s="79" t="s">
        <v>662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1003</v>
      </c>
      <c r="B255" s="77" t="s">
        <v>1004</v>
      </c>
      <c r="C255" s="129" t="s">
        <v>1005</v>
      </c>
      <c r="D255" s="128"/>
      <c r="E255" s="78"/>
      <c r="F255" s="79" t="s">
        <v>39</v>
      </c>
      <c r="G255" s="80">
        <v>68.510000000000005</v>
      </c>
      <c r="H255" s="80">
        <v>56.16</v>
      </c>
      <c r="I255" s="80">
        <f t="shared" si="22"/>
        <v>43.846400000000003</v>
      </c>
      <c r="J255" s="80">
        <f t="shared" si="23"/>
        <v>51.382500000000007</v>
      </c>
      <c r="K255" s="81">
        <f t="shared" si="24"/>
        <v>43.846400000000003</v>
      </c>
      <c r="L255" s="81">
        <f t="shared" si="25"/>
        <v>35.942399999999999</v>
      </c>
      <c r="M255" s="80" t="s">
        <v>1210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926</v>
      </c>
      <c r="S255" s="83" t="s">
        <v>971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1006</v>
      </c>
      <c r="B256" s="77" t="s">
        <v>1007</v>
      </c>
      <c r="C256" s="129" t="s">
        <v>1008</v>
      </c>
      <c r="D256" s="128"/>
      <c r="E256" s="78"/>
      <c r="F256" s="79" t="s">
        <v>39</v>
      </c>
      <c r="G256" s="80">
        <v>83.98</v>
      </c>
      <c r="H256" s="80">
        <v>68.84</v>
      </c>
      <c r="I256" s="80">
        <f t="shared" si="22"/>
        <v>53.747200000000007</v>
      </c>
      <c r="J256" s="80">
        <f t="shared" si="23"/>
        <v>62.984999999999999</v>
      </c>
      <c r="K256" s="81">
        <f t="shared" si="24"/>
        <v>53.747200000000007</v>
      </c>
      <c r="L256" s="81">
        <f t="shared" si="25"/>
        <v>44.057600000000001</v>
      </c>
      <c r="M256" s="80" t="s">
        <v>1210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926</v>
      </c>
      <c r="S256" s="83" t="s">
        <v>971</v>
      </c>
      <c r="T256" s="83"/>
      <c r="U256" s="79" t="s">
        <v>662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1011</v>
      </c>
      <c r="D257" s="128"/>
      <c r="E257" s="78"/>
      <c r="F257" s="79" t="s">
        <v>39</v>
      </c>
      <c r="G257" s="80">
        <v>69.88</v>
      </c>
      <c r="H257" s="80">
        <v>57.28</v>
      </c>
      <c r="I257" s="80">
        <f t="shared" si="22"/>
        <v>44.723199999999999</v>
      </c>
      <c r="J257" s="80">
        <f t="shared" si="23"/>
        <v>52.41</v>
      </c>
      <c r="K257" s="81">
        <f t="shared" si="24"/>
        <v>44.723199999999999</v>
      </c>
      <c r="L257" s="81">
        <f t="shared" si="25"/>
        <v>36.659199999999998</v>
      </c>
      <c r="M257" s="80" t="s">
        <v>1210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926</v>
      </c>
      <c r="S257" s="83" t="s">
        <v>971</v>
      </c>
      <c r="T257" s="83"/>
      <c r="U257" s="79" t="s">
        <v>662</v>
      </c>
      <c r="V257" s="79" t="s">
        <v>351</v>
      </c>
      <c r="W257" s="84"/>
      <c r="X257" s="85">
        <v>0.01</v>
      </c>
      <c r="Y257" s="86">
        <v>2.2799999999999999E-5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1014</v>
      </c>
      <c r="D258" s="128"/>
      <c r="E258" s="78"/>
      <c r="F258" s="79" t="s">
        <v>39</v>
      </c>
      <c r="G258" s="80">
        <v>85.66</v>
      </c>
      <c r="H258" s="80">
        <v>70.209999999999994</v>
      </c>
      <c r="I258" s="80">
        <f t="shared" si="22"/>
        <v>54.822400000000002</v>
      </c>
      <c r="J258" s="80">
        <f t="shared" si="23"/>
        <v>64.245000000000005</v>
      </c>
      <c r="K258" s="81">
        <f t="shared" si="24"/>
        <v>54.822400000000002</v>
      </c>
      <c r="L258" s="81">
        <f t="shared" si="25"/>
        <v>44.934399999999997</v>
      </c>
      <c r="M258" s="80" t="s">
        <v>1210</v>
      </c>
      <c r="N258" s="82">
        <v>1000</v>
      </c>
      <c r="O258" s="82">
        <v>1</v>
      </c>
      <c r="P258" s="82">
        <v>1000</v>
      </c>
      <c r="Q258" s="83" t="s">
        <v>348</v>
      </c>
      <c r="R258" s="83" t="s">
        <v>926</v>
      </c>
      <c r="S258" s="83" t="s">
        <v>971</v>
      </c>
      <c r="T258" s="83"/>
      <c r="U258" s="79" t="s">
        <v>662</v>
      </c>
      <c r="V258" s="79" t="s">
        <v>351</v>
      </c>
      <c r="W258" s="84"/>
      <c r="X258" s="85">
        <v>0.01</v>
      </c>
      <c r="Y258" s="86">
        <v>3.8399999999999998E-5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1015</v>
      </c>
      <c r="B259" s="77" t="s">
        <v>1016</v>
      </c>
      <c r="C259" s="129" t="s">
        <v>1017</v>
      </c>
      <c r="D259" s="128"/>
      <c r="E259" s="78"/>
      <c r="F259" s="79" t="s">
        <v>39</v>
      </c>
      <c r="G259" s="80">
        <v>69.88</v>
      </c>
      <c r="H259" s="80">
        <v>57.28</v>
      </c>
      <c r="I259" s="80">
        <f t="shared" si="22"/>
        <v>44.723199999999999</v>
      </c>
      <c r="J259" s="80">
        <f t="shared" si="23"/>
        <v>52.41</v>
      </c>
      <c r="K259" s="81">
        <f t="shared" si="24"/>
        <v>44.723199999999999</v>
      </c>
      <c r="L259" s="81">
        <f t="shared" si="25"/>
        <v>36.659199999999998</v>
      </c>
      <c r="M259" s="80" t="s">
        <v>1210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926</v>
      </c>
      <c r="S259" s="83" t="s">
        <v>971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2.2799999999999999E-5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1017</v>
      </c>
      <c r="D260" s="128"/>
      <c r="E260" s="78"/>
      <c r="F260" s="79" t="s">
        <v>39</v>
      </c>
      <c r="G260" s="80">
        <v>83.98</v>
      </c>
      <c r="H260" s="80">
        <v>68.84</v>
      </c>
      <c r="I260" s="80">
        <f t="shared" si="22"/>
        <v>53.747200000000007</v>
      </c>
      <c r="J260" s="80">
        <f t="shared" si="23"/>
        <v>62.984999999999999</v>
      </c>
      <c r="K260" s="81">
        <f t="shared" si="24"/>
        <v>53.747200000000007</v>
      </c>
      <c r="L260" s="81">
        <f t="shared" si="25"/>
        <v>44.057600000000001</v>
      </c>
      <c r="M260" s="80" t="s">
        <v>1210</v>
      </c>
      <c r="N260" s="82">
        <v>1000</v>
      </c>
      <c r="O260" s="82">
        <v>1</v>
      </c>
      <c r="P260" s="82">
        <v>1000</v>
      </c>
      <c r="Q260" s="83" t="s">
        <v>348</v>
      </c>
      <c r="R260" s="83" t="s">
        <v>926</v>
      </c>
      <c r="S260" s="83" t="s">
        <v>971</v>
      </c>
      <c r="T260" s="83"/>
      <c r="U260" s="79" t="s">
        <v>662</v>
      </c>
      <c r="V260" s="79" t="s">
        <v>351</v>
      </c>
      <c r="W260" s="84"/>
      <c r="X260" s="85">
        <v>0.01</v>
      </c>
      <c r="Y260" s="86">
        <v>3.8000000000000002E-5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1020</v>
      </c>
      <c r="B261" s="77" t="s">
        <v>1021</v>
      </c>
      <c r="C261" s="129" t="s">
        <v>1022</v>
      </c>
      <c r="D261" s="128"/>
      <c r="E261" s="78"/>
      <c r="F261" s="79" t="s">
        <v>39</v>
      </c>
      <c r="G261" s="80">
        <v>71.97</v>
      </c>
      <c r="H261" s="80">
        <v>58.99</v>
      </c>
      <c r="I261" s="80">
        <f t="shared" si="22"/>
        <v>46.0608</v>
      </c>
      <c r="J261" s="80">
        <f t="shared" si="23"/>
        <v>53.977499999999999</v>
      </c>
      <c r="K261" s="81">
        <f t="shared" si="24"/>
        <v>46.0608</v>
      </c>
      <c r="L261" s="81">
        <f t="shared" si="25"/>
        <v>37.753599999999999</v>
      </c>
      <c r="M261" s="80" t="s">
        <v>1210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926</v>
      </c>
      <c r="S261" s="83" t="s">
        <v>971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2.2799999999999999E-5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1023</v>
      </c>
      <c r="B262" s="77" t="s">
        <v>1024</v>
      </c>
      <c r="C262" s="129" t="s">
        <v>1022</v>
      </c>
      <c r="D262" s="128"/>
      <c r="E262" s="78"/>
      <c r="F262" s="79" t="s">
        <v>39</v>
      </c>
      <c r="G262" s="80">
        <v>85.66</v>
      </c>
      <c r="H262" s="80">
        <v>70.209999999999994</v>
      </c>
      <c r="I262" s="80">
        <f t="shared" si="22"/>
        <v>54.822400000000002</v>
      </c>
      <c r="J262" s="80">
        <f t="shared" si="23"/>
        <v>64.245000000000005</v>
      </c>
      <c r="K262" s="81">
        <f t="shared" si="24"/>
        <v>54.822400000000002</v>
      </c>
      <c r="L262" s="81">
        <f t="shared" si="25"/>
        <v>44.934399999999997</v>
      </c>
      <c r="M262" s="80" t="s">
        <v>1210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926</v>
      </c>
      <c r="S262" s="83" t="s">
        <v>971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3.8000000000000002E-5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1025</v>
      </c>
      <c r="B263" s="77" t="s">
        <v>1026</v>
      </c>
      <c r="C263" s="129" t="s">
        <v>1027</v>
      </c>
      <c r="D263" s="128"/>
      <c r="E263" s="78"/>
      <c r="F263" s="79" t="s">
        <v>39</v>
      </c>
      <c r="G263" s="80">
        <v>69.88</v>
      </c>
      <c r="H263" s="80">
        <v>57.28</v>
      </c>
      <c r="I263" s="80">
        <f t="shared" si="22"/>
        <v>44.723199999999999</v>
      </c>
      <c r="J263" s="80">
        <f t="shared" si="23"/>
        <v>52.41</v>
      </c>
      <c r="K263" s="81">
        <f t="shared" si="24"/>
        <v>44.723199999999999</v>
      </c>
      <c r="L263" s="81">
        <f t="shared" si="25"/>
        <v>36.659199999999998</v>
      </c>
      <c r="M263" s="80" t="s">
        <v>1210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926</v>
      </c>
      <c r="S263" s="83" t="s">
        <v>971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2.3E-5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1028</v>
      </c>
      <c r="B264" s="77" t="s">
        <v>1029</v>
      </c>
      <c r="C264" s="129" t="s">
        <v>1027</v>
      </c>
      <c r="D264" s="128"/>
      <c r="E264" s="78"/>
      <c r="F264" s="79" t="s">
        <v>39</v>
      </c>
      <c r="G264" s="80">
        <v>85.66</v>
      </c>
      <c r="H264" s="80">
        <v>70.209999999999994</v>
      </c>
      <c r="I264" s="80">
        <f t="shared" si="22"/>
        <v>54.822400000000002</v>
      </c>
      <c r="J264" s="80">
        <f t="shared" si="23"/>
        <v>64.245000000000005</v>
      </c>
      <c r="K264" s="81">
        <f t="shared" si="24"/>
        <v>54.822400000000002</v>
      </c>
      <c r="L264" s="81">
        <f t="shared" si="25"/>
        <v>44.934399999999997</v>
      </c>
      <c r="M264" s="80" t="s">
        <v>1210</v>
      </c>
      <c r="N264" s="82">
        <v>1</v>
      </c>
      <c r="O264" s="82">
        <v>1</v>
      </c>
      <c r="P264" s="82">
        <v>1000</v>
      </c>
      <c r="Q264" s="83" t="s">
        <v>348</v>
      </c>
      <c r="R264" s="83" t="s">
        <v>926</v>
      </c>
      <c r="S264" s="83" t="s">
        <v>971</v>
      </c>
      <c r="T264" s="83"/>
      <c r="U264" s="79" t="s">
        <v>40</v>
      </c>
      <c r="V264" s="79" t="s">
        <v>351</v>
      </c>
      <c r="W264" s="84"/>
      <c r="X264" s="85">
        <v>0.01</v>
      </c>
      <c r="Y264" s="86">
        <v>3.8000000000000002E-5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1030</v>
      </c>
      <c r="B265" s="77" t="s">
        <v>1031</v>
      </c>
      <c r="C265" s="129" t="s">
        <v>1034</v>
      </c>
      <c r="D265" s="128"/>
      <c r="E265" s="78"/>
      <c r="F265" s="79" t="s">
        <v>39</v>
      </c>
      <c r="G265" s="80">
        <v>407.17</v>
      </c>
      <c r="H265" s="80">
        <v>333.75</v>
      </c>
      <c r="I265" s="80">
        <f t="shared" si="22"/>
        <v>260.58879999999999</v>
      </c>
      <c r="J265" s="80">
        <f t="shared" si="23"/>
        <v>305.3775</v>
      </c>
      <c r="K265" s="81">
        <f t="shared" si="24"/>
        <v>260.58879999999999</v>
      </c>
      <c r="L265" s="81">
        <f t="shared" si="25"/>
        <v>213.6</v>
      </c>
      <c r="M265" s="80" t="s">
        <v>1210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1032</v>
      </c>
      <c r="S265" s="83" t="s">
        <v>1033</v>
      </c>
      <c r="T265" s="83"/>
      <c r="U265" s="79" t="s">
        <v>40</v>
      </c>
      <c r="V265" s="79" t="s">
        <v>351</v>
      </c>
      <c r="W265" s="84"/>
      <c r="X265" s="85">
        <v>0.153</v>
      </c>
      <c r="Y265" s="86">
        <v>3.2899999999999997E-4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1035</v>
      </c>
      <c r="B266" s="77" t="s">
        <v>1036</v>
      </c>
      <c r="C266" s="129" t="s">
        <v>1037</v>
      </c>
      <c r="D266" s="128"/>
      <c r="E266" s="78"/>
      <c r="F266" s="79" t="s">
        <v>39</v>
      </c>
      <c r="G266" s="80">
        <v>545.72</v>
      </c>
      <c r="H266" s="80">
        <v>447.31</v>
      </c>
      <c r="I266" s="80">
        <f t="shared" si="22"/>
        <v>349.26080000000002</v>
      </c>
      <c r="J266" s="80">
        <f t="shared" si="23"/>
        <v>409.29</v>
      </c>
      <c r="K266" s="81">
        <f t="shared" si="24"/>
        <v>349.26080000000002</v>
      </c>
      <c r="L266" s="81">
        <f t="shared" si="25"/>
        <v>286.27840000000003</v>
      </c>
      <c r="M266" s="80" t="s">
        <v>1210</v>
      </c>
      <c r="N266" s="82">
        <v>1</v>
      </c>
      <c r="O266" s="82">
        <v>1</v>
      </c>
      <c r="P266" s="82">
        <v>60</v>
      </c>
      <c r="Q266" s="83" t="s">
        <v>348</v>
      </c>
      <c r="R266" s="83" t="s">
        <v>1032</v>
      </c>
      <c r="S266" s="83" t="s">
        <v>1033</v>
      </c>
      <c r="T266" s="83"/>
      <c r="U266" s="79" t="s">
        <v>40</v>
      </c>
      <c r="V266" s="79" t="s">
        <v>351</v>
      </c>
      <c r="W266" s="84"/>
      <c r="X266" s="85">
        <v>0.16500000000000001</v>
      </c>
      <c r="Y266" s="86">
        <v>2.4000000000000001E-4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1038</v>
      </c>
      <c r="B267" s="77" t="s">
        <v>1039</v>
      </c>
      <c r="C267" s="129" t="s">
        <v>1040</v>
      </c>
      <c r="D267" s="128"/>
      <c r="E267" s="78"/>
      <c r="F267" s="79" t="s">
        <v>39</v>
      </c>
      <c r="G267" s="80">
        <v>734.77</v>
      </c>
      <c r="H267" s="80">
        <v>602.27</v>
      </c>
      <c r="I267" s="80">
        <f t="shared" si="22"/>
        <v>470.25279999999998</v>
      </c>
      <c r="J267" s="80">
        <f t="shared" si="23"/>
        <v>551.07749999999999</v>
      </c>
      <c r="K267" s="81">
        <f t="shared" si="24"/>
        <v>470.25279999999998</v>
      </c>
      <c r="L267" s="81">
        <f t="shared" si="25"/>
        <v>385.45280000000002</v>
      </c>
      <c r="M267" s="80" t="s">
        <v>1210</v>
      </c>
      <c r="N267" s="82">
        <v>1</v>
      </c>
      <c r="O267" s="82">
        <v>1</v>
      </c>
      <c r="P267" s="82">
        <v>40</v>
      </c>
      <c r="Q267" s="83" t="s">
        <v>348</v>
      </c>
      <c r="R267" s="83" t="s">
        <v>1032</v>
      </c>
      <c r="S267" s="83" t="s">
        <v>1033</v>
      </c>
      <c r="T267" s="83"/>
      <c r="U267" s="79" t="s">
        <v>40</v>
      </c>
      <c r="V267" s="79" t="s">
        <v>351</v>
      </c>
      <c r="W267" s="84"/>
      <c r="X267" s="85">
        <v>0.18099999999999999</v>
      </c>
      <c r="Y267" s="86">
        <v>4.86E-4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1041</v>
      </c>
      <c r="B268" s="77" t="s">
        <v>1042</v>
      </c>
      <c r="C268" s="129" t="s">
        <v>1043</v>
      </c>
      <c r="D268" s="128"/>
      <c r="E268" s="78"/>
      <c r="F268" s="79" t="s">
        <v>39</v>
      </c>
      <c r="G268" s="80">
        <v>1808.79</v>
      </c>
      <c r="H268" s="80">
        <v>1482.61</v>
      </c>
      <c r="I268" s="80">
        <f t="shared" si="22"/>
        <v>1157.6255999999998</v>
      </c>
      <c r="J268" s="80">
        <f t="shared" si="23"/>
        <v>1356.5925</v>
      </c>
      <c r="K268" s="81">
        <f t="shared" si="24"/>
        <v>1157.6256000000001</v>
      </c>
      <c r="L268" s="81">
        <f t="shared" si="25"/>
        <v>948.8703999999999</v>
      </c>
      <c r="M268" s="80" t="s">
        <v>1210</v>
      </c>
      <c r="N268" s="82">
        <v>1</v>
      </c>
      <c r="O268" s="82">
        <v>1</v>
      </c>
      <c r="P268" s="82">
        <v>48</v>
      </c>
      <c r="Q268" s="83" t="s">
        <v>348</v>
      </c>
      <c r="R268" s="83" t="s">
        <v>1032</v>
      </c>
      <c r="S268" s="83" t="s">
        <v>1033</v>
      </c>
      <c r="T268" s="83"/>
      <c r="U268" s="79" t="s">
        <v>40</v>
      </c>
      <c r="V268" s="79" t="s">
        <v>351</v>
      </c>
      <c r="W268" s="84"/>
      <c r="X268" s="85">
        <v>0.23400000000000001</v>
      </c>
      <c r="Y268" s="86">
        <v>9.8799999999999995E-4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1044</v>
      </c>
      <c r="B269" s="77" t="s">
        <v>1045</v>
      </c>
      <c r="C269" s="129" t="s">
        <v>1046</v>
      </c>
      <c r="D269" s="128"/>
      <c r="E269" s="78"/>
      <c r="F269" s="79" t="s">
        <v>39</v>
      </c>
      <c r="G269" s="80">
        <v>1130.19</v>
      </c>
      <c r="H269" s="80">
        <v>926.39</v>
      </c>
      <c r="I269" s="80">
        <f t="shared" si="22"/>
        <v>723.32159999999999</v>
      </c>
      <c r="J269" s="80">
        <f t="shared" si="23"/>
        <v>847.64250000000004</v>
      </c>
      <c r="K269" s="81">
        <f t="shared" si="24"/>
        <v>723.3216000000001</v>
      </c>
      <c r="L269" s="81">
        <f t="shared" si="25"/>
        <v>592.88959999999997</v>
      </c>
      <c r="M269" s="80" t="s">
        <v>1210</v>
      </c>
      <c r="N269" s="82">
        <v>1</v>
      </c>
      <c r="O269" s="82">
        <v>1</v>
      </c>
      <c r="P269" s="82">
        <v>40</v>
      </c>
      <c r="Q269" s="83" t="s">
        <v>348</v>
      </c>
      <c r="R269" s="83" t="s">
        <v>1032</v>
      </c>
      <c r="S269" s="83" t="s">
        <v>1033</v>
      </c>
      <c r="T269" s="83"/>
      <c r="U269" s="79" t="s">
        <v>40</v>
      </c>
      <c r="V269" s="79" t="s">
        <v>351</v>
      </c>
      <c r="W269" s="84"/>
      <c r="X269" s="85">
        <v>0.28899999999999998</v>
      </c>
      <c r="Y269" s="86">
        <v>6.4499999999999996E-4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1047</v>
      </c>
      <c r="B270" s="77" t="s">
        <v>1048</v>
      </c>
      <c r="C270" s="129" t="s">
        <v>1049</v>
      </c>
      <c r="D270" s="128"/>
      <c r="E270" s="78"/>
      <c r="F270" s="79" t="s">
        <v>39</v>
      </c>
      <c r="G270" s="80">
        <v>2325.58</v>
      </c>
      <c r="H270" s="80">
        <v>1906.21</v>
      </c>
      <c r="I270" s="80">
        <f t="shared" ref="I270:I323" si="29">G270-(36 *G270/100)</f>
        <v>1488.3712</v>
      </c>
      <c r="J270" s="80">
        <f t="shared" ref="J270:J323" si="30">G270-(25 *G270/100)</f>
        <v>1744.1849999999999</v>
      </c>
      <c r="K270" s="81">
        <f t="shared" ref="K270:K323" si="31">IF(G270="","",G270*(1-$G$4))</f>
        <v>1488.3712</v>
      </c>
      <c r="L270" s="81">
        <f t="shared" ref="L270:L323" si="32">IF(H270="","",H270*(1-$G$4))</f>
        <v>1219.9744000000001</v>
      </c>
      <c r="M270" s="80" t="s">
        <v>1210</v>
      </c>
      <c r="N270" s="82">
        <v>1</v>
      </c>
      <c r="O270" s="82">
        <v>1</v>
      </c>
      <c r="P270" s="82">
        <v>24</v>
      </c>
      <c r="Q270" s="83" t="s">
        <v>348</v>
      </c>
      <c r="R270" s="83" t="s">
        <v>1032</v>
      </c>
      <c r="S270" s="83" t="s">
        <v>1033</v>
      </c>
      <c r="T270" s="83"/>
      <c r="U270" s="79" t="s">
        <v>40</v>
      </c>
      <c r="V270" s="79" t="s">
        <v>351</v>
      </c>
      <c r="W270" s="84"/>
      <c r="X270" s="85">
        <v>0.35599999999999998</v>
      </c>
      <c r="Y270" s="86">
        <v>1.4909999999999999E-3</v>
      </c>
      <c r="Z270" s="80" t="str">
        <f t="shared" ref="Z270:Z323" si="33">IF(OR(E270="",K270=""),"",E270*K270)</f>
        <v/>
      </c>
      <c r="AA270" s="80" t="str">
        <f t="shared" ref="AA270:AA323" si="34">IF(OR(E270="",X270=""),"",X270*E270)</f>
        <v/>
      </c>
      <c r="AB270" s="87" t="str">
        <f t="shared" ref="AB270:AB323" si="35">IF(OR(E270="",Y270=""),"",E270*Y270)</f>
        <v/>
      </c>
    </row>
    <row r="271" spans="1:28" s="88" customFormat="1" ht="75" customHeight="1" x14ac:dyDescent="0.2">
      <c r="A271" s="76" t="s">
        <v>1050</v>
      </c>
      <c r="B271" s="77" t="s">
        <v>1051</v>
      </c>
      <c r="C271" s="129" t="s">
        <v>1052</v>
      </c>
      <c r="D271" s="128"/>
      <c r="E271" s="78"/>
      <c r="F271" s="79" t="s">
        <v>39</v>
      </c>
      <c r="G271" s="80">
        <v>1741.35</v>
      </c>
      <c r="H271" s="80">
        <v>1427.34</v>
      </c>
      <c r="I271" s="80">
        <f t="shared" si="29"/>
        <v>1114.4639999999999</v>
      </c>
      <c r="J271" s="80">
        <f t="shared" si="30"/>
        <v>1306.0124999999998</v>
      </c>
      <c r="K271" s="81">
        <f t="shared" si="31"/>
        <v>1114.4639999999999</v>
      </c>
      <c r="L271" s="81">
        <f t="shared" si="32"/>
        <v>913.49759999999992</v>
      </c>
      <c r="M271" s="80" t="s">
        <v>1210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1032</v>
      </c>
      <c r="S271" s="83" t="s">
        <v>1033</v>
      </c>
      <c r="T271" s="83"/>
      <c r="U271" s="79" t="s">
        <v>40</v>
      </c>
      <c r="V271" s="79" t="s">
        <v>351</v>
      </c>
      <c r="W271" s="84"/>
      <c r="X271" s="85">
        <v>0.61499999999999999</v>
      </c>
      <c r="Y271" s="86">
        <v>1.212E-3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1053</v>
      </c>
      <c r="B272" s="77" t="s">
        <v>1054</v>
      </c>
      <c r="C272" s="129" t="s">
        <v>1055</v>
      </c>
      <c r="D272" s="128"/>
      <c r="E272" s="78"/>
      <c r="F272" s="79" t="s">
        <v>39</v>
      </c>
      <c r="G272" s="80">
        <v>2536.27</v>
      </c>
      <c r="H272" s="80">
        <v>2078.91</v>
      </c>
      <c r="I272" s="80">
        <f t="shared" si="29"/>
        <v>1623.2128</v>
      </c>
      <c r="J272" s="80">
        <f t="shared" si="30"/>
        <v>1902.2024999999999</v>
      </c>
      <c r="K272" s="81">
        <f t="shared" si="31"/>
        <v>1623.2128</v>
      </c>
      <c r="L272" s="81">
        <f t="shared" si="32"/>
        <v>1330.5023999999999</v>
      </c>
      <c r="M272" s="80" t="s">
        <v>1210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1032</v>
      </c>
      <c r="S272" s="83" t="s">
        <v>1033</v>
      </c>
      <c r="T272" s="83"/>
      <c r="U272" s="79" t="s">
        <v>40</v>
      </c>
      <c r="V272" s="79" t="s">
        <v>351</v>
      </c>
      <c r="W272" s="84"/>
      <c r="X272" s="85">
        <v>0.90800000000000003</v>
      </c>
      <c r="Y272" s="86">
        <v>1.639E-3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1056</v>
      </c>
      <c r="B273" s="77" t="s">
        <v>1057</v>
      </c>
      <c r="C273" s="129" t="s">
        <v>1058</v>
      </c>
      <c r="D273" s="128"/>
      <c r="E273" s="78"/>
      <c r="F273" s="79" t="s">
        <v>39</v>
      </c>
      <c r="G273" s="80">
        <v>5586.63</v>
      </c>
      <c r="H273" s="80">
        <v>4579.2</v>
      </c>
      <c r="I273" s="80">
        <f t="shared" si="29"/>
        <v>3575.4432000000002</v>
      </c>
      <c r="J273" s="80">
        <f t="shared" si="30"/>
        <v>4189.9724999999999</v>
      </c>
      <c r="K273" s="81">
        <f t="shared" si="31"/>
        <v>3575.4432000000002</v>
      </c>
      <c r="L273" s="81">
        <f t="shared" si="32"/>
        <v>2930.6880000000001</v>
      </c>
      <c r="M273" s="80" t="s">
        <v>1210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1032</v>
      </c>
      <c r="S273" s="83" t="s">
        <v>1033</v>
      </c>
      <c r="T273" s="83"/>
      <c r="U273" s="79" t="s">
        <v>40</v>
      </c>
      <c r="V273" s="79" t="s">
        <v>351</v>
      </c>
      <c r="W273" s="84"/>
      <c r="X273" s="85">
        <v>1.5</v>
      </c>
      <c r="Y273" s="86">
        <v>2.8340000000000001E-3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1059</v>
      </c>
      <c r="B274" s="77" t="s">
        <v>1060</v>
      </c>
      <c r="C274" s="129" t="s">
        <v>1061</v>
      </c>
      <c r="D274" s="128"/>
      <c r="E274" s="78"/>
      <c r="F274" s="79" t="s">
        <v>39</v>
      </c>
      <c r="G274" s="80">
        <v>7270.07</v>
      </c>
      <c r="H274" s="80">
        <v>5959.07</v>
      </c>
      <c r="I274" s="80">
        <f t="shared" si="29"/>
        <v>4652.8447999999999</v>
      </c>
      <c r="J274" s="80">
        <f t="shared" si="30"/>
        <v>5452.5524999999998</v>
      </c>
      <c r="K274" s="81">
        <f t="shared" si="31"/>
        <v>4652.8447999999999</v>
      </c>
      <c r="L274" s="81">
        <f t="shared" si="32"/>
        <v>3813.8047999999999</v>
      </c>
      <c r="M274" s="80" t="s">
        <v>1210</v>
      </c>
      <c r="N274" s="82">
        <v>1</v>
      </c>
      <c r="O274" s="82">
        <v>1</v>
      </c>
      <c r="P274" s="82">
        <v>5</v>
      </c>
      <c r="Q274" s="83" t="s">
        <v>348</v>
      </c>
      <c r="R274" s="83" t="s">
        <v>1032</v>
      </c>
      <c r="S274" s="83" t="s">
        <v>1033</v>
      </c>
      <c r="T274" s="83"/>
      <c r="U274" s="79" t="s">
        <v>40</v>
      </c>
      <c r="V274" s="79" t="s">
        <v>351</v>
      </c>
      <c r="W274" s="84"/>
      <c r="X274" s="85">
        <v>2.33</v>
      </c>
      <c r="Y274" s="86">
        <v>4.6750000000000003E-3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1062</v>
      </c>
      <c r="B275" s="77" t="s">
        <v>1063</v>
      </c>
      <c r="C275" s="129" t="s">
        <v>1064</v>
      </c>
      <c r="D275" s="128"/>
      <c r="E275" s="78"/>
      <c r="F275" s="79" t="s">
        <v>39</v>
      </c>
      <c r="G275" s="80">
        <v>1629.43</v>
      </c>
      <c r="H275" s="80">
        <v>1335.6</v>
      </c>
      <c r="I275" s="80">
        <f t="shared" si="29"/>
        <v>1042.8352</v>
      </c>
      <c r="J275" s="80">
        <f t="shared" si="30"/>
        <v>1222.0725</v>
      </c>
      <c r="K275" s="81">
        <f t="shared" si="31"/>
        <v>1042.8352</v>
      </c>
      <c r="L275" s="81">
        <f t="shared" si="32"/>
        <v>854.78399999999999</v>
      </c>
      <c r="M275" s="80" t="s">
        <v>1210</v>
      </c>
      <c r="N275" s="82">
        <v>1</v>
      </c>
      <c r="O275" s="82">
        <v>1</v>
      </c>
      <c r="P275" s="82">
        <v>100</v>
      </c>
      <c r="Q275" s="83" t="s">
        <v>348</v>
      </c>
      <c r="R275" s="83" t="s">
        <v>1032</v>
      </c>
      <c r="S275" s="83" t="s">
        <v>1033</v>
      </c>
      <c r="T275" s="83"/>
      <c r="U275" s="79" t="s">
        <v>40</v>
      </c>
      <c r="V275" s="79" t="s">
        <v>351</v>
      </c>
      <c r="W275" s="84"/>
      <c r="X275" s="85">
        <v>0.20200000000000001</v>
      </c>
      <c r="Y275" s="86">
        <v>4.2000000000000002E-4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1065</v>
      </c>
      <c r="B276" s="77" t="s">
        <v>1066</v>
      </c>
      <c r="C276" s="129" t="s">
        <v>1067</v>
      </c>
      <c r="D276" s="128"/>
      <c r="E276" s="78"/>
      <c r="F276" s="79" t="s">
        <v>39</v>
      </c>
      <c r="G276" s="80">
        <v>1894.97</v>
      </c>
      <c r="H276" s="80">
        <v>1553.25</v>
      </c>
      <c r="I276" s="80">
        <f t="shared" si="29"/>
        <v>1212.7808</v>
      </c>
      <c r="J276" s="80">
        <f t="shared" si="30"/>
        <v>1421.2275</v>
      </c>
      <c r="K276" s="81">
        <f t="shared" si="31"/>
        <v>1212.7808</v>
      </c>
      <c r="L276" s="81">
        <f t="shared" si="32"/>
        <v>994.08</v>
      </c>
      <c r="M276" s="80" t="s">
        <v>1210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1032</v>
      </c>
      <c r="S276" s="83" t="s">
        <v>1033</v>
      </c>
      <c r="T276" s="83"/>
      <c r="U276" s="79" t="s">
        <v>40</v>
      </c>
      <c r="V276" s="79" t="s">
        <v>351</v>
      </c>
      <c r="W276" s="84"/>
      <c r="X276" s="85">
        <v>0.26400000000000001</v>
      </c>
      <c r="Y276" s="86">
        <v>7.0799999999999997E-4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1068</v>
      </c>
      <c r="B277" s="77" t="s">
        <v>1069</v>
      </c>
      <c r="C277" s="129" t="s">
        <v>1070</v>
      </c>
      <c r="D277" s="128"/>
      <c r="E277" s="78"/>
      <c r="F277" s="79" t="s">
        <v>39</v>
      </c>
      <c r="G277" s="80">
        <v>2269.13</v>
      </c>
      <c r="H277" s="80">
        <v>1859.94</v>
      </c>
      <c r="I277" s="80">
        <f t="shared" si="29"/>
        <v>1452.2431999999999</v>
      </c>
      <c r="J277" s="80">
        <f t="shared" si="30"/>
        <v>1701.8475000000001</v>
      </c>
      <c r="K277" s="81">
        <f t="shared" si="31"/>
        <v>1452.2432000000001</v>
      </c>
      <c r="L277" s="81">
        <f t="shared" si="32"/>
        <v>1190.3616</v>
      </c>
      <c r="M277" s="80" t="s">
        <v>1210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1032</v>
      </c>
      <c r="S277" s="83" t="s">
        <v>1033</v>
      </c>
      <c r="T277" s="83"/>
      <c r="U277" s="79" t="s">
        <v>40</v>
      </c>
      <c r="V277" s="79" t="s">
        <v>351</v>
      </c>
      <c r="W277" s="84"/>
      <c r="X277" s="85">
        <v>0.41599999999999998</v>
      </c>
      <c r="Y277" s="86">
        <v>1.17E-3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1071</v>
      </c>
      <c r="B278" s="77" t="s">
        <v>1072</v>
      </c>
      <c r="C278" s="129" t="s">
        <v>1073</v>
      </c>
      <c r="D278" s="128"/>
      <c r="E278" s="78"/>
      <c r="F278" s="79" t="s">
        <v>39</v>
      </c>
      <c r="G278" s="80">
        <v>2920.91</v>
      </c>
      <c r="H278" s="80">
        <v>2394.19</v>
      </c>
      <c r="I278" s="80">
        <f t="shared" si="29"/>
        <v>1869.3824</v>
      </c>
      <c r="J278" s="80">
        <f t="shared" si="30"/>
        <v>2190.6824999999999</v>
      </c>
      <c r="K278" s="81">
        <f t="shared" si="31"/>
        <v>1869.3824</v>
      </c>
      <c r="L278" s="81">
        <f t="shared" si="32"/>
        <v>1532.2816</v>
      </c>
      <c r="M278" s="80" t="s">
        <v>1210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1032</v>
      </c>
      <c r="S278" s="83" t="s">
        <v>1033</v>
      </c>
      <c r="T278" s="83"/>
      <c r="U278" s="79" t="s">
        <v>40</v>
      </c>
      <c r="V278" s="79" t="s">
        <v>351</v>
      </c>
      <c r="W278" s="84"/>
      <c r="X278" s="85">
        <v>0.59599999999999997</v>
      </c>
      <c r="Y278" s="86">
        <v>1.802E-3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1074</v>
      </c>
      <c r="B279" s="77" t="s">
        <v>1075</v>
      </c>
      <c r="C279" s="129" t="s">
        <v>1076</v>
      </c>
      <c r="D279" s="128"/>
      <c r="E279" s="78"/>
      <c r="F279" s="79" t="s">
        <v>39</v>
      </c>
      <c r="G279" s="80">
        <v>4429.6400000000003</v>
      </c>
      <c r="H279" s="80">
        <v>3630.85</v>
      </c>
      <c r="I279" s="80">
        <f t="shared" si="29"/>
        <v>2834.9696000000004</v>
      </c>
      <c r="J279" s="80">
        <f t="shared" si="30"/>
        <v>3322.2300000000005</v>
      </c>
      <c r="K279" s="81">
        <f t="shared" si="31"/>
        <v>2834.9696000000004</v>
      </c>
      <c r="L279" s="81">
        <f t="shared" si="32"/>
        <v>2323.7440000000001</v>
      </c>
      <c r="M279" s="80" t="s">
        <v>1210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1032</v>
      </c>
      <c r="S279" s="83" t="s">
        <v>1033</v>
      </c>
      <c r="T279" s="83"/>
      <c r="U279" s="79" t="s">
        <v>40</v>
      </c>
      <c r="V279" s="79" t="s">
        <v>351</v>
      </c>
      <c r="W279" s="84"/>
      <c r="X279" s="85">
        <v>0.89600000000000002</v>
      </c>
      <c r="Y279" s="86">
        <v>3.5119999999999999E-3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1077</v>
      </c>
      <c r="B280" s="77" t="s">
        <v>1078</v>
      </c>
      <c r="C280" s="129" t="s">
        <v>1080</v>
      </c>
      <c r="D280" s="128"/>
      <c r="E280" s="78"/>
      <c r="F280" s="79" t="s">
        <v>39</v>
      </c>
      <c r="G280" s="80">
        <v>2701.49</v>
      </c>
      <c r="H280" s="80">
        <v>2214.34</v>
      </c>
      <c r="I280" s="80">
        <f t="shared" si="29"/>
        <v>1728.9535999999998</v>
      </c>
      <c r="J280" s="80">
        <f t="shared" si="30"/>
        <v>2026.1174999999998</v>
      </c>
      <c r="K280" s="81">
        <f t="shared" si="31"/>
        <v>1728.9535999999998</v>
      </c>
      <c r="L280" s="81">
        <f t="shared" si="32"/>
        <v>1417.1776000000002</v>
      </c>
      <c r="M280" s="80" t="s">
        <v>1210</v>
      </c>
      <c r="N280" s="82">
        <v>1</v>
      </c>
      <c r="O280" s="82">
        <v>1</v>
      </c>
      <c r="P280" s="82">
        <v>20</v>
      </c>
      <c r="Q280" s="83" t="s">
        <v>348</v>
      </c>
      <c r="R280" s="83" t="s">
        <v>1032</v>
      </c>
      <c r="S280" s="83" t="s">
        <v>1079</v>
      </c>
      <c r="T280" s="83"/>
      <c r="U280" s="79" t="s">
        <v>586</v>
      </c>
      <c r="V280" s="79" t="s">
        <v>351</v>
      </c>
      <c r="W280" s="84"/>
      <c r="X280" s="85">
        <v>0.61799999999999999</v>
      </c>
      <c r="Y280" s="86">
        <v>3.356E-3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1081</v>
      </c>
      <c r="B281" s="77" t="s">
        <v>1082</v>
      </c>
      <c r="C281" s="129" t="s">
        <v>1083</v>
      </c>
      <c r="D281" s="128"/>
      <c r="E281" s="78"/>
      <c r="F281" s="79" t="s">
        <v>39</v>
      </c>
      <c r="G281" s="80">
        <v>2794.93</v>
      </c>
      <c r="H281" s="80">
        <v>2290.9299999999998</v>
      </c>
      <c r="I281" s="80">
        <f t="shared" si="29"/>
        <v>1788.7551999999998</v>
      </c>
      <c r="J281" s="80">
        <f t="shared" si="30"/>
        <v>2096.1974999999998</v>
      </c>
      <c r="K281" s="81">
        <f t="shared" si="31"/>
        <v>1788.7551999999998</v>
      </c>
      <c r="L281" s="81">
        <f t="shared" si="32"/>
        <v>1466.1951999999999</v>
      </c>
      <c r="M281" s="80" t="s">
        <v>1210</v>
      </c>
      <c r="N281" s="82">
        <v>1</v>
      </c>
      <c r="O281" s="82">
        <v>1</v>
      </c>
      <c r="P281" s="82">
        <v>15</v>
      </c>
      <c r="Q281" s="83" t="s">
        <v>348</v>
      </c>
      <c r="R281" s="83" t="s">
        <v>1032</v>
      </c>
      <c r="S281" s="83" t="s">
        <v>1079</v>
      </c>
      <c r="T281" s="83"/>
      <c r="U281" s="79" t="s">
        <v>586</v>
      </c>
      <c r="V281" s="79" t="s">
        <v>351</v>
      </c>
      <c r="W281" s="84"/>
      <c r="X281" s="85">
        <v>0.8</v>
      </c>
      <c r="Y281" s="86">
        <v>3.9979999999999998E-3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1084</v>
      </c>
      <c r="B282" s="77" t="s">
        <v>1085</v>
      </c>
      <c r="C282" s="129" t="s">
        <v>1086</v>
      </c>
      <c r="D282" s="128"/>
      <c r="E282" s="78"/>
      <c r="F282" s="79" t="s">
        <v>39</v>
      </c>
      <c r="G282" s="80">
        <v>5545.61</v>
      </c>
      <c r="H282" s="80">
        <v>4545.58</v>
      </c>
      <c r="I282" s="80">
        <f t="shared" si="29"/>
        <v>3549.1903999999995</v>
      </c>
      <c r="J282" s="80">
        <f t="shared" si="30"/>
        <v>4159.2074999999995</v>
      </c>
      <c r="K282" s="81">
        <f t="shared" si="31"/>
        <v>3549.1904</v>
      </c>
      <c r="L282" s="81">
        <f t="shared" si="32"/>
        <v>2909.1712000000002</v>
      </c>
      <c r="M282" s="80" t="s">
        <v>1210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1032</v>
      </c>
      <c r="S282" s="83" t="s">
        <v>1079</v>
      </c>
      <c r="T282" s="83"/>
      <c r="U282" s="79" t="s">
        <v>586</v>
      </c>
      <c r="V282" s="79" t="s">
        <v>351</v>
      </c>
      <c r="W282" s="84"/>
      <c r="X282" s="85">
        <v>1.58</v>
      </c>
      <c r="Y282" s="86">
        <v>8.0309999999999999E-3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1087</v>
      </c>
      <c r="B283" s="77" t="s">
        <v>1088</v>
      </c>
      <c r="C283" s="129" t="s">
        <v>1089</v>
      </c>
      <c r="D283" s="128"/>
      <c r="E283" s="78"/>
      <c r="F283" s="79" t="s">
        <v>39</v>
      </c>
      <c r="G283" s="80">
        <v>8186.38</v>
      </c>
      <c r="H283" s="80">
        <v>6710.15</v>
      </c>
      <c r="I283" s="80">
        <f t="shared" si="29"/>
        <v>5239.2831999999999</v>
      </c>
      <c r="J283" s="80">
        <f t="shared" si="30"/>
        <v>6139.7849999999999</v>
      </c>
      <c r="K283" s="81">
        <f t="shared" si="31"/>
        <v>5239.2831999999999</v>
      </c>
      <c r="L283" s="81">
        <f t="shared" si="32"/>
        <v>4294.4960000000001</v>
      </c>
      <c r="M283" s="80" t="s">
        <v>1210</v>
      </c>
      <c r="N283" s="82">
        <v>1</v>
      </c>
      <c r="O283" s="82">
        <v>1</v>
      </c>
      <c r="P283" s="82">
        <v>8</v>
      </c>
      <c r="Q283" s="83" t="s">
        <v>348</v>
      </c>
      <c r="R283" s="83" t="s">
        <v>1032</v>
      </c>
      <c r="S283" s="83" t="s">
        <v>1079</v>
      </c>
      <c r="T283" s="83"/>
      <c r="U283" s="79" t="s">
        <v>586</v>
      </c>
      <c r="V283" s="79" t="s">
        <v>351</v>
      </c>
      <c r="W283" s="84"/>
      <c r="X283" s="85">
        <v>2.2000000000000002</v>
      </c>
      <c r="Y283" s="86">
        <v>1.1180000000000001E-2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1090</v>
      </c>
      <c r="B284" s="77" t="s">
        <v>1091</v>
      </c>
      <c r="C284" s="129" t="s">
        <v>1092</v>
      </c>
      <c r="D284" s="128"/>
      <c r="E284" s="78"/>
      <c r="F284" s="79" t="s">
        <v>39</v>
      </c>
      <c r="G284" s="80">
        <v>3449.1</v>
      </c>
      <c r="H284" s="80">
        <v>2827.13</v>
      </c>
      <c r="I284" s="80">
        <f t="shared" si="29"/>
        <v>2207.424</v>
      </c>
      <c r="J284" s="80">
        <f t="shared" si="30"/>
        <v>2586.8249999999998</v>
      </c>
      <c r="K284" s="81">
        <f t="shared" si="31"/>
        <v>2207.424</v>
      </c>
      <c r="L284" s="81">
        <f t="shared" si="32"/>
        <v>1809.3632</v>
      </c>
      <c r="M284" s="80" t="s">
        <v>1210</v>
      </c>
      <c r="N284" s="82">
        <v>1</v>
      </c>
      <c r="O284" s="82">
        <v>1</v>
      </c>
      <c r="P284" s="82">
        <v>20</v>
      </c>
      <c r="Q284" s="83" t="s">
        <v>348</v>
      </c>
      <c r="R284" s="83" t="s">
        <v>1032</v>
      </c>
      <c r="S284" s="83" t="s">
        <v>1079</v>
      </c>
      <c r="T284" s="83"/>
      <c r="U284" s="79" t="s">
        <v>40</v>
      </c>
      <c r="V284" s="79" t="s">
        <v>351</v>
      </c>
      <c r="W284" s="84"/>
      <c r="X284" s="85">
        <v>0.66300000000000003</v>
      </c>
      <c r="Y284" s="86">
        <v>2.9269999999999999E-3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1093</v>
      </c>
      <c r="B285" s="77" t="s">
        <v>1094</v>
      </c>
      <c r="C285" s="129" t="s">
        <v>1095</v>
      </c>
      <c r="D285" s="128"/>
      <c r="E285" s="78"/>
      <c r="F285" s="79" t="s">
        <v>39</v>
      </c>
      <c r="G285" s="80">
        <v>4013.96</v>
      </c>
      <c r="H285" s="80">
        <v>3290.13</v>
      </c>
      <c r="I285" s="80">
        <f t="shared" si="29"/>
        <v>2568.9344000000001</v>
      </c>
      <c r="J285" s="80">
        <f t="shared" si="30"/>
        <v>3010.4700000000003</v>
      </c>
      <c r="K285" s="81">
        <f t="shared" si="31"/>
        <v>2568.9344000000001</v>
      </c>
      <c r="L285" s="81">
        <f t="shared" si="32"/>
        <v>2105.6831999999999</v>
      </c>
      <c r="M285" s="80" t="s">
        <v>1210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1032</v>
      </c>
      <c r="S285" s="83" t="s">
        <v>1079</v>
      </c>
      <c r="T285" s="83"/>
      <c r="U285" s="79" t="s">
        <v>40</v>
      </c>
      <c r="V285" s="79" t="s">
        <v>351</v>
      </c>
      <c r="W285" s="84"/>
      <c r="X285" s="85">
        <v>0.78400000000000003</v>
      </c>
      <c r="Y285" s="86">
        <v>3.614E-3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1096</v>
      </c>
      <c r="B286" s="77" t="s">
        <v>1097</v>
      </c>
      <c r="C286" s="129" t="s">
        <v>1098</v>
      </c>
      <c r="D286" s="128"/>
      <c r="E286" s="78"/>
      <c r="F286" s="79" t="s">
        <v>39</v>
      </c>
      <c r="G286" s="80">
        <v>4039.11</v>
      </c>
      <c r="H286" s="80">
        <v>3310.75</v>
      </c>
      <c r="I286" s="80">
        <f t="shared" si="29"/>
        <v>2585.0304000000001</v>
      </c>
      <c r="J286" s="80">
        <f t="shared" si="30"/>
        <v>3029.3325</v>
      </c>
      <c r="K286" s="81">
        <f t="shared" si="31"/>
        <v>2585.0304000000001</v>
      </c>
      <c r="L286" s="81">
        <f t="shared" si="32"/>
        <v>2118.88</v>
      </c>
      <c r="M286" s="80" t="s">
        <v>1210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1032</v>
      </c>
      <c r="S286" s="83" t="s">
        <v>1079</v>
      </c>
      <c r="T286" s="83"/>
      <c r="U286" s="79" t="s">
        <v>40</v>
      </c>
      <c r="V286" s="79" t="s">
        <v>351</v>
      </c>
      <c r="W286" s="84"/>
      <c r="X286" s="85">
        <v>0.8</v>
      </c>
      <c r="Y286" s="86">
        <v>3.5040000000000002E-3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1099</v>
      </c>
      <c r="B287" s="77" t="s">
        <v>1100</v>
      </c>
      <c r="C287" s="129" t="s">
        <v>1101</v>
      </c>
      <c r="D287" s="128"/>
      <c r="E287" s="78"/>
      <c r="F287" s="79" t="s">
        <v>39</v>
      </c>
      <c r="G287" s="80">
        <v>6271.82</v>
      </c>
      <c r="H287" s="80">
        <v>5140.84</v>
      </c>
      <c r="I287" s="80">
        <f t="shared" si="29"/>
        <v>4013.9647999999997</v>
      </c>
      <c r="J287" s="80">
        <f t="shared" si="30"/>
        <v>4703.8649999999998</v>
      </c>
      <c r="K287" s="81">
        <f t="shared" si="31"/>
        <v>4013.9647999999997</v>
      </c>
      <c r="L287" s="81">
        <f t="shared" si="32"/>
        <v>3290.1376</v>
      </c>
      <c r="M287" s="80" t="s">
        <v>1210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1032</v>
      </c>
      <c r="S287" s="83" t="s">
        <v>1079</v>
      </c>
      <c r="T287" s="83"/>
      <c r="U287" s="79" t="s">
        <v>40</v>
      </c>
      <c r="V287" s="79" t="s">
        <v>351</v>
      </c>
      <c r="W287" s="84"/>
      <c r="X287" s="85">
        <v>1.3620000000000001</v>
      </c>
      <c r="Y287" s="86">
        <v>4.4060000000000002E-3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1102</v>
      </c>
      <c r="B288" s="77" t="s">
        <v>1103</v>
      </c>
      <c r="C288" s="129" t="s">
        <v>1101</v>
      </c>
      <c r="D288" s="128"/>
      <c r="E288" s="78"/>
      <c r="F288" s="79" t="s">
        <v>39</v>
      </c>
      <c r="G288" s="80">
        <v>6252.56</v>
      </c>
      <c r="H288" s="80">
        <v>5125.05</v>
      </c>
      <c r="I288" s="80">
        <f t="shared" si="29"/>
        <v>4001.6384000000003</v>
      </c>
      <c r="J288" s="80">
        <f t="shared" si="30"/>
        <v>4689.42</v>
      </c>
      <c r="K288" s="81">
        <f t="shared" si="31"/>
        <v>4001.6384000000003</v>
      </c>
      <c r="L288" s="81">
        <f t="shared" si="32"/>
        <v>3280.0320000000002</v>
      </c>
      <c r="M288" s="80" t="s">
        <v>1210</v>
      </c>
      <c r="N288" s="82">
        <v>1</v>
      </c>
      <c r="O288" s="82">
        <v>1</v>
      </c>
      <c r="P288" s="82">
        <v>10</v>
      </c>
      <c r="Q288" s="83" t="s">
        <v>348</v>
      </c>
      <c r="R288" s="83" t="s">
        <v>1032</v>
      </c>
      <c r="S288" s="83" t="s">
        <v>1079</v>
      </c>
      <c r="T288" s="83"/>
      <c r="U288" s="79" t="s">
        <v>40</v>
      </c>
      <c r="V288" s="79" t="s">
        <v>351</v>
      </c>
      <c r="W288" s="84"/>
      <c r="X288" s="85">
        <v>1.29</v>
      </c>
      <c r="Y288" s="86">
        <v>4.6829999999999997E-3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1104</v>
      </c>
      <c r="B289" s="77" t="s">
        <v>1105</v>
      </c>
      <c r="C289" s="129" t="s">
        <v>1106</v>
      </c>
      <c r="D289" s="128"/>
      <c r="E289" s="78"/>
      <c r="F289" s="79" t="s">
        <v>39</v>
      </c>
      <c r="G289" s="80">
        <v>10536.66</v>
      </c>
      <c r="H289" s="80">
        <v>8636.61</v>
      </c>
      <c r="I289" s="80">
        <f t="shared" si="29"/>
        <v>6743.4624000000003</v>
      </c>
      <c r="J289" s="80">
        <f t="shared" si="30"/>
        <v>7902.4949999999999</v>
      </c>
      <c r="K289" s="81">
        <f t="shared" si="31"/>
        <v>6743.4624000000003</v>
      </c>
      <c r="L289" s="81">
        <f t="shared" si="32"/>
        <v>5527.4304000000002</v>
      </c>
      <c r="M289" s="80" t="s">
        <v>1210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1032</v>
      </c>
      <c r="S289" s="83" t="s">
        <v>1079</v>
      </c>
      <c r="T289" s="83"/>
      <c r="U289" s="79" t="s">
        <v>40</v>
      </c>
      <c r="V289" s="79" t="s">
        <v>351</v>
      </c>
      <c r="W289" s="84"/>
      <c r="X289" s="85">
        <v>2.1110000000000002</v>
      </c>
      <c r="Y289" s="86">
        <v>7.5230000000000002E-3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1107</v>
      </c>
      <c r="B290" s="77" t="s">
        <v>1108</v>
      </c>
      <c r="C290" s="129" t="s">
        <v>1106</v>
      </c>
      <c r="D290" s="128"/>
      <c r="E290" s="78"/>
      <c r="F290" s="79" t="s">
        <v>39</v>
      </c>
      <c r="G290" s="80">
        <v>10621.35</v>
      </c>
      <c r="H290" s="80">
        <v>8706.02</v>
      </c>
      <c r="I290" s="80">
        <f t="shared" si="29"/>
        <v>6797.6640000000007</v>
      </c>
      <c r="J290" s="80">
        <f t="shared" si="30"/>
        <v>7966.0125000000007</v>
      </c>
      <c r="K290" s="81">
        <f t="shared" si="31"/>
        <v>6797.6640000000007</v>
      </c>
      <c r="L290" s="81">
        <f t="shared" si="32"/>
        <v>5571.8528000000006</v>
      </c>
      <c r="M290" s="80" t="s">
        <v>1210</v>
      </c>
      <c r="N290" s="82">
        <v>1</v>
      </c>
      <c r="O290" s="82">
        <v>1</v>
      </c>
      <c r="P290" s="82">
        <v>5</v>
      </c>
      <c r="Q290" s="83" t="s">
        <v>348</v>
      </c>
      <c r="R290" s="83" t="s">
        <v>1032</v>
      </c>
      <c r="S290" s="83" t="s">
        <v>1079</v>
      </c>
      <c r="T290" s="83"/>
      <c r="U290" s="79" t="s">
        <v>40</v>
      </c>
      <c r="V290" s="79" t="s">
        <v>351</v>
      </c>
      <c r="W290" s="84"/>
      <c r="X290" s="85">
        <v>1.9330000000000001</v>
      </c>
      <c r="Y290" s="86">
        <v>7.7330000000000003E-3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1109</v>
      </c>
      <c r="B291" s="77" t="s">
        <v>1110</v>
      </c>
      <c r="C291" s="129" t="s">
        <v>1113</v>
      </c>
      <c r="D291" s="128"/>
      <c r="E291" s="78"/>
      <c r="F291" s="79" t="s">
        <v>39</v>
      </c>
      <c r="G291" s="80">
        <v>1386.15</v>
      </c>
      <c r="H291" s="80">
        <v>1136.19</v>
      </c>
      <c r="I291" s="80">
        <f t="shared" si="29"/>
        <v>887.13600000000008</v>
      </c>
      <c r="J291" s="80">
        <f t="shared" si="30"/>
        <v>1039.6125000000002</v>
      </c>
      <c r="K291" s="81">
        <f t="shared" si="31"/>
        <v>887.13600000000008</v>
      </c>
      <c r="L291" s="81">
        <f t="shared" si="32"/>
        <v>727.16160000000002</v>
      </c>
      <c r="M291" s="80" t="s">
        <v>1210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1111</v>
      </c>
      <c r="S291" s="83" t="s">
        <v>1112</v>
      </c>
      <c r="T291" s="83"/>
      <c r="U291" s="79" t="s">
        <v>40</v>
      </c>
      <c r="V291" s="79" t="s">
        <v>351</v>
      </c>
      <c r="W291" s="84"/>
      <c r="X291" s="85">
        <v>0.12</v>
      </c>
      <c r="Y291" s="86">
        <v>4.3199999999999998E-4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1114</v>
      </c>
      <c r="B292" s="77" t="s">
        <v>1115</v>
      </c>
      <c r="C292" s="129" t="s">
        <v>1116</v>
      </c>
      <c r="D292" s="128"/>
      <c r="E292" s="78"/>
      <c r="F292" s="79" t="s">
        <v>39</v>
      </c>
      <c r="G292" s="80">
        <v>678.33</v>
      </c>
      <c r="H292" s="80">
        <v>556.01</v>
      </c>
      <c r="I292" s="80">
        <f t="shared" si="29"/>
        <v>434.13120000000004</v>
      </c>
      <c r="J292" s="80">
        <f t="shared" si="30"/>
        <v>508.74750000000006</v>
      </c>
      <c r="K292" s="81">
        <f t="shared" si="31"/>
        <v>434.13120000000004</v>
      </c>
      <c r="L292" s="81">
        <f t="shared" si="32"/>
        <v>355.84640000000002</v>
      </c>
      <c r="M292" s="80" t="s">
        <v>1210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1111</v>
      </c>
      <c r="S292" s="83" t="s">
        <v>1112</v>
      </c>
      <c r="T292" s="83"/>
      <c r="U292" s="79" t="s">
        <v>616</v>
      </c>
      <c r="V292" s="79" t="s">
        <v>351</v>
      </c>
      <c r="W292" s="84"/>
      <c r="X292" s="85">
        <v>0.34</v>
      </c>
      <c r="Y292" s="86">
        <v>9.3499999999999996E-4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1117</v>
      </c>
      <c r="B293" s="77" t="s">
        <v>1118</v>
      </c>
      <c r="C293" s="129" t="s">
        <v>1119</v>
      </c>
      <c r="D293" s="128"/>
      <c r="E293" s="78"/>
      <c r="F293" s="79" t="s">
        <v>39</v>
      </c>
      <c r="G293" s="80">
        <v>1293.83</v>
      </c>
      <c r="H293" s="80">
        <v>1060.52</v>
      </c>
      <c r="I293" s="80">
        <f t="shared" si="29"/>
        <v>828.05119999999988</v>
      </c>
      <c r="J293" s="80">
        <f t="shared" si="30"/>
        <v>970.37249999999995</v>
      </c>
      <c r="K293" s="81">
        <f t="shared" si="31"/>
        <v>828.05119999999999</v>
      </c>
      <c r="L293" s="81">
        <f t="shared" si="32"/>
        <v>678.7328</v>
      </c>
      <c r="M293" s="80" t="s">
        <v>1210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1111</v>
      </c>
      <c r="S293" s="83" t="s">
        <v>1112</v>
      </c>
      <c r="T293" s="83"/>
      <c r="U293" s="79" t="s">
        <v>40</v>
      </c>
      <c r="V293" s="79" t="s">
        <v>351</v>
      </c>
      <c r="W293" s="84"/>
      <c r="X293" s="85">
        <v>9.9000000000000005E-2</v>
      </c>
      <c r="Y293" s="86">
        <v>7.8600000000000002E-4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1120</v>
      </c>
      <c r="B294" s="77" t="s">
        <v>1121</v>
      </c>
      <c r="C294" s="129" t="s">
        <v>1122</v>
      </c>
      <c r="D294" s="128"/>
      <c r="E294" s="78"/>
      <c r="F294" s="79" t="s">
        <v>39</v>
      </c>
      <c r="G294" s="80">
        <v>1321.1</v>
      </c>
      <c r="H294" s="80">
        <v>1082.8699999999999</v>
      </c>
      <c r="I294" s="80">
        <f t="shared" si="29"/>
        <v>845.50399999999991</v>
      </c>
      <c r="J294" s="80">
        <f t="shared" si="30"/>
        <v>990.82499999999993</v>
      </c>
      <c r="K294" s="81">
        <f t="shared" si="31"/>
        <v>845.50399999999991</v>
      </c>
      <c r="L294" s="81">
        <f t="shared" si="32"/>
        <v>693.03679999999997</v>
      </c>
      <c r="M294" s="80" t="s">
        <v>1210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1111</v>
      </c>
      <c r="S294" s="83" t="s">
        <v>1112</v>
      </c>
      <c r="T294" s="83"/>
      <c r="U294" s="79" t="s">
        <v>40</v>
      </c>
      <c r="V294" s="79" t="s">
        <v>351</v>
      </c>
      <c r="W294" s="84"/>
      <c r="X294" s="85">
        <v>8.7999999999999995E-2</v>
      </c>
      <c r="Y294" s="86">
        <v>6.69E-4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1123</v>
      </c>
      <c r="B295" s="77" t="s">
        <v>1124</v>
      </c>
      <c r="C295" s="129" t="s">
        <v>1125</v>
      </c>
      <c r="D295" s="128"/>
      <c r="E295" s="78"/>
      <c r="F295" s="79" t="s">
        <v>39</v>
      </c>
      <c r="G295" s="80">
        <v>1320.51</v>
      </c>
      <c r="H295" s="80">
        <v>1082.3900000000001</v>
      </c>
      <c r="I295" s="80">
        <f t="shared" si="29"/>
        <v>845.12639999999999</v>
      </c>
      <c r="J295" s="80">
        <f t="shared" si="30"/>
        <v>990.38249999999994</v>
      </c>
      <c r="K295" s="81">
        <f t="shared" si="31"/>
        <v>845.12639999999999</v>
      </c>
      <c r="L295" s="81">
        <f t="shared" si="32"/>
        <v>692.72960000000012</v>
      </c>
      <c r="M295" s="80" t="s">
        <v>1210</v>
      </c>
      <c r="N295" s="82">
        <v>1</v>
      </c>
      <c r="O295" s="82">
        <v>1</v>
      </c>
      <c r="P295" s="82">
        <v>100</v>
      </c>
      <c r="Q295" s="83" t="s">
        <v>348</v>
      </c>
      <c r="R295" s="83" t="s">
        <v>1111</v>
      </c>
      <c r="S295" s="83" t="s">
        <v>1112</v>
      </c>
      <c r="T295" s="83"/>
      <c r="U295" s="79" t="s">
        <v>40</v>
      </c>
      <c r="V295" s="79" t="s">
        <v>351</v>
      </c>
      <c r="W295" s="84"/>
      <c r="X295" s="85">
        <v>6.7000000000000004E-2</v>
      </c>
      <c r="Y295" s="86">
        <v>3.88E-4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1126</v>
      </c>
      <c r="B296" s="77" t="s">
        <v>1127</v>
      </c>
      <c r="C296" s="129" t="s">
        <v>1128</v>
      </c>
      <c r="D296" s="128"/>
      <c r="E296" s="78"/>
      <c r="F296" s="79" t="s">
        <v>39</v>
      </c>
      <c r="G296" s="80">
        <v>1307.17</v>
      </c>
      <c r="H296" s="80">
        <v>1071.45</v>
      </c>
      <c r="I296" s="80">
        <f t="shared" si="29"/>
        <v>836.58879999999999</v>
      </c>
      <c r="J296" s="80">
        <f t="shared" si="30"/>
        <v>980.37750000000005</v>
      </c>
      <c r="K296" s="81">
        <f t="shared" si="31"/>
        <v>836.58880000000011</v>
      </c>
      <c r="L296" s="81">
        <f t="shared" si="32"/>
        <v>685.72800000000007</v>
      </c>
      <c r="M296" s="80" t="s">
        <v>1210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1111</v>
      </c>
      <c r="S296" s="83" t="s">
        <v>1112</v>
      </c>
      <c r="T296" s="83"/>
      <c r="U296" s="79" t="s">
        <v>40</v>
      </c>
      <c r="V296" s="79" t="s">
        <v>351</v>
      </c>
      <c r="W296" s="84"/>
      <c r="X296" s="85">
        <v>0.245</v>
      </c>
      <c r="Y296" s="86">
        <v>1.2080000000000001E-3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1129</v>
      </c>
      <c r="B297" s="77" t="s">
        <v>1130</v>
      </c>
      <c r="C297" s="129" t="s">
        <v>1131</v>
      </c>
      <c r="D297" s="128"/>
      <c r="E297" s="78"/>
      <c r="F297" s="79" t="s">
        <v>39</v>
      </c>
      <c r="G297" s="80">
        <v>1174.6500000000001</v>
      </c>
      <c r="H297" s="80">
        <v>962.83</v>
      </c>
      <c r="I297" s="80">
        <f t="shared" si="29"/>
        <v>751.77600000000007</v>
      </c>
      <c r="J297" s="80">
        <f t="shared" si="30"/>
        <v>880.98750000000007</v>
      </c>
      <c r="K297" s="81">
        <f t="shared" si="31"/>
        <v>751.77600000000007</v>
      </c>
      <c r="L297" s="81">
        <f t="shared" si="32"/>
        <v>616.21120000000008</v>
      </c>
      <c r="M297" s="80" t="s">
        <v>1210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1111</v>
      </c>
      <c r="S297" s="83" t="s">
        <v>1112</v>
      </c>
      <c r="T297" s="83"/>
      <c r="U297" s="79" t="s">
        <v>40</v>
      </c>
      <c r="V297" s="79" t="s">
        <v>351</v>
      </c>
      <c r="W297" s="84"/>
      <c r="X297" s="85">
        <v>0.3</v>
      </c>
      <c r="Y297" s="86">
        <v>1.4705899999999999E-3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1132</v>
      </c>
      <c r="B298" s="77" t="s">
        <v>1133</v>
      </c>
      <c r="C298" s="129" t="s">
        <v>1134</v>
      </c>
      <c r="D298" s="128"/>
      <c r="E298" s="78"/>
      <c r="F298" s="79" t="s">
        <v>39</v>
      </c>
      <c r="G298" s="80">
        <v>1174.6500000000001</v>
      </c>
      <c r="H298" s="80">
        <v>962.83</v>
      </c>
      <c r="I298" s="80">
        <f t="shared" si="29"/>
        <v>751.77600000000007</v>
      </c>
      <c r="J298" s="80">
        <f t="shared" si="30"/>
        <v>880.98750000000007</v>
      </c>
      <c r="K298" s="81">
        <f t="shared" si="31"/>
        <v>751.77600000000007</v>
      </c>
      <c r="L298" s="81">
        <f t="shared" si="32"/>
        <v>616.21120000000008</v>
      </c>
      <c r="M298" s="80" t="s">
        <v>1210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1111</v>
      </c>
      <c r="S298" s="83" t="s">
        <v>1112</v>
      </c>
      <c r="T298" s="83"/>
      <c r="U298" s="79" t="s">
        <v>40</v>
      </c>
      <c r="V298" s="79" t="s">
        <v>351</v>
      </c>
      <c r="W298" s="84"/>
      <c r="X298" s="85">
        <v>0.18</v>
      </c>
      <c r="Y298" s="86">
        <v>1.0690000000000001E-3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1135</v>
      </c>
      <c r="B299" s="77" t="s">
        <v>1136</v>
      </c>
      <c r="C299" s="129" t="s">
        <v>1137</v>
      </c>
      <c r="D299" s="128"/>
      <c r="E299" s="78"/>
      <c r="F299" s="79" t="s">
        <v>39</v>
      </c>
      <c r="G299" s="80">
        <v>1121.01</v>
      </c>
      <c r="H299" s="80">
        <v>918.86</v>
      </c>
      <c r="I299" s="80">
        <f t="shared" si="29"/>
        <v>717.44640000000004</v>
      </c>
      <c r="J299" s="80">
        <f t="shared" si="30"/>
        <v>840.75749999999994</v>
      </c>
      <c r="K299" s="81">
        <f t="shared" si="31"/>
        <v>717.44640000000004</v>
      </c>
      <c r="L299" s="81">
        <f t="shared" si="32"/>
        <v>588.07040000000006</v>
      </c>
      <c r="M299" s="80" t="s">
        <v>1210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1111</v>
      </c>
      <c r="S299" s="83" t="s">
        <v>1112</v>
      </c>
      <c r="T299" s="83"/>
      <c r="U299" s="79" t="s">
        <v>40</v>
      </c>
      <c r="V299" s="79" t="s">
        <v>351</v>
      </c>
      <c r="W299" s="84"/>
      <c r="X299" s="85">
        <v>0.222</v>
      </c>
      <c r="Y299" s="86">
        <v>7.0200000000000004E-4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1138</v>
      </c>
      <c r="B300" s="77" t="s">
        <v>1139</v>
      </c>
      <c r="C300" s="129" t="s">
        <v>1140</v>
      </c>
      <c r="D300" s="128"/>
      <c r="E300" s="78"/>
      <c r="F300" s="79" t="s">
        <v>39</v>
      </c>
      <c r="G300" s="80">
        <v>1121.01</v>
      </c>
      <c r="H300" s="80">
        <v>918.86</v>
      </c>
      <c r="I300" s="80">
        <f t="shared" si="29"/>
        <v>717.44640000000004</v>
      </c>
      <c r="J300" s="80">
        <f t="shared" si="30"/>
        <v>840.75749999999994</v>
      </c>
      <c r="K300" s="81">
        <f t="shared" si="31"/>
        <v>717.44640000000004</v>
      </c>
      <c r="L300" s="81">
        <f t="shared" si="32"/>
        <v>588.07040000000006</v>
      </c>
      <c r="M300" s="80" t="s">
        <v>1210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1111</v>
      </c>
      <c r="S300" s="83" t="s">
        <v>1112</v>
      </c>
      <c r="T300" s="83"/>
      <c r="U300" s="79" t="s">
        <v>40</v>
      </c>
      <c r="V300" s="79" t="s">
        <v>351</v>
      </c>
      <c r="W300" s="84"/>
      <c r="X300" s="85">
        <v>0.14099999999999999</v>
      </c>
      <c r="Y300" s="86">
        <v>9.7400000000000004E-4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1141</v>
      </c>
      <c r="B301" s="77" t="s">
        <v>1142</v>
      </c>
      <c r="C301" s="129" t="s">
        <v>1143</v>
      </c>
      <c r="D301" s="128"/>
      <c r="E301" s="78"/>
      <c r="F301" s="79" t="s">
        <v>39</v>
      </c>
      <c r="G301" s="80">
        <v>1613.96</v>
      </c>
      <c r="H301" s="80">
        <v>1322.92</v>
      </c>
      <c r="I301" s="80">
        <f t="shared" si="29"/>
        <v>1032.9344000000001</v>
      </c>
      <c r="J301" s="80">
        <f t="shared" si="30"/>
        <v>1210.47</v>
      </c>
      <c r="K301" s="81">
        <f t="shared" si="31"/>
        <v>1032.9344000000001</v>
      </c>
      <c r="L301" s="81">
        <f t="shared" si="32"/>
        <v>846.66880000000003</v>
      </c>
      <c r="M301" s="80" t="s">
        <v>1210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1111</v>
      </c>
      <c r="S301" s="83" t="s">
        <v>1112</v>
      </c>
      <c r="T301" s="83"/>
      <c r="U301" s="79" t="s">
        <v>40</v>
      </c>
      <c r="V301" s="79" t="s">
        <v>351</v>
      </c>
      <c r="W301" s="84"/>
      <c r="X301" s="85">
        <v>0.17199999999999999</v>
      </c>
      <c r="Y301" s="86">
        <v>8.4199999999999998E-4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1144</v>
      </c>
      <c r="B302" s="77" t="s">
        <v>1145</v>
      </c>
      <c r="C302" s="129" t="s">
        <v>1146</v>
      </c>
      <c r="D302" s="128"/>
      <c r="E302" s="78"/>
      <c r="F302" s="79" t="s">
        <v>39</v>
      </c>
      <c r="G302" s="80">
        <v>1139.6300000000001</v>
      </c>
      <c r="H302" s="80">
        <v>934.12</v>
      </c>
      <c r="I302" s="80">
        <f t="shared" si="29"/>
        <v>729.36320000000001</v>
      </c>
      <c r="J302" s="80">
        <f t="shared" si="30"/>
        <v>854.72250000000008</v>
      </c>
      <c r="K302" s="81">
        <f t="shared" si="31"/>
        <v>729.36320000000012</v>
      </c>
      <c r="L302" s="81">
        <f t="shared" si="32"/>
        <v>597.83680000000004</v>
      </c>
      <c r="M302" s="80" t="s">
        <v>1210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1111</v>
      </c>
      <c r="S302" s="83" t="s">
        <v>1112</v>
      </c>
      <c r="T302" s="83"/>
      <c r="U302" s="79" t="s">
        <v>40</v>
      </c>
      <c r="V302" s="79" t="s">
        <v>351</v>
      </c>
      <c r="W302" s="84"/>
      <c r="X302" s="85">
        <v>0.11600000000000001</v>
      </c>
      <c r="Y302" s="86">
        <v>4.8099999999999998E-4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1147</v>
      </c>
      <c r="B303" s="77" t="s">
        <v>1148</v>
      </c>
      <c r="C303" s="129" t="s">
        <v>1149</v>
      </c>
      <c r="D303" s="128"/>
      <c r="E303" s="78"/>
      <c r="F303" s="79" t="s">
        <v>39</v>
      </c>
      <c r="G303" s="80">
        <v>1307.17</v>
      </c>
      <c r="H303" s="80">
        <v>1071.45</v>
      </c>
      <c r="I303" s="80">
        <f t="shared" si="29"/>
        <v>836.58879999999999</v>
      </c>
      <c r="J303" s="80">
        <f t="shared" si="30"/>
        <v>980.37750000000005</v>
      </c>
      <c r="K303" s="81">
        <f t="shared" si="31"/>
        <v>836.58880000000011</v>
      </c>
      <c r="L303" s="81">
        <f t="shared" si="32"/>
        <v>685.72800000000007</v>
      </c>
      <c r="M303" s="80" t="s">
        <v>1210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1111</v>
      </c>
      <c r="S303" s="83" t="s">
        <v>1112</v>
      </c>
      <c r="T303" s="83"/>
      <c r="U303" s="79" t="s">
        <v>40</v>
      </c>
      <c r="V303" s="79" t="s">
        <v>351</v>
      </c>
      <c r="W303" s="84"/>
      <c r="X303" s="85">
        <v>0.18</v>
      </c>
      <c r="Y303" s="86">
        <v>1.3420000000000001E-3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1150</v>
      </c>
      <c r="B304" s="77" t="s">
        <v>1151</v>
      </c>
      <c r="C304" s="129" t="s">
        <v>1152</v>
      </c>
      <c r="D304" s="128"/>
      <c r="E304" s="78"/>
      <c r="F304" s="79" t="s">
        <v>39</v>
      </c>
      <c r="G304" s="80">
        <v>1187.3900000000001</v>
      </c>
      <c r="H304" s="80">
        <v>973.27</v>
      </c>
      <c r="I304" s="80">
        <f t="shared" si="29"/>
        <v>759.92960000000016</v>
      </c>
      <c r="J304" s="80">
        <f t="shared" si="30"/>
        <v>890.54250000000002</v>
      </c>
      <c r="K304" s="81">
        <f t="shared" si="31"/>
        <v>759.92960000000005</v>
      </c>
      <c r="L304" s="81">
        <f t="shared" si="32"/>
        <v>622.89279999999997</v>
      </c>
      <c r="M304" s="80" t="s">
        <v>1210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1111</v>
      </c>
      <c r="S304" s="83" t="s">
        <v>1112</v>
      </c>
      <c r="T304" s="83"/>
      <c r="U304" s="79" t="s">
        <v>40</v>
      </c>
      <c r="V304" s="79" t="s">
        <v>351</v>
      </c>
      <c r="W304" s="84"/>
      <c r="X304" s="85">
        <v>0.161</v>
      </c>
      <c r="Y304" s="86">
        <v>1.3489999999999999E-3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1153</v>
      </c>
      <c r="B305" s="77" t="s">
        <v>1154</v>
      </c>
      <c r="C305" s="129" t="s">
        <v>1155</v>
      </c>
      <c r="D305" s="128"/>
      <c r="E305" s="78"/>
      <c r="F305" s="79" t="s">
        <v>39</v>
      </c>
      <c r="G305" s="80">
        <v>1533.92</v>
      </c>
      <c r="H305" s="80">
        <v>1257.31</v>
      </c>
      <c r="I305" s="80">
        <f t="shared" si="29"/>
        <v>981.7088</v>
      </c>
      <c r="J305" s="80">
        <f t="shared" si="30"/>
        <v>1150.44</v>
      </c>
      <c r="K305" s="81">
        <f t="shared" si="31"/>
        <v>981.70880000000011</v>
      </c>
      <c r="L305" s="81">
        <f t="shared" si="32"/>
        <v>804.67840000000001</v>
      </c>
      <c r="M305" s="80" t="s">
        <v>1210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1111</v>
      </c>
      <c r="S305" s="83" t="s">
        <v>1112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6.2100000000000002E-4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1156</v>
      </c>
      <c r="B306" s="77" t="s">
        <v>1157</v>
      </c>
      <c r="C306" s="129" t="s">
        <v>1158</v>
      </c>
      <c r="D306" s="128"/>
      <c r="E306" s="78"/>
      <c r="F306" s="79" t="s">
        <v>39</v>
      </c>
      <c r="G306" s="80">
        <v>1393.86</v>
      </c>
      <c r="H306" s="80">
        <v>1142.51</v>
      </c>
      <c r="I306" s="80">
        <f t="shared" si="29"/>
        <v>892.07039999999984</v>
      </c>
      <c r="J306" s="80">
        <f t="shared" si="30"/>
        <v>1045.395</v>
      </c>
      <c r="K306" s="81">
        <f t="shared" si="31"/>
        <v>892.07039999999995</v>
      </c>
      <c r="L306" s="81">
        <f t="shared" si="32"/>
        <v>731.20640000000003</v>
      </c>
      <c r="M306" s="80" t="s">
        <v>1210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1111</v>
      </c>
      <c r="S306" s="83" t="s">
        <v>1112</v>
      </c>
      <c r="T306" s="83"/>
      <c r="U306" s="79" t="s">
        <v>40</v>
      </c>
      <c r="V306" s="79" t="s">
        <v>351</v>
      </c>
      <c r="W306" s="84"/>
      <c r="X306" s="85">
        <v>0.126</v>
      </c>
      <c r="Y306" s="86">
        <v>6.1799999999999995E-4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1159</v>
      </c>
      <c r="B307" s="77" t="s">
        <v>1160</v>
      </c>
      <c r="C307" s="129" t="s">
        <v>1161</v>
      </c>
      <c r="D307" s="128"/>
      <c r="E307" s="78"/>
      <c r="F307" s="79" t="s">
        <v>39</v>
      </c>
      <c r="G307" s="80">
        <v>1841.19</v>
      </c>
      <c r="H307" s="80">
        <v>1509.17</v>
      </c>
      <c r="I307" s="80">
        <f t="shared" si="29"/>
        <v>1178.3616000000002</v>
      </c>
      <c r="J307" s="80">
        <f t="shared" si="30"/>
        <v>1380.8924999999999</v>
      </c>
      <c r="K307" s="81">
        <f t="shared" si="31"/>
        <v>1178.3616</v>
      </c>
      <c r="L307" s="81">
        <f t="shared" si="32"/>
        <v>965.86880000000008</v>
      </c>
      <c r="M307" s="80" t="s">
        <v>1210</v>
      </c>
      <c r="N307" s="82">
        <v>1</v>
      </c>
      <c r="O307" s="82">
        <v>1</v>
      </c>
      <c r="P307" s="82">
        <v>36</v>
      </c>
      <c r="Q307" s="83" t="s">
        <v>348</v>
      </c>
      <c r="R307" s="83" t="s">
        <v>1111</v>
      </c>
      <c r="S307" s="83" t="s">
        <v>1112</v>
      </c>
      <c r="T307" s="83"/>
      <c r="U307" s="79" t="s">
        <v>40</v>
      </c>
      <c r="V307" s="79" t="s">
        <v>351</v>
      </c>
      <c r="W307" s="84"/>
      <c r="X307" s="85">
        <v>0.27200000000000002</v>
      </c>
      <c r="Y307" s="86">
        <v>2.2049999999999999E-3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1162</v>
      </c>
      <c r="B308" s="77" t="s">
        <v>1163</v>
      </c>
      <c r="C308" s="129" t="s">
        <v>1165</v>
      </c>
      <c r="D308" s="128"/>
      <c r="E308" s="78"/>
      <c r="F308" s="79" t="s">
        <v>39</v>
      </c>
      <c r="G308" s="80">
        <v>2040.78</v>
      </c>
      <c r="H308" s="80">
        <v>1672.77</v>
      </c>
      <c r="I308" s="80">
        <f t="shared" si="29"/>
        <v>1306.0992000000001</v>
      </c>
      <c r="J308" s="80">
        <f t="shared" si="30"/>
        <v>1530.585</v>
      </c>
      <c r="K308" s="81">
        <f t="shared" si="31"/>
        <v>1306.0992000000001</v>
      </c>
      <c r="L308" s="81">
        <f t="shared" si="32"/>
        <v>1070.5727999999999</v>
      </c>
      <c r="M308" s="80" t="s">
        <v>1210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1111</v>
      </c>
      <c r="S308" s="83" t="s">
        <v>1164</v>
      </c>
      <c r="T308" s="83"/>
      <c r="U308" s="79" t="s">
        <v>40</v>
      </c>
      <c r="V308" s="79" t="s">
        <v>351</v>
      </c>
      <c r="W308" s="84"/>
      <c r="X308" s="85">
        <v>0.17</v>
      </c>
      <c r="Y308" s="86">
        <v>1.0200000000000001E-3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1166</v>
      </c>
      <c r="B309" s="77" t="s">
        <v>1167</v>
      </c>
      <c r="C309" s="129" t="s">
        <v>1168</v>
      </c>
      <c r="D309" s="128"/>
      <c r="E309" s="78"/>
      <c r="F309" s="79" t="s">
        <v>39</v>
      </c>
      <c r="G309" s="80">
        <v>2360.92</v>
      </c>
      <c r="H309" s="80">
        <v>1935.18</v>
      </c>
      <c r="I309" s="80">
        <f t="shared" si="29"/>
        <v>1510.9888000000001</v>
      </c>
      <c r="J309" s="80">
        <f t="shared" si="30"/>
        <v>1770.69</v>
      </c>
      <c r="K309" s="81">
        <f t="shared" si="31"/>
        <v>1510.9888000000001</v>
      </c>
      <c r="L309" s="81">
        <f t="shared" si="32"/>
        <v>1238.5152</v>
      </c>
      <c r="M309" s="80" t="s">
        <v>1210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1111</v>
      </c>
      <c r="S309" s="83" t="s">
        <v>1164</v>
      </c>
      <c r="T309" s="83"/>
      <c r="U309" s="79" t="s">
        <v>40</v>
      </c>
      <c r="V309" s="79" t="s">
        <v>351</v>
      </c>
      <c r="W309" s="84"/>
      <c r="X309" s="85">
        <v>0.184</v>
      </c>
      <c r="Y309" s="86">
        <v>7.3800000000000005E-4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1169</v>
      </c>
      <c r="B310" s="77" t="s">
        <v>1170</v>
      </c>
      <c r="C310" s="129" t="s">
        <v>1171</v>
      </c>
      <c r="D310" s="128"/>
      <c r="E310" s="78"/>
      <c r="F310" s="79" t="s">
        <v>39</v>
      </c>
      <c r="G310" s="80">
        <v>1640.64</v>
      </c>
      <c r="H310" s="80">
        <v>1344.79</v>
      </c>
      <c r="I310" s="80">
        <f t="shared" si="29"/>
        <v>1050.0096000000001</v>
      </c>
      <c r="J310" s="80">
        <f t="shared" si="30"/>
        <v>1230.48</v>
      </c>
      <c r="K310" s="81">
        <f t="shared" si="31"/>
        <v>1050.0096000000001</v>
      </c>
      <c r="L310" s="81">
        <f t="shared" si="32"/>
        <v>860.66560000000004</v>
      </c>
      <c r="M310" s="80" t="s">
        <v>1210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1111</v>
      </c>
      <c r="S310" s="83" t="s">
        <v>1164</v>
      </c>
      <c r="T310" s="83"/>
      <c r="U310" s="79" t="s">
        <v>40</v>
      </c>
      <c r="V310" s="79" t="s">
        <v>351</v>
      </c>
      <c r="W310" s="84"/>
      <c r="X310" s="85">
        <v>7.2999999999999995E-2</v>
      </c>
      <c r="Y310" s="86">
        <v>3.77E-4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1172</v>
      </c>
      <c r="B311" s="77" t="s">
        <v>1173</v>
      </c>
      <c r="C311" s="129" t="s">
        <v>1174</v>
      </c>
      <c r="D311" s="128"/>
      <c r="E311" s="78"/>
      <c r="F311" s="79" t="s">
        <v>39</v>
      </c>
      <c r="G311" s="80">
        <v>2027.45</v>
      </c>
      <c r="H311" s="80">
        <v>1661.84</v>
      </c>
      <c r="I311" s="80">
        <f t="shared" si="29"/>
        <v>1297.5680000000002</v>
      </c>
      <c r="J311" s="80">
        <f t="shared" si="30"/>
        <v>1520.5875000000001</v>
      </c>
      <c r="K311" s="81">
        <f t="shared" si="31"/>
        <v>1297.568</v>
      </c>
      <c r="L311" s="81">
        <f t="shared" si="32"/>
        <v>1063.5776000000001</v>
      </c>
      <c r="M311" s="80" t="s">
        <v>1210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1111</v>
      </c>
      <c r="S311" s="83" t="s">
        <v>1164</v>
      </c>
      <c r="T311" s="83"/>
      <c r="U311" s="79" t="s">
        <v>40</v>
      </c>
      <c r="V311" s="79" t="s">
        <v>351</v>
      </c>
      <c r="W311" s="84"/>
      <c r="X311" s="85">
        <v>0.125</v>
      </c>
      <c r="Y311" s="86">
        <v>7.4100000000000001E-4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1175</v>
      </c>
      <c r="B312" s="77" t="s">
        <v>1176</v>
      </c>
      <c r="C312" s="129" t="s">
        <v>1177</v>
      </c>
      <c r="D312" s="128"/>
      <c r="E312" s="78"/>
      <c r="F312" s="79" t="s">
        <v>39</v>
      </c>
      <c r="G312" s="80">
        <v>2280.88</v>
      </c>
      <c r="H312" s="80">
        <v>1869.57</v>
      </c>
      <c r="I312" s="80">
        <f t="shared" si="29"/>
        <v>1459.7631999999999</v>
      </c>
      <c r="J312" s="80">
        <f t="shared" si="30"/>
        <v>1710.66</v>
      </c>
      <c r="K312" s="81">
        <f t="shared" si="31"/>
        <v>1459.7632000000001</v>
      </c>
      <c r="L312" s="81">
        <f t="shared" si="32"/>
        <v>1196.5247999999999</v>
      </c>
      <c r="M312" s="80" t="s">
        <v>1210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1111</v>
      </c>
      <c r="S312" s="83" t="s">
        <v>1164</v>
      </c>
      <c r="T312" s="83"/>
      <c r="U312" s="79" t="s">
        <v>40</v>
      </c>
      <c r="V312" s="79" t="s">
        <v>351</v>
      </c>
      <c r="W312" s="84"/>
      <c r="X312" s="85">
        <v>0.122</v>
      </c>
      <c r="Y312" s="86">
        <v>8.8900000000000003E-4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1178</v>
      </c>
      <c r="B313" s="77" t="s">
        <v>1179</v>
      </c>
      <c r="C313" s="129" t="s">
        <v>1180</v>
      </c>
      <c r="D313" s="128"/>
      <c r="E313" s="78"/>
      <c r="F313" s="79" t="s">
        <v>39</v>
      </c>
      <c r="G313" s="80">
        <v>2294.1999999999998</v>
      </c>
      <c r="H313" s="80">
        <v>1880.49</v>
      </c>
      <c r="I313" s="80">
        <f t="shared" si="29"/>
        <v>1468.288</v>
      </c>
      <c r="J313" s="80">
        <f t="shared" si="30"/>
        <v>1720.6499999999999</v>
      </c>
      <c r="K313" s="81">
        <f t="shared" si="31"/>
        <v>1468.288</v>
      </c>
      <c r="L313" s="81">
        <f t="shared" si="32"/>
        <v>1203.5136</v>
      </c>
      <c r="M313" s="80" t="s">
        <v>1210</v>
      </c>
      <c r="N313" s="82">
        <v>1</v>
      </c>
      <c r="O313" s="82">
        <v>1</v>
      </c>
      <c r="P313" s="82">
        <v>50</v>
      </c>
      <c r="Q313" s="83" t="s">
        <v>348</v>
      </c>
      <c r="R313" s="83" t="s">
        <v>1111</v>
      </c>
      <c r="S313" s="83" t="s">
        <v>1164</v>
      </c>
      <c r="T313" s="83"/>
      <c r="U313" s="79" t="s">
        <v>40</v>
      </c>
      <c r="V313" s="79" t="s">
        <v>351</v>
      </c>
      <c r="W313" s="84"/>
      <c r="X313" s="85">
        <v>0.13700000000000001</v>
      </c>
      <c r="Y313" s="86">
        <v>6.3900000000000003E-4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1181</v>
      </c>
      <c r="B314" s="77" t="s">
        <v>1182</v>
      </c>
      <c r="C314" s="129" t="s">
        <v>1183</v>
      </c>
      <c r="D314" s="128"/>
      <c r="E314" s="78"/>
      <c r="F314" s="79" t="s">
        <v>39</v>
      </c>
      <c r="G314" s="80">
        <v>5653.75</v>
      </c>
      <c r="H314" s="80">
        <v>4634.22</v>
      </c>
      <c r="I314" s="80">
        <f t="shared" si="29"/>
        <v>3618.4</v>
      </c>
      <c r="J314" s="80">
        <f t="shared" si="30"/>
        <v>4240.3125</v>
      </c>
      <c r="K314" s="81">
        <f t="shared" si="31"/>
        <v>3618.4</v>
      </c>
      <c r="L314" s="81">
        <f t="shared" si="32"/>
        <v>2965.9008000000003</v>
      </c>
      <c r="M314" s="80" t="s">
        <v>1210</v>
      </c>
      <c r="N314" s="82">
        <v>1</v>
      </c>
      <c r="O314" s="82">
        <v>1</v>
      </c>
      <c r="P314" s="82">
        <v>40</v>
      </c>
      <c r="Q314" s="83" t="s">
        <v>348</v>
      </c>
      <c r="R314" s="83" t="s">
        <v>1111</v>
      </c>
      <c r="S314" s="83" t="s">
        <v>1164</v>
      </c>
      <c r="T314" s="83"/>
      <c r="U314" s="79" t="s">
        <v>40</v>
      </c>
      <c r="V314" s="79" t="s">
        <v>351</v>
      </c>
      <c r="W314" s="84"/>
      <c r="X314" s="85">
        <v>0.35099999999999998</v>
      </c>
      <c r="Y314" s="86">
        <v>1.751E-3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1184</v>
      </c>
      <c r="B315" s="77" t="s">
        <v>1185</v>
      </c>
      <c r="C315" s="129" t="s">
        <v>1186</v>
      </c>
      <c r="D315" s="128"/>
      <c r="E315" s="78"/>
      <c r="F315" s="79" t="s">
        <v>39</v>
      </c>
      <c r="G315" s="80">
        <v>2054.11</v>
      </c>
      <c r="H315" s="80">
        <v>1683.7</v>
      </c>
      <c r="I315" s="80">
        <f t="shared" si="29"/>
        <v>1314.6304</v>
      </c>
      <c r="J315" s="80">
        <f t="shared" si="30"/>
        <v>1540.5825</v>
      </c>
      <c r="K315" s="81">
        <f t="shared" si="31"/>
        <v>1314.6304</v>
      </c>
      <c r="L315" s="81">
        <f t="shared" si="32"/>
        <v>1077.568</v>
      </c>
      <c r="M315" s="80" t="s">
        <v>1210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1111</v>
      </c>
      <c r="S315" s="83" t="s">
        <v>1164</v>
      </c>
      <c r="T315" s="83"/>
      <c r="U315" s="79" t="s">
        <v>40</v>
      </c>
      <c r="V315" s="79" t="s">
        <v>351</v>
      </c>
      <c r="W315" s="84"/>
      <c r="X315" s="85">
        <v>6.3E-2</v>
      </c>
      <c r="Y315" s="86">
        <v>3.59E-4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1187</v>
      </c>
      <c r="B316" s="77" t="s">
        <v>1188</v>
      </c>
      <c r="C316" s="129" t="s">
        <v>1190</v>
      </c>
      <c r="D316" s="128"/>
      <c r="E316" s="78"/>
      <c r="F316" s="79" t="s">
        <v>39</v>
      </c>
      <c r="G316" s="80">
        <v>479.26</v>
      </c>
      <c r="H316" s="80">
        <v>392.84</v>
      </c>
      <c r="I316" s="80">
        <f t="shared" si="29"/>
        <v>306.72640000000001</v>
      </c>
      <c r="J316" s="80">
        <f t="shared" si="30"/>
        <v>359.44499999999999</v>
      </c>
      <c r="K316" s="81">
        <f t="shared" si="31"/>
        <v>306.72640000000001</v>
      </c>
      <c r="L316" s="81">
        <f t="shared" si="32"/>
        <v>251.41759999999999</v>
      </c>
      <c r="M316" s="80" t="s">
        <v>1210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1111</v>
      </c>
      <c r="S316" s="83" t="s">
        <v>1189</v>
      </c>
      <c r="T316" s="83"/>
      <c r="U316" s="79" t="s">
        <v>40</v>
      </c>
      <c r="V316" s="79" t="s">
        <v>351</v>
      </c>
      <c r="W316" s="84"/>
      <c r="X316" s="85">
        <v>7.1999999999999995E-2</v>
      </c>
      <c r="Y316" s="86">
        <v>4.0700000000000003E-4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1191</v>
      </c>
      <c r="B317" s="77" t="s">
        <v>1192</v>
      </c>
      <c r="C317" s="129" t="s">
        <v>1193</v>
      </c>
      <c r="D317" s="128"/>
      <c r="E317" s="78"/>
      <c r="F317" s="79" t="s">
        <v>39</v>
      </c>
      <c r="G317" s="80">
        <v>627.65</v>
      </c>
      <c r="H317" s="80">
        <v>514.47</v>
      </c>
      <c r="I317" s="80">
        <f t="shared" si="29"/>
        <v>401.69600000000003</v>
      </c>
      <c r="J317" s="80">
        <f t="shared" si="30"/>
        <v>470.73749999999995</v>
      </c>
      <c r="K317" s="81">
        <f t="shared" si="31"/>
        <v>401.69599999999997</v>
      </c>
      <c r="L317" s="81">
        <f t="shared" si="32"/>
        <v>329.26080000000002</v>
      </c>
      <c r="M317" s="80" t="s">
        <v>1210</v>
      </c>
      <c r="N317" s="82">
        <v>1</v>
      </c>
      <c r="O317" s="82">
        <v>1</v>
      </c>
      <c r="P317" s="82">
        <v>100</v>
      </c>
      <c r="Q317" s="83" t="s">
        <v>348</v>
      </c>
      <c r="R317" s="83" t="s">
        <v>1111</v>
      </c>
      <c r="S317" s="83" t="s">
        <v>1189</v>
      </c>
      <c r="T317" s="83"/>
      <c r="U317" s="79" t="s">
        <v>40</v>
      </c>
      <c r="V317" s="79" t="s">
        <v>351</v>
      </c>
      <c r="W317" s="84"/>
      <c r="X317" s="85">
        <v>0.123</v>
      </c>
      <c r="Y317" s="86">
        <v>7.5100000000000004E-4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1194</v>
      </c>
      <c r="B318" s="77" t="s">
        <v>1195</v>
      </c>
      <c r="C318" s="129" t="s">
        <v>1196</v>
      </c>
      <c r="D318" s="128"/>
      <c r="E318" s="78"/>
      <c r="F318" s="79" t="s">
        <v>39</v>
      </c>
      <c r="G318" s="80">
        <v>907.01</v>
      </c>
      <c r="H318" s="80">
        <v>743.45</v>
      </c>
      <c r="I318" s="80">
        <f t="shared" si="29"/>
        <v>580.4864</v>
      </c>
      <c r="J318" s="80">
        <f t="shared" si="30"/>
        <v>680.25749999999994</v>
      </c>
      <c r="K318" s="81">
        <f t="shared" si="31"/>
        <v>580.4864</v>
      </c>
      <c r="L318" s="81">
        <f t="shared" si="32"/>
        <v>475.80800000000005</v>
      </c>
      <c r="M318" s="80" t="s">
        <v>1210</v>
      </c>
      <c r="N318" s="82">
        <v>1</v>
      </c>
      <c r="O318" s="82">
        <v>1</v>
      </c>
      <c r="P318" s="82">
        <v>50</v>
      </c>
      <c r="Q318" s="83" t="s">
        <v>348</v>
      </c>
      <c r="R318" s="83" t="s">
        <v>1111</v>
      </c>
      <c r="S318" s="83" t="s">
        <v>1189</v>
      </c>
      <c r="T318" s="83"/>
      <c r="U318" s="79" t="s">
        <v>40</v>
      </c>
      <c r="V318" s="79" t="s">
        <v>351</v>
      </c>
      <c r="W318" s="84"/>
      <c r="X318" s="85">
        <v>0.16200000000000001</v>
      </c>
      <c r="Y318" s="86">
        <v>9.7499999999999996E-4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1197</v>
      </c>
      <c r="B319" s="77" t="s">
        <v>1198</v>
      </c>
      <c r="C319" s="129" t="s">
        <v>1199</v>
      </c>
      <c r="D319" s="128"/>
      <c r="E319" s="78"/>
      <c r="F319" s="79" t="s">
        <v>39</v>
      </c>
      <c r="G319" s="80">
        <v>1200.46</v>
      </c>
      <c r="H319" s="80">
        <v>983.98</v>
      </c>
      <c r="I319" s="80">
        <f t="shared" si="29"/>
        <v>768.2944</v>
      </c>
      <c r="J319" s="80">
        <f t="shared" si="30"/>
        <v>900.34500000000003</v>
      </c>
      <c r="K319" s="81">
        <f t="shared" si="31"/>
        <v>768.2944</v>
      </c>
      <c r="L319" s="81">
        <f t="shared" si="32"/>
        <v>629.74720000000002</v>
      </c>
      <c r="M319" s="80" t="s">
        <v>1210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1111</v>
      </c>
      <c r="S319" s="83" t="s">
        <v>1189</v>
      </c>
      <c r="T319" s="83"/>
      <c r="U319" s="79" t="s">
        <v>40</v>
      </c>
      <c r="V319" s="79" t="s">
        <v>351</v>
      </c>
      <c r="W319" s="84"/>
      <c r="X319" s="85">
        <v>0.13200000000000001</v>
      </c>
      <c r="Y319" s="86">
        <v>8.8400000000000002E-4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1200</v>
      </c>
      <c r="B320" s="77" t="s">
        <v>1201</v>
      </c>
      <c r="C320" s="129" t="s">
        <v>1202</v>
      </c>
      <c r="D320" s="128"/>
      <c r="E320" s="78"/>
      <c r="F320" s="79" t="s">
        <v>39</v>
      </c>
      <c r="G320" s="80">
        <v>1333.84</v>
      </c>
      <c r="H320" s="80">
        <v>1093.31</v>
      </c>
      <c r="I320" s="80">
        <f t="shared" si="29"/>
        <v>853.6576</v>
      </c>
      <c r="J320" s="80">
        <f t="shared" si="30"/>
        <v>1000.3799999999999</v>
      </c>
      <c r="K320" s="81">
        <f t="shared" si="31"/>
        <v>853.6576</v>
      </c>
      <c r="L320" s="81">
        <f t="shared" si="32"/>
        <v>699.71839999999997</v>
      </c>
      <c r="M320" s="80" t="s">
        <v>1210</v>
      </c>
      <c r="N320" s="82">
        <v>1</v>
      </c>
      <c r="O320" s="82">
        <v>1</v>
      </c>
      <c r="P320" s="82">
        <v>100</v>
      </c>
      <c r="Q320" s="83" t="s">
        <v>348</v>
      </c>
      <c r="R320" s="83" t="s">
        <v>1111</v>
      </c>
      <c r="S320" s="83" t="s">
        <v>1189</v>
      </c>
      <c r="T320" s="83"/>
      <c r="U320" s="79" t="s">
        <v>40</v>
      </c>
      <c r="V320" s="79" t="s">
        <v>351</v>
      </c>
      <c r="W320" s="84"/>
      <c r="X320" s="85">
        <v>0.13900000000000001</v>
      </c>
      <c r="Y320" s="86">
        <v>8.9999999999999998E-4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1203</v>
      </c>
      <c r="B321" s="77" t="s">
        <v>1204</v>
      </c>
      <c r="C321" s="129" t="s">
        <v>670</v>
      </c>
      <c r="D321" s="128"/>
      <c r="E321" s="78"/>
      <c r="F321" s="79" t="s">
        <v>39</v>
      </c>
      <c r="G321" s="80">
        <v>15411.1</v>
      </c>
      <c r="H321" s="80">
        <v>12632.05</v>
      </c>
      <c r="I321" s="80">
        <f t="shared" si="29"/>
        <v>9863.1039999999994</v>
      </c>
      <c r="J321" s="80">
        <f t="shared" si="30"/>
        <v>11558.325000000001</v>
      </c>
      <c r="K321" s="81">
        <f t="shared" si="31"/>
        <v>9863.1040000000012</v>
      </c>
      <c r="L321" s="81">
        <f t="shared" si="32"/>
        <v>8084.5119999999997</v>
      </c>
      <c r="M321" s="80" t="s">
        <v>1210</v>
      </c>
      <c r="N321" s="82">
        <v>5</v>
      </c>
      <c r="O321" s="82">
        <v>1</v>
      </c>
      <c r="P321" s="82">
        <v>5</v>
      </c>
      <c r="Q321" s="83" t="s">
        <v>348</v>
      </c>
      <c r="R321" s="83" t="s">
        <v>599</v>
      </c>
      <c r="S321" s="83" t="s">
        <v>1205</v>
      </c>
      <c r="T321" s="83"/>
      <c r="U321" s="79" t="s">
        <v>662</v>
      </c>
      <c r="V321" s="79" t="s">
        <v>351</v>
      </c>
      <c r="W321" s="84"/>
      <c r="X321" s="85">
        <v>2.4</v>
      </c>
      <c r="Y321" s="86">
        <v>1.4161E-2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  <row r="322" spans="1:28" s="88" customFormat="1" ht="75" customHeight="1" x14ac:dyDescent="0.2">
      <c r="A322" s="76" t="s">
        <v>1206</v>
      </c>
      <c r="B322" s="77" t="s">
        <v>1207</v>
      </c>
      <c r="C322" s="129" t="s">
        <v>681</v>
      </c>
      <c r="D322" s="128"/>
      <c r="E322" s="78"/>
      <c r="F322" s="79" t="s">
        <v>39</v>
      </c>
      <c r="G322" s="80">
        <v>11545.78</v>
      </c>
      <c r="H322" s="80">
        <v>9463.75</v>
      </c>
      <c r="I322" s="80">
        <f t="shared" si="29"/>
        <v>7389.2992000000004</v>
      </c>
      <c r="J322" s="80">
        <f t="shared" si="30"/>
        <v>8659.3350000000009</v>
      </c>
      <c r="K322" s="81">
        <f t="shared" si="31"/>
        <v>7389.2992000000004</v>
      </c>
      <c r="L322" s="81">
        <f t="shared" si="32"/>
        <v>6056.8</v>
      </c>
      <c r="M322" s="80" t="s">
        <v>1210</v>
      </c>
      <c r="N322" s="82">
        <v>4</v>
      </c>
      <c r="O322" s="82">
        <v>1</v>
      </c>
      <c r="P322" s="82">
        <v>4</v>
      </c>
      <c r="Q322" s="83" t="s">
        <v>348</v>
      </c>
      <c r="R322" s="83" t="s">
        <v>599</v>
      </c>
      <c r="S322" s="83" t="s">
        <v>1205</v>
      </c>
      <c r="T322" s="83"/>
      <c r="U322" s="79" t="s">
        <v>662</v>
      </c>
      <c r="V322" s="79" t="s">
        <v>351</v>
      </c>
      <c r="W322" s="84"/>
      <c r="X322" s="85">
        <v>2.6</v>
      </c>
      <c r="Y322" s="86">
        <v>1.44E-2</v>
      </c>
      <c r="Z322" s="80" t="str">
        <f t="shared" si="33"/>
        <v/>
      </c>
      <c r="AA322" s="80" t="str">
        <f t="shared" si="34"/>
        <v/>
      </c>
      <c r="AB322" s="87" t="str">
        <f t="shared" si="35"/>
        <v/>
      </c>
    </row>
    <row r="323" spans="1:28" s="88" customFormat="1" ht="75" customHeight="1" x14ac:dyDescent="0.2">
      <c r="A323" s="76" t="s">
        <v>1208</v>
      </c>
      <c r="B323" s="77" t="s">
        <v>1209</v>
      </c>
      <c r="C323" s="129" t="s">
        <v>681</v>
      </c>
      <c r="D323" s="128"/>
      <c r="E323" s="78"/>
      <c r="F323" s="79" t="s">
        <v>39</v>
      </c>
      <c r="G323" s="80">
        <v>12942.28</v>
      </c>
      <c r="H323" s="80">
        <v>10608.43</v>
      </c>
      <c r="I323" s="80">
        <f t="shared" si="29"/>
        <v>8283.0591999999997</v>
      </c>
      <c r="J323" s="80">
        <f t="shared" si="30"/>
        <v>9706.7100000000009</v>
      </c>
      <c r="K323" s="81">
        <f t="shared" si="31"/>
        <v>8283.0591999999997</v>
      </c>
      <c r="L323" s="81">
        <f t="shared" si="32"/>
        <v>6789.3951999999999</v>
      </c>
      <c r="M323" s="80" t="s">
        <v>1210</v>
      </c>
      <c r="N323" s="82">
        <v>4</v>
      </c>
      <c r="O323" s="82">
        <v>1</v>
      </c>
      <c r="P323" s="82">
        <v>4</v>
      </c>
      <c r="Q323" s="83" t="s">
        <v>348</v>
      </c>
      <c r="R323" s="83" t="s">
        <v>599</v>
      </c>
      <c r="S323" s="83" t="s">
        <v>1205</v>
      </c>
      <c r="T323" s="83"/>
      <c r="U323" s="79" t="s">
        <v>662</v>
      </c>
      <c r="V323" s="79" t="s">
        <v>351</v>
      </c>
      <c r="W323" s="84"/>
      <c r="X323" s="85">
        <v>2.6</v>
      </c>
      <c r="Y323" s="86">
        <v>1.44E-2</v>
      </c>
      <c r="Z323" s="80" t="str">
        <f t="shared" si="33"/>
        <v/>
      </c>
      <c r="AA323" s="80" t="str">
        <f t="shared" si="34"/>
        <v/>
      </c>
      <c r="AB32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2026-03-28T02:21:45Z</dcterms:modified>
</cp:coreProperties>
</file>