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5D92BE33-56CC-44C6-A7CE-2954F2D6CBB9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<sst xmlns="http://schemas.openxmlformats.org/spreadsheetml/2006/main" count="3581" uniqueCount="1196">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</sst>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7EBC54BB45DE3E5DB39E38175A9B473C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C30827E8A4F170D3FA5A958E252F3CC5.jpg" TargetMode="External"/><Relationship Id="rId191" Type="http://schemas.openxmlformats.org/officeDocument/2006/relationships/image" Target="https://cdn.ekfgroup.com/unsafe/fit-in/102x102/center/filters:format(png)/products/C87CF964F9916C9F6EA9C601ABCD05F6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75E0663E250152ABA4A736F9965A8E5B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3ED804F859B78CBBE5E63931C383C810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BDFAE1601C17415200EE5A2B87B0483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549A92F18FC874B505BB1E2EBD356F59.jpg" TargetMode="External"/><Relationship Id="rId192" Type="http://schemas.openxmlformats.org/officeDocument/2006/relationships/image" Target="https://cdn.ekfgroup.com/unsafe/fit-in/102x102/center/filters:format(png)/products/757D9918CC0F6D8A0E241BD7FE364ED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E906FBA20AFCF6B0B20B909E5FE3FD98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158A168204B7B3968A51943D99CC1B5A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FBF0A24EDC465024076C9CC55281675B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B0B5A9D07932DC0486EAD66CE71BB638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37ACB61C5D7A5EF6127AD4374AF8B139.jpg" TargetMode="External"/><Relationship Id="rId193" Type="http://schemas.openxmlformats.org/officeDocument/2006/relationships/image" Target="https://cdn.ekfgroup.com/unsafe/fit-in/102x102/center/filters:format(png)/products/D305D804A8D1494E2328B3B5A3F08AF7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F36A9D8F58C6A1107115585F2BFCAD22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30FF0527C513DD05DD64988A3828D39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22E5988B8F473D5231D81663A731E6FD.jpg" TargetMode="External"/><Relationship Id="rId136" Type="http://schemas.openxmlformats.org/officeDocument/2006/relationships/image" Target="https://cdn.ekfgroup.com/unsafe/fit-in/102x102/center/filters:format(png)/products/BA6836C9B3BAF311DBE96198A0E1A5F2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F9EAC7AC645A1F46ED4891B86EAD0504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D24EA3270771BBDC36E35F487CA1BAC0.jpg" TargetMode="External"/><Relationship Id="rId194" Type="http://schemas.openxmlformats.org/officeDocument/2006/relationships/image" Target="https://cdn.ekfgroup.com/unsafe/fit-in/102x102/center/filters:format(png)/products/243C8977BDDAA481ADC80BD01BE2E03C.jpg" TargetMode="External"/><Relationship Id="rId199" Type="http://schemas.openxmlformats.org/officeDocument/2006/relationships/image" Target="https://cdn.ekfgroup.com/unsafe/fit-in/102x102/center/filters:format(png)/products/7C69F939683BE197B74BD6CB22B6F1DF.pn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4AB60AD10C28B56E34C27C452A1DC96A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54C6BD2A85348CA4F0FF06AE62634416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B5B0705B5C2DBB5962DA3CB7B72E970B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E7ED10BAAEFF8FF91536E054E4969982.jpg" TargetMode="External"/><Relationship Id="rId189" Type="http://schemas.openxmlformats.org/officeDocument/2006/relationships/image" Target="https://cdn.ekfgroup.com/unsafe/fit-in/102x102/center/filters:format(png)/products/294CB177BBE5387542F9F41A7371EED7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848A3F25A2D9B7561A533B30AA40E1A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69DECB087C8C6AB0E6897D5184379ED8.pn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F335BBDF65655CECB7D2ED79578DC99C.jpg" TargetMode="External"/><Relationship Id="rId179" Type="http://schemas.openxmlformats.org/officeDocument/2006/relationships/image" Target="https://cdn.ekfgroup.com/unsafe/fit-in/102x102/center/filters:format(png)/products/85B1FF5C1478E109C262390B945542FD.jpg" TargetMode="External"/><Relationship Id="rId195" Type="http://schemas.openxmlformats.org/officeDocument/2006/relationships/image" Target="https://cdn.ekfgroup.com/unsafe/fit-in/102x102/center/filters:format(png)/products/AFC50A5A557FBFE481F6886F50D1B270.jpg" TargetMode="External"/><Relationship Id="rId190" Type="http://schemas.openxmlformats.org/officeDocument/2006/relationships/image" Target="https://cdn.ekfgroup.com/unsafe/fit-in/102x102/center/filters:format(png)/products/4F9EB246EB025C8A63EEBDCDCDC65483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429C54E94FBA6BEC00126A3DDE82D6E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66A4EC5AB4CB2E7BC3A510F65E0A50EE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C6159ED79A7E114F25E300FF587B0E36.jpg" TargetMode="External"/><Relationship Id="rId169" Type="http://schemas.openxmlformats.org/officeDocument/2006/relationships/image" Target="https://cdn.ekfgroup.com/unsafe/fit-in/102x102/center/filters:format(png)/products/D41666C826D46113D8D5E41444850584.jpg" TargetMode="External"/><Relationship Id="rId185" Type="http://schemas.openxmlformats.org/officeDocument/2006/relationships/image" Target="https://cdn.ekfgroup.com/unsafe/fit-in/102x102/center/filters:format(png)/products/1A7441097A7CB53385A1228564131CB5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9DDF5637A83408F70312E31868E10657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C85F2225FD4F60B0110B8DA03D39D3F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AB00481C371D6E45A843102AE7BBAE4C.jpg" TargetMode="External"/><Relationship Id="rId196" Type="http://schemas.openxmlformats.org/officeDocument/2006/relationships/image" Target="https://cdn.ekfgroup.com/unsafe/fit-in/102x102/center/filters:format(png)/products/5008C9ED432197D0B465D8ADDE712A20.jpg" TargetMode="External"/><Relationship Id="rId200" Type="http://schemas.openxmlformats.org/officeDocument/2006/relationships/image" Target="https://cdn.ekfgroup.com/unsafe/fit-in/102x102/center/filters:format(png)/products/C93EEC3CE42C30EF279D36FEB9394276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213E6DAAEED500D8993D36D22598ED87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840990E7B955F7D67B788B05FC5B627E.jpg" TargetMode="External"/><Relationship Id="rId186" Type="http://schemas.openxmlformats.org/officeDocument/2006/relationships/image" Target="https://cdn.ekfgroup.com/unsafe/fit-in/102x102/center/filters:format(png)/products/07DEB2A8399BDF3CEB186A73F6D0A4F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8EF6A33E3361BDD96AB997B6D7047C9F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B93B52AB933BA17429AAAFF6905EE356.jpg" TargetMode="External"/><Relationship Id="rId197" Type="http://schemas.openxmlformats.org/officeDocument/2006/relationships/image" Target="https://cdn.ekfgroup.com/unsafe/fit-in/102x102/center/filters:format(png)/products/90062A83E0BD603FE269D4E41DF1F668.jpg" TargetMode="External"/><Relationship Id="rId201" Type="http://schemas.openxmlformats.org/officeDocument/2006/relationships/image" Target="https://cdn.ekfgroup.com/unsafe/fit-in/102x102/center/filters:format(png)/products/912628BF897100316D1248EE8261E1D4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9A5CFEB578557DFC4BF596F4E1F5FDCD.jpg" TargetMode="External"/><Relationship Id="rId166" Type="http://schemas.openxmlformats.org/officeDocument/2006/relationships/image" Target="https://cdn.ekfgroup.com/unsafe/fit-in/102x102/center/filters:format(png)/products/E0D5AB9A1A139D4D7AF15A63A97440EA.jpg" TargetMode="External"/><Relationship Id="rId187" Type="http://schemas.openxmlformats.org/officeDocument/2006/relationships/image" Target="https://cdn.ekfgroup.com/unsafe/fit-in/102x102/center/filters:format(png)/products/5033A252BDFF06B4C06468E7CD41DC0C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6F38170F9118ACD59B1081065A26F75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863306769317B73EEB06F8E6A83B3F3A.jpg" TargetMode="External"/><Relationship Id="rId198" Type="http://schemas.openxmlformats.org/officeDocument/2006/relationships/image" Target="https://cdn.ekfgroup.com/unsafe/fit-in/102x102/center/filters:format(png)/products/2FBF9D8175CB517AE8430EDDB4377948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9D598FAB643037DBD89B77CE2803DAFB.jpg" TargetMode="External"/><Relationship Id="rId167" Type="http://schemas.openxmlformats.org/officeDocument/2006/relationships/image" Target="https://cdn.ekfgroup.com/unsafe/fit-in/102x102/center/filters:format(png)/products/D4E3D1F0B77C0161A4C7A75F53AB6CE5.jpg" TargetMode="External"/><Relationship Id="rId188" Type="http://schemas.openxmlformats.org/officeDocument/2006/relationships/image" Target="https://cdn.ekfgroup.com/unsafe/fit-in/102x102/center/filters:format(png)/products/BAC0A4E3DAD84FB0EC4E95782434E1FB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595E382-A6C1-496D-9048-970B71BF8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A50B8F1-AB57-4498-AF1A-9C68176E9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29D6EBB-64A7-44BC-AE5B-3DB8ED84B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705C9DF-F7D2-488F-B158-E5F975A4F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332ABB1-FD56-41AB-A2B0-D00D9AFA1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BCDF6D3-BED2-40D3-BECC-0F1FD03B6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37818F9-C98F-457F-878E-B7FCA9067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3AF72E40-926A-42E6-9CAB-E326AE56E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AC249BB-6CF5-469D-BBDF-D90EAB3AE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4574998-AB2E-421B-A972-6551D762B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E36E660-31C1-4927-B001-32FC3AD9C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3D865F8-5F79-4FC6-A0CF-E5FC12EDA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785C353-E879-4B43-857C-D41702217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7E47C8C-26D0-4439-9061-2F5623C93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90D774DB-4287-4E34-BC4A-986F55564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41A1D7A-4747-497A-BBF1-9FF60D996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EE4008C3-6E7F-495E-BC81-39FD56CC2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86339AD-79C5-48A8-BE33-1BB4A3CA6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7D24C2D-C32A-4C9A-91A2-8C3602A7A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80D2A52-D8BE-49EC-A368-718DB1CE3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7B9748C5-5C3E-43AD-82E4-97BC127A1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32D8A2F-689F-447D-AA4C-61285937A9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72355D7-B6DF-4FAD-8CB8-26567CF62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AECC76C-5D94-488A-8D3B-865FF3A4C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CC6FEEFD-0A1A-4993-8857-E0ABB5FB2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8131A1B-EB6E-49D5-A179-2ED5D47586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215C6A8B-8B97-4782-99CD-D7E057800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FF8626C-0A07-4329-A740-A787ED760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508B774-B497-45BD-8F07-B90789605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51D12BB0-46F2-4AE0-8A2B-93B4BB22F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520F390A-DD4F-45E0-8311-EA066F4B01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A2F46862-0C0F-4D3F-89C5-8AB2A9673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C25055E2-0F06-45F4-951B-F7C6E00DC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E63C09D-9258-43E0-B40E-3440E6EFE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015CA79-F211-4B0B-AA77-0D68EFC82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EFCAA682-BBCD-40E9-9DA1-B7C993103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A957AED2-D995-4C7B-8BA2-1CC61111D5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CBE359C2-77CF-4391-9C6D-65FBB8EB8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176C896-1DD5-456E-BB67-3D7083511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86CAD55-C0D5-4DAD-B17E-389CCA5B5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7EC62931-BC28-4D0C-8F3E-9C10BD31B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66409D4-EC97-49DC-A77E-B54B19C89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C7681234-8FF9-4C21-BE7C-10DF90234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6A1A8D3-23DB-4D46-9453-9E47F2A56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1F97421C-3734-4E73-A5D3-95083A9F6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1C01DC6-014A-4E7A-BC02-147A55ACF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DF408065-D863-4A50-80CE-9835618AC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8594C44F-C34C-48C6-927D-BF1BD0611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DC40097C-9C2C-45E8-BFB5-D5F651ED9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B53785F-2775-435F-8297-4B89C5337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DF381EB5-8E50-4757-A55D-E2E16FB3E5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6772B56-53F6-43D6-9FB3-175A84DDD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CD36DE64-E44A-4A45-88CF-F81A553BF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5768F63C-8CFB-4CA0-BF5F-88627009B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D830186-FB19-4E61-B3B5-319669F8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8F264D15-1948-48D5-9D35-A4337CB2E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EC98DC0-2581-4E54-87B4-6013081BB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514039C-1F62-4650-BE70-6B054DEEF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4E0785B-6242-4B58-B2DF-FABBBE9FC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5AC5C680-C59A-40AA-8CA1-399AB8DC6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671CB0BC-1590-479A-AA98-0E9050C82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88625D3-69DF-4B07-9DDD-F62A793F8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20C2B2D-6E16-4F9D-AC32-FBA8227B8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8131CE54-E123-47F1-83E7-54FAF3CEDB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22E5021E-F248-4984-83AD-0477BA506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9AA7E838-988D-499A-8275-A80695D83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E33FDD5A-4096-4F6A-8FC4-08BD7A5EC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1FF3FFD-1656-4032-8061-BAD090C43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9E2094AA-120C-4606-9291-471373A21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721F1A7F-ED62-4F87-B7DF-93E3FF458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5588D125-ABE8-4C86-A6C5-E2DA29FA7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3799F976-B1D1-4056-94E1-7D967F905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A53BA487-06C8-463F-BB88-10644C001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49AE4861-49B7-485D-9A79-9E8617F99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A510D0F4-0AA5-4E43-9851-34440BF018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D8286C21-5FA1-491D-B0FA-FDCCED620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FC21FEF3-1CCA-4D35-B54A-988F475E3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5B584DE7-0771-4903-9013-C6F1A4A30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4579539-152E-4ACE-89C6-EF71C6F30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CFABA2E4-A4D7-444F-BAC9-B7CFFB22C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3B6634D5-D351-459A-BF34-8155DCE158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A5301430-D267-45AA-88A6-06060917D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F4D6D432-9B34-4B9E-B4C8-7928F7A1E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F095878C-8DAE-4EB8-A68B-ACD43ABCA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A7D115F-5024-4861-B04A-FB868B0E5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D0EFF5AE-6F58-4268-A661-0F35CF919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3A3EACC-F71A-4E3E-A130-726DC8DE9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9BE1C0A4-F7B8-4F49-9195-53161EC95B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F3E19269-CF5E-44D5-A8A6-814386EA2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DFD67AE0-7A11-4202-BCEB-7AAC41298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7295D219-032C-4EF1-B111-F15063B5A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7B2B806-7BFB-48BD-BFFF-42A070F3F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EB5225A-A94A-4DD2-99B1-DE3C5C6F4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7827719A-ACAF-4D4E-B020-C3E7980BE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7C7D959-F1FA-40A3-BDF2-52BA192A3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B93ACABC-671E-4CD9-B496-31220E13B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D3EFA650-AF91-4F00-912E-62C0B08AA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84CAF1D1-3BAB-4396-BC98-C22234A91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DF9DCD1D-AC22-470A-ADCB-0CD8E3E88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B8D7045-118C-4A6F-BD03-48D015CC6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4798A3C2-69C9-4E21-9A2A-2B7F546DF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C0B61A91-C11F-4ABE-B1A1-F0E9FDA5BF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809C5DC3-8C02-4803-BE71-CC168913E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57ED332-FD84-4272-BEAF-0DE6771A5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4CF0F987-52DB-4A28-83F4-C9C043FD0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3F21A3E3-6A57-4771-8C6F-E29816876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6A9F9A4C-FA89-4313-B8E2-56AD6C9AD7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72FD96DA-313F-4338-BF42-B9269EA4E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CA8FB8F0-CEAE-499D-ADBC-AA9877F8B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A43381E1-C213-4010-B0C7-E388FE016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A5B536D9-AEB8-46D4-B90D-49E33047E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6AE2E8CF-5668-4021-9A21-7B4CA3126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895D16BC-9D1C-42EC-8627-73AC87769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60781A9E-F3E2-4276-8BCE-57DB24C42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36F7C683-342A-4D43-80A1-BAC09E139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6DF9FB6-3466-4982-B9B6-B6094B494D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C04A2F51-91BC-4462-BB72-07734FCEB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BFB0C2FE-E4B8-4335-8845-354B71CDE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E4E774DE-BFDB-4858-A2D1-4B79C75FC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E41EA8F7-14E7-4D36-8E86-751D2CCEF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8D0A702-9ECC-4C50-8B24-09CE6803E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36834EA-B992-4B86-AEF2-AA60B77EE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9F6ACE5F-7837-4AA8-82A5-E24A368CCC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675445C5-C7E5-4B04-8AA1-F136DD164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816DDF24-277F-43DE-81D4-F81AA4C94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D02F9813-7900-483A-B59D-51347F423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E5C254A-4EE3-42EC-9832-0FF8DED0E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6BD2918F-087A-49E5-A2AC-954C22412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AEA77A45-4CF9-4203-A7E2-62D91B3F5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F007958B-F021-4D36-8D75-0B9C84478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2E890C55-CA82-4EA4-9CBC-04A2BF547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50AC139-AAC0-4BEC-B3E1-392E96D70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E493656-5656-4571-9AB1-AA97DBAC8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45919DFC-8763-46F3-81B2-07E955504A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7A750F2-D66B-47AB-8A33-C765B677C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1219B474-D281-49AC-A972-F74B10D30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2972000C-F5CA-499B-9D1D-497789347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7A8F1008-392D-49AC-9547-E3AC74AC7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2FA01B8-75D3-46EE-B8A6-07927BB3B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96C4C9B0-553B-424A-839A-7B6D918B0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90746B7B-B390-4911-96F5-CF628E9BF1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F3C5ED48-7E77-43EF-9B3E-302697DE5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2681E329-963D-493D-ABB6-B7BD00B6C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CF2DDEE5-3189-4585-B0DB-ECEC8B615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DC2AEC10-EC9E-491D-8451-34E52FD00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ED7DA73-90B7-4A34-BD67-1525F81E5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BEEBA6AD-ED44-4F10-BAC8-20684AAEE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9D612A99-1162-4A07-BF73-660101FDAB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A10D0BAA-ADE7-4F0E-8B78-6A50C4282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A5C89212-7AE1-4189-B4D4-D98E08D45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D5038C70-3115-4C91-A601-32862D13E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B8944AD-66CF-4160-B59C-061BE7927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C48E6E6C-8159-4476-A99C-B518833BE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1C51D28-FB0F-44B7-A5D6-A363EC754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145A0B5B-EA3E-4B79-878A-B899F15E6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55531350-340B-48E6-8677-BBA01973E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A3956A78-3921-4E45-8FC5-B3DD369B7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92F2D459-76D5-456C-A610-9AA26691F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C8667B31-899B-463E-83DE-0D001697EA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CEA8BD2C-74CE-454F-8264-FA01C8C8BD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E91BDC5C-F51C-45A8-BC6C-DB5EC7F36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C5BC612F-6086-4D4E-A74B-137D97A76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23F851F-EAF6-49F7-9014-10EA633E2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708DD3A1-A2EA-4C0C-99AC-E54627724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F81C432B-9E94-4A83-B0B5-292A88CDF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494B0142-6F6A-4508-B689-A29262510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73DAD857-720D-4082-876D-C399BD121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BBA0FCE-EC7D-4401-9A0F-B026C58D6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B9F86EC1-FB0F-4E9E-B85D-89A238745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D9B49DB3-2032-4279-9FF5-4C1D5B69D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418576FB-6BE8-4948-BF58-E68A9C5D25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74C6311F-75B8-40DE-B66F-F0E013709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F9CD2532-65F1-4EA1-8451-1072FF6B0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A1699CA-FD0B-44AA-BDD5-9196ECFAC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A9985C60-6688-4425-88C3-564AFE167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B1AF987E-86CC-48EF-BDF9-C6589A6A8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D965BF37-C424-4E71-86D6-374BD1466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A63331BE-6583-4129-AB50-A133E2624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330228F9-E16F-42DB-9902-F9E3977E5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87A15D41-947C-4758-AE8C-397EE9080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4375423B-05C9-4D18-9011-16A1AA404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5CB9CBCD-3F07-46EA-B021-316B25FAE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35DA45F8-7315-47F9-A321-33D085E47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5D211A88-9482-453E-9FEF-716097F27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694A4288-3EA7-4AC8-9A18-CEA0791A4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30BB0048-25E1-49A6-916C-FC0BB8B5B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2749F64C-3880-4297-BD52-391E7F56C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5D663802-8944-4DFA-8E03-A7DD5AD51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99724CA-26CD-49ED-B0F3-96D3D8B99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066AE969-3379-4978-9210-62B92E238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8EF358A7-A3E6-4F51-AAB6-E90C60A77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DD9CCCF3-10D7-42B2-ABE7-CCFE1DFD0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7202A5E2-0FFC-44B0-8E3B-5CA555163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1AA3E2B6-E161-4F0C-9D35-1AEC81055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0D31BA18-429B-4121-BD46-53BB8D0A8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DD2C2733-F92A-4C7B-90F4-8FBE32640A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5308622B-FE81-4FDB-9E92-67C7F915C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B44F397B-38E5-47CD-855C-84C6EA26D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2634FA38-D154-4118-8165-53EFEF4A6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31B639E7-3D2A-4B78-B8A8-51C9ACF4BF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AE0A2012-076E-4D48-8949-AD9B19A3B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932A4235-E910-48CE-9B67-6D504542A4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5AFBA13E-6DC2-4C4E-A6A1-AFEB139A4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67A05FFB-DCDB-4890-AB4C-AFEBB8A1A6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8FF65D9-2CFF-4634-89C2-5B4F8DC373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57602EB-4E95-47A3-B9D4-98E1599E4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1CCFBBE3-49A3-4F92-98E1-D399C6623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3851556A-659E-442D-8849-493482A41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2B2C774C-9B5E-4E84-B01F-4E953811E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D95710CB-D4FC-4C39-B2F9-8BF444605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44C11074-2FC7-4ED3-A510-AB1C087A6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615C6393-1909-4214-87AE-B6ADD64FE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9A523761-E8E6-4EFE-B415-4EC2487DA8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B4B436BE-B874-42E5-8104-A8365087D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C0A46985-372F-4E1B-AD99-836F78FC1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027FBAAE-5FF8-4D6F-B6BB-A43B8AD57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ADE517D8-4A4B-4AF5-98CF-39A70A487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3FE666A7-3023-45E1-B0D6-939A10158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348DEA79-FC7C-4DB1-A8E8-980F04AA7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1225C07C-E95D-43AD-BD71-58B54E8A2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5268BAE3-91A3-47EA-A93D-75955B0C5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3409E23E-ED4A-451A-A1CB-F38D68A03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DC87FB6D-9E77-42C6-8A3E-A61412098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2B132388-67FD-4A3F-A3CF-FD514C891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4A1A525F-5E71-4953-9E2B-CF46B8779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E06721EC-D80E-41FE-88D9-9E0C0456D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D10A9086-E0FC-4E5F-B5AA-E93F3FF0E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B647CD39-2437-45DB-A9F4-8993515DCD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6FD6726D-F869-44E0-A07C-023331E35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E254726-A205-4787-BBB4-1DA25D62D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4287C855-0E87-4E1C-85CA-16A6689FD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C19C718C-D657-42D9-B0FD-7FD48F441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87B7DC8-348F-4B62-8ABD-AA1732A14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07F3AA01-729A-401B-B940-9985DB7A5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D127ECF5-0112-473D-9F8B-280FF4CB1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2D13D931-19F1-452F-88AD-E6A9BFD6B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9974CD81-B533-41CB-A4C9-633D96B28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96E5397F-F1B9-4706-8458-C6E41A773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CDDF98A7-8977-4C6D-912C-AE85959DE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CD2378D-A6BD-40DA-A4D4-6D43B7D1C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BC173EDF-E5DC-4C30-B92F-A01C634DB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2C329316-5D5C-4518-BD87-C41FFDD6D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5F875BA4-BEE5-4FFC-AE4F-B8EF890194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889278FD-0BB2-434D-8677-8EC42A9AC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268D378F-EC61-4006-930C-AA614BD2B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A9BE6B69-5DC1-4402-A6AF-124050EEA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03D70866-4988-4677-A565-A2CCB57EE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7AEA459-213D-4B22-B0EE-AAC1F7E8E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046047B7-5EC1-4ABF-BF9F-8AE02F9C0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FCDF41C7-C9CE-4E20-BD8E-153DC12DD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BABD26EF-48EC-4B74-A8FA-E5B086303A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411A557E-138A-46D4-B71E-81B2219EA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8742595E-F5AD-450C-84B9-7AA21117C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B9E3D394-F9DE-42E7-966B-74CA8C59E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A35FA5A-CED7-48E1-8480-4F56F4993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46CECFBC-4405-4336-9BFE-6DC6669A1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2A84F0DD-100A-455F-BC21-04EAC32E5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30A7E5D0-9B8C-43C7-B9B1-25B3BD0B53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A1ACEB74-5FCF-4DAF-87B7-A94F75A48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F0E7C22-3C5B-4BC2-8AD8-C2855DA1A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4667C40E-4A40-4DFF-80AD-A5BA51019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3949CB0B-62D2-4699-A720-347F7BE8C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5A7CDB86-33D6-4D44-97C8-A76F6B589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FA0B66F7-DE45-4304-8545-C2CB250F9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28265950-A252-4E34-B4FA-3FBC3E40B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21F6EBBD-4D0C-48CD-81EE-684D4A59A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1361AB23-1B2F-477C-851A-C86B651351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1E167B6B-A895-4D2B-85CF-6EA903C71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821B1C42-72F6-453A-898A-B3CE6200C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7CCB0871-9F48-429B-84D8-515943C11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906D9D9A-7D11-4E49-9537-F7DE91255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F1C07E17-203B-4ECC-B0B4-E322F9CE9E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D00DDB83-83DF-40C6-B5EB-31D74A941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13CE54F8-D8D1-4FA8-9522-FF95E5C7E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B79A2AC-6291-495A-AFE2-5CA9D27E2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85B688E4-94B3-45BC-857D-D64CF4FA8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D943A7CA-2792-4AF2-B590-559BDA056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292A2BDB-7E1C-42EB-8C97-4B532B652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4FB55DE9-5B83-4DFC-A3AD-2E82CEA65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94CB77EC-F82D-4D8C-B266-FBE89A4A1D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9C9C8488-352F-4E9C-8516-0747D758D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0BD717F3-233B-4933-8B05-20BEB26078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F7E77B72-D166-4B8A-AB6E-98988BAC4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5B60832-6408-4218-8601-7747B144B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E9AF5CD2-2504-4093-8ED4-8EFA3A85A0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0B8E1684-0F61-402D-B22A-211118997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495028D-9B6A-4D1A-B3D3-197D48339E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B22D51C7-247C-42CE-9742-3ABEDA684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9CE4601C-704F-4D35-94A3-BB010F0CC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B36C4A6-A91E-4BD3-9FD8-D333ECEB1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0CC1999E-4A64-4D37-B78B-FB71FF647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CB0AC608-3431-4B81-8A5F-9F03AFE5E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CC241D03-6827-47EB-8822-0637D11A9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B1E7018C-EE2A-484D-B6D7-8645FED0E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3644BC90-C2FA-403C-BCD0-1D49778D3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5C8F0063-6030-4CED-9D41-EB0CB22BB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8E0EF91B-AC54-4C86-821C-2CD277066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831EF9A6-AED1-4F6F-8923-938C9F829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B2EE77B-20C5-48D3-9A47-F1CBCB9DC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4F275D42-05A8-4CE8-9AA0-F94CDAA09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7CEF0C17-31D4-4307-A424-D07BA37C3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15F638C4-6493-4492-80F5-6C7B06808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7AFB8501-3D43-47A5-BEAC-0D328FD65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364C2596-F099-4703-93F8-8B4B9F1E7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8B725231-7CD9-4849-B06A-ECC84FA565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7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46090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SUM(Z13:Z327)</f>
        <v>0</v>
      </c>
      <c r="AA10" s="73">
        <f t="shared" ref="AA10:AB10" si="0">SUM(AA13:AA327)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1195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1195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1195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1195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1195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1195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1195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1195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1195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1195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1195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1195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1195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1195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1195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1195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1195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1195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1195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1195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1195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1195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1195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1195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1195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1195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1195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1195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1195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1195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1195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1195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1195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1195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1195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1195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1195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1195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1195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1195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1195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1195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1195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1195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1195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1195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1195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1195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1195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1195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1195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1195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1195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1195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1195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1195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1195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1195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1195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1195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1195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1195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1195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1195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1195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1195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1195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1195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1195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1195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1195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1195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1195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1195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1195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1195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1195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1195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1195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1195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1195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1195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1195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1195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1195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1195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1195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1195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1195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1195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1195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1195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1195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1195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1195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1195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1195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1195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1195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1195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1195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1195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1195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1195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1195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1195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1195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1195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1195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1195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1195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1195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1195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1195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1195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1195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1195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1195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1195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1195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1195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1195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1195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1195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1195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1195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1195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1195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1195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1195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1195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1195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1195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1195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1195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1195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1195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1195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1195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1195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1195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1195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1195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1195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1195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1195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1195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1195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1195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1195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1195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1195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1195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1195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1195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1195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1195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1195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1195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1195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1195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1195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1195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1195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1195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1195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1195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1195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1195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1195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1195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1195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1195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1195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1195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1195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1195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1195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1195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1195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1195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1195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1195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1195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1195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1195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1195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1195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1195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1195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1195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1195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1195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1195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1195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2.196E-3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1195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1195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4.3099999999999996E-3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1195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1195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1195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6.221E-3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1195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1195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1195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1195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1195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1195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1195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1195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1195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1195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1195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1195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1195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1195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1195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1195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1195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934</v>
      </c>
      <c r="D230" s="128"/>
      <c r="E230" s="78"/>
      <c r="F230" s="79" t="s">
        <v>39</v>
      </c>
      <c r="G230" s="80">
        <v>1555.91</v>
      </c>
      <c r="H230" s="80">
        <v>1275.3399999999999</v>
      </c>
      <c r="I230" s="80">
        <f t="shared" si="22"/>
        <v>995.78240000000005</v>
      </c>
      <c r="J230" s="80">
        <f t="shared" si="23"/>
        <v>1166.9325000000001</v>
      </c>
      <c r="K230" s="81">
        <f t="shared" si="24"/>
        <v>995.78240000000005</v>
      </c>
      <c r="L230" s="81">
        <f t="shared" si="25"/>
        <v>816.21759999999995</v>
      </c>
      <c r="M230" s="80" t="s">
        <v>1195</v>
      </c>
      <c r="N230" s="82">
        <v>1</v>
      </c>
      <c r="O230" s="82">
        <v>1</v>
      </c>
      <c r="P230" s="82">
        <v>40</v>
      </c>
      <c r="Q230" s="83" t="s">
        <v>348</v>
      </c>
      <c r="R230" s="83" t="s">
        <v>917</v>
      </c>
      <c r="S230" s="83" t="s">
        <v>918</v>
      </c>
      <c r="T230" s="83"/>
      <c r="U230" s="79" t="s">
        <v>576</v>
      </c>
      <c r="V230" s="79" t="s">
        <v>351</v>
      </c>
      <c r="W230" s="84"/>
      <c r="X230" s="85">
        <v>0.29099999999999998</v>
      </c>
      <c r="Y230" s="86">
        <v>1.0269999999999999E-3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935</v>
      </c>
      <c r="B231" s="77" t="s">
        <v>936</v>
      </c>
      <c r="C231" s="129" t="s">
        <v>937</v>
      </c>
      <c r="D231" s="128"/>
      <c r="E231" s="78"/>
      <c r="F231" s="79" t="s">
        <v>39</v>
      </c>
      <c r="G231" s="80">
        <v>1570.32</v>
      </c>
      <c r="H231" s="80">
        <v>1287.1500000000001</v>
      </c>
      <c r="I231" s="80">
        <f t="shared" si="22"/>
        <v>1005.0047999999999</v>
      </c>
      <c r="J231" s="80">
        <f t="shared" si="23"/>
        <v>1177.74</v>
      </c>
      <c r="K231" s="81">
        <f t="shared" si="24"/>
        <v>1005.0047999999999</v>
      </c>
      <c r="L231" s="81">
        <f t="shared" si="25"/>
        <v>823.77600000000007</v>
      </c>
      <c r="M231" s="80" t="s">
        <v>1195</v>
      </c>
      <c r="N231" s="82">
        <v>1</v>
      </c>
      <c r="O231" s="82">
        <v>1</v>
      </c>
      <c r="P231" s="82">
        <v>40</v>
      </c>
      <c r="Q231" s="83" t="s">
        <v>348</v>
      </c>
      <c r="R231" s="83" t="s">
        <v>917</v>
      </c>
      <c r="S231" s="83" t="s">
        <v>918</v>
      </c>
      <c r="T231" s="83"/>
      <c r="U231" s="79" t="s">
        <v>576</v>
      </c>
      <c r="V231" s="79" t="s">
        <v>351</v>
      </c>
      <c r="W231" s="84"/>
      <c r="X231" s="85">
        <v>0.53</v>
      </c>
      <c r="Y231" s="86">
        <v>9.3024000000000004E-4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938</v>
      </c>
      <c r="B232" s="77" t="s">
        <v>939</v>
      </c>
      <c r="C232" s="129" t="s">
        <v>941</v>
      </c>
      <c r="D232" s="128"/>
      <c r="E232" s="78"/>
      <c r="F232" s="79" t="s">
        <v>39</v>
      </c>
      <c r="G232" s="80">
        <v>4075.7</v>
      </c>
      <c r="H232" s="80">
        <v>3340.74</v>
      </c>
      <c r="I232" s="80">
        <f t="shared" si="22"/>
        <v>2608.4480000000003</v>
      </c>
      <c r="J232" s="80">
        <f t="shared" si="23"/>
        <v>3056.7749999999996</v>
      </c>
      <c r="K232" s="81">
        <f t="shared" si="24"/>
        <v>2608.4479999999999</v>
      </c>
      <c r="L232" s="81">
        <f t="shared" si="25"/>
        <v>2138.0735999999997</v>
      </c>
      <c r="M232" s="80" t="s">
        <v>1195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917</v>
      </c>
      <c r="S232" s="83" t="s">
        <v>940</v>
      </c>
      <c r="T232" s="83"/>
      <c r="U232" s="79" t="s">
        <v>40</v>
      </c>
      <c r="V232" s="79" t="s">
        <v>351</v>
      </c>
      <c r="W232" s="84"/>
      <c r="X232" s="85">
        <v>0.39600000000000002</v>
      </c>
      <c r="Y232" s="86">
        <v>1.6230000000000001E-3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944</v>
      </c>
      <c r="D233" s="128"/>
      <c r="E233" s="78"/>
      <c r="F233" s="79" t="s">
        <v>39</v>
      </c>
      <c r="G233" s="80">
        <v>4541.45</v>
      </c>
      <c r="H233" s="80">
        <v>3722.5</v>
      </c>
      <c r="I233" s="80">
        <f t="shared" si="22"/>
        <v>2906.5280000000002</v>
      </c>
      <c r="J233" s="80">
        <f t="shared" si="23"/>
        <v>3406.0874999999996</v>
      </c>
      <c r="K233" s="81">
        <f t="shared" si="24"/>
        <v>2906.5279999999998</v>
      </c>
      <c r="L233" s="81">
        <f t="shared" si="25"/>
        <v>2382.4</v>
      </c>
      <c r="M233" s="80" t="s">
        <v>1195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917</v>
      </c>
      <c r="S233" s="83" t="s">
        <v>940</v>
      </c>
      <c r="T233" s="83"/>
      <c r="U233" s="79" t="s">
        <v>40</v>
      </c>
      <c r="V233" s="79" t="s">
        <v>351</v>
      </c>
      <c r="W233" s="84"/>
      <c r="X233" s="85">
        <v>0.39500000000000002</v>
      </c>
      <c r="Y233" s="86">
        <v>1.5870000000000001E-3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945</v>
      </c>
      <c r="B234" s="77" t="s">
        <v>946</v>
      </c>
      <c r="C234" s="129" t="s">
        <v>947</v>
      </c>
      <c r="D234" s="128"/>
      <c r="E234" s="78"/>
      <c r="F234" s="79" t="s">
        <v>39</v>
      </c>
      <c r="G234" s="80">
        <v>5305.51</v>
      </c>
      <c r="H234" s="80">
        <v>4348.78</v>
      </c>
      <c r="I234" s="80">
        <f t="shared" si="22"/>
        <v>3395.5263999999997</v>
      </c>
      <c r="J234" s="80">
        <f t="shared" si="23"/>
        <v>3979.1325000000002</v>
      </c>
      <c r="K234" s="81">
        <f t="shared" si="24"/>
        <v>3395.5264000000002</v>
      </c>
      <c r="L234" s="81">
        <f t="shared" si="25"/>
        <v>2783.2192</v>
      </c>
      <c r="M234" s="80" t="s">
        <v>1195</v>
      </c>
      <c r="N234" s="82">
        <v>1</v>
      </c>
      <c r="O234" s="82">
        <v>1</v>
      </c>
      <c r="P234" s="82">
        <v>10</v>
      </c>
      <c r="Q234" s="83" t="s">
        <v>348</v>
      </c>
      <c r="R234" s="83" t="s">
        <v>917</v>
      </c>
      <c r="S234" s="83" t="s">
        <v>940</v>
      </c>
      <c r="T234" s="83"/>
      <c r="U234" s="79" t="s">
        <v>40</v>
      </c>
      <c r="V234" s="79" t="s">
        <v>351</v>
      </c>
      <c r="W234" s="84"/>
      <c r="X234" s="85">
        <v>0.63500000000000001</v>
      </c>
      <c r="Y234" s="86">
        <v>3.4350000000000001E-3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947</v>
      </c>
      <c r="D235" s="128"/>
      <c r="E235" s="78"/>
      <c r="F235" s="79" t="s">
        <v>39</v>
      </c>
      <c r="G235" s="80">
        <v>5573.42</v>
      </c>
      <c r="H235" s="80">
        <v>4568.38</v>
      </c>
      <c r="I235" s="80">
        <f t="shared" si="22"/>
        <v>3566.9888000000001</v>
      </c>
      <c r="J235" s="80">
        <f t="shared" si="23"/>
        <v>4180.0650000000005</v>
      </c>
      <c r="K235" s="81">
        <f t="shared" si="24"/>
        <v>3566.9888000000001</v>
      </c>
      <c r="L235" s="81">
        <f t="shared" si="25"/>
        <v>2923.7632000000003</v>
      </c>
      <c r="M235" s="80" t="s">
        <v>1195</v>
      </c>
      <c r="N235" s="82">
        <v>1</v>
      </c>
      <c r="O235" s="82">
        <v>1</v>
      </c>
      <c r="P235" s="82">
        <v>10</v>
      </c>
      <c r="Q235" s="83" t="s">
        <v>348</v>
      </c>
      <c r="R235" s="83" t="s">
        <v>917</v>
      </c>
      <c r="S235" s="83" t="s">
        <v>940</v>
      </c>
      <c r="T235" s="83"/>
      <c r="U235" s="79" t="s">
        <v>40</v>
      </c>
      <c r="V235" s="79" t="s">
        <v>351</v>
      </c>
      <c r="W235" s="84"/>
      <c r="X235" s="85">
        <v>0.63600000000000001</v>
      </c>
      <c r="Y235" s="86">
        <v>3.3760000000000001E-3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950</v>
      </c>
      <c r="B236" s="77" t="s">
        <v>951</v>
      </c>
      <c r="C236" s="129" t="s">
        <v>953</v>
      </c>
      <c r="D236" s="128"/>
      <c r="E236" s="78"/>
      <c r="F236" s="79" t="s">
        <v>39</v>
      </c>
      <c r="G236" s="80">
        <v>7347.36</v>
      </c>
      <c r="H236" s="80">
        <v>6022.43</v>
      </c>
      <c r="I236" s="80">
        <f t="shared" si="22"/>
        <v>4702.3104000000003</v>
      </c>
      <c r="J236" s="80">
        <f t="shared" si="23"/>
        <v>5510.5199999999995</v>
      </c>
      <c r="K236" s="81">
        <f t="shared" si="24"/>
        <v>4702.3104000000003</v>
      </c>
      <c r="L236" s="81">
        <f t="shared" si="25"/>
        <v>3854.3552000000004</v>
      </c>
      <c r="M236" s="80" t="s">
        <v>1195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917</v>
      </c>
      <c r="S236" s="83" t="s">
        <v>952</v>
      </c>
      <c r="T236" s="83"/>
      <c r="U236" s="79" t="s">
        <v>40</v>
      </c>
      <c r="V236" s="79" t="s">
        <v>351</v>
      </c>
      <c r="W236" s="84"/>
      <c r="X236" s="85">
        <v>0.28299999999999997</v>
      </c>
      <c r="Y236" s="86">
        <v>6.7500000000000004E-4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954</v>
      </c>
      <c r="B237" s="77" t="s">
        <v>955</v>
      </c>
      <c r="C237" s="129" t="s">
        <v>956</v>
      </c>
      <c r="D237" s="128"/>
      <c r="E237" s="78"/>
      <c r="F237" s="79" t="s">
        <v>39</v>
      </c>
      <c r="G237" s="80">
        <v>14118.45</v>
      </c>
      <c r="H237" s="80">
        <v>11572.5</v>
      </c>
      <c r="I237" s="80">
        <f t="shared" si="22"/>
        <v>9035.8080000000009</v>
      </c>
      <c r="J237" s="80">
        <f t="shared" si="23"/>
        <v>10588.837500000001</v>
      </c>
      <c r="K237" s="81">
        <f t="shared" si="24"/>
        <v>9035.8080000000009</v>
      </c>
      <c r="L237" s="81">
        <f t="shared" si="25"/>
        <v>7406.4000000000005</v>
      </c>
      <c r="M237" s="80" t="s">
        <v>1195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917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0.64700000000000002</v>
      </c>
      <c r="Y237" s="86">
        <v>8.9999999999999998E-4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960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1195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959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961</v>
      </c>
      <c r="B239" s="77" t="s">
        <v>962</v>
      </c>
      <c r="C239" s="129" t="s">
        <v>960</v>
      </c>
      <c r="D239" s="128"/>
      <c r="E239" s="78"/>
      <c r="F239" s="79" t="s">
        <v>39</v>
      </c>
      <c r="G239" s="80">
        <v>85.66</v>
      </c>
      <c r="H239" s="80">
        <v>70.209999999999994</v>
      </c>
      <c r="I239" s="80">
        <f t="shared" si="22"/>
        <v>54.822400000000002</v>
      </c>
      <c r="J239" s="80">
        <f t="shared" si="23"/>
        <v>64.245000000000005</v>
      </c>
      <c r="K239" s="81">
        <f t="shared" si="24"/>
        <v>54.822400000000002</v>
      </c>
      <c r="L239" s="81">
        <f t="shared" si="25"/>
        <v>44.934399999999997</v>
      </c>
      <c r="M239" s="80" t="s">
        <v>1195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959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965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1195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959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966</v>
      </c>
      <c r="B241" s="77" t="s">
        <v>967</v>
      </c>
      <c r="C241" s="129" t="s">
        <v>965</v>
      </c>
      <c r="D241" s="128"/>
      <c r="E241" s="78"/>
      <c r="F241" s="79" t="s">
        <v>39</v>
      </c>
      <c r="G241" s="80">
        <v>83.98</v>
      </c>
      <c r="H241" s="80">
        <v>68.84</v>
      </c>
      <c r="I241" s="80">
        <f t="shared" si="22"/>
        <v>53.747200000000007</v>
      </c>
      <c r="J241" s="80">
        <f t="shared" si="23"/>
        <v>62.984999999999999</v>
      </c>
      <c r="K241" s="81">
        <f t="shared" si="24"/>
        <v>53.747200000000007</v>
      </c>
      <c r="L241" s="81">
        <f t="shared" si="25"/>
        <v>44.057600000000001</v>
      </c>
      <c r="M241" s="80" t="s">
        <v>1195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959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68.510000000000005</v>
      </c>
      <c r="H242" s="80">
        <v>56.16</v>
      </c>
      <c r="I242" s="80">
        <f t="shared" si="22"/>
        <v>43.846400000000003</v>
      </c>
      <c r="J242" s="80">
        <f t="shared" si="23"/>
        <v>51.382500000000007</v>
      </c>
      <c r="K242" s="81">
        <f t="shared" si="24"/>
        <v>43.846400000000003</v>
      </c>
      <c r="L242" s="81">
        <f t="shared" si="25"/>
        <v>35.942399999999999</v>
      </c>
      <c r="M242" s="80" t="s">
        <v>1195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959</v>
      </c>
      <c r="T242" s="83"/>
      <c r="U242" s="79" t="s">
        <v>653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970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1195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959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57.48</v>
      </c>
      <c r="H244" s="80">
        <v>47.11</v>
      </c>
      <c r="I244" s="80">
        <f t="shared" si="22"/>
        <v>36.787199999999999</v>
      </c>
      <c r="J244" s="80">
        <f t="shared" si="23"/>
        <v>43.11</v>
      </c>
      <c r="K244" s="81">
        <f t="shared" si="24"/>
        <v>36.787199999999999</v>
      </c>
      <c r="L244" s="81">
        <f t="shared" si="25"/>
        <v>30.150400000000001</v>
      </c>
      <c r="M244" s="80" t="s">
        <v>1195</v>
      </c>
      <c r="N244" s="82">
        <v>1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959</v>
      </c>
      <c r="T244" s="83"/>
      <c r="U244" s="79" t="s">
        <v>40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85.66</v>
      </c>
      <c r="H245" s="80">
        <v>70.209999999999994</v>
      </c>
      <c r="I245" s="80">
        <f t="shared" si="22"/>
        <v>54.822400000000002</v>
      </c>
      <c r="J245" s="80">
        <f t="shared" si="23"/>
        <v>64.245000000000005</v>
      </c>
      <c r="K245" s="81">
        <f t="shared" si="24"/>
        <v>54.822400000000002</v>
      </c>
      <c r="L245" s="81">
        <f t="shared" si="25"/>
        <v>44.934399999999997</v>
      </c>
      <c r="M245" s="80" t="s">
        <v>1195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959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66.510000000000005</v>
      </c>
      <c r="H246" s="80">
        <v>54.52</v>
      </c>
      <c r="I246" s="80">
        <f t="shared" si="22"/>
        <v>42.566400000000002</v>
      </c>
      <c r="J246" s="80">
        <f t="shared" si="23"/>
        <v>49.882500000000007</v>
      </c>
      <c r="K246" s="81">
        <f t="shared" si="24"/>
        <v>42.566400000000002</v>
      </c>
      <c r="L246" s="81">
        <f t="shared" si="25"/>
        <v>34.892800000000001</v>
      </c>
      <c r="M246" s="80" t="s">
        <v>1195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959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68.83</v>
      </c>
      <c r="H247" s="80">
        <v>56.42</v>
      </c>
      <c r="I247" s="80">
        <f t="shared" si="22"/>
        <v>44.051199999999994</v>
      </c>
      <c r="J247" s="80">
        <f t="shared" si="23"/>
        <v>51.622500000000002</v>
      </c>
      <c r="K247" s="81">
        <f t="shared" si="24"/>
        <v>44.051200000000001</v>
      </c>
      <c r="L247" s="81">
        <f t="shared" si="25"/>
        <v>36.108800000000002</v>
      </c>
      <c r="M247" s="80" t="s">
        <v>1195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959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57.48</v>
      </c>
      <c r="H248" s="80">
        <v>47.11</v>
      </c>
      <c r="I248" s="80">
        <f t="shared" si="22"/>
        <v>36.787199999999999</v>
      </c>
      <c r="J248" s="80">
        <f t="shared" si="23"/>
        <v>43.11</v>
      </c>
      <c r="K248" s="81">
        <f t="shared" si="24"/>
        <v>36.787199999999999</v>
      </c>
      <c r="L248" s="81">
        <f t="shared" si="25"/>
        <v>30.150400000000001</v>
      </c>
      <c r="M248" s="80" t="s">
        <v>1195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959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70.209999999999994</v>
      </c>
      <c r="H249" s="80">
        <v>57.55</v>
      </c>
      <c r="I249" s="80">
        <f t="shared" si="22"/>
        <v>44.934399999999997</v>
      </c>
      <c r="J249" s="80">
        <f t="shared" si="23"/>
        <v>52.657499999999999</v>
      </c>
      <c r="K249" s="81">
        <f t="shared" si="24"/>
        <v>44.934399999999997</v>
      </c>
      <c r="L249" s="81">
        <f t="shared" si="25"/>
        <v>36.832000000000001</v>
      </c>
      <c r="M249" s="80" t="s">
        <v>1195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959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68.510000000000005</v>
      </c>
      <c r="H250" s="80">
        <v>56.16</v>
      </c>
      <c r="I250" s="80">
        <f t="shared" si="22"/>
        <v>43.846400000000003</v>
      </c>
      <c r="J250" s="80">
        <f t="shared" si="23"/>
        <v>51.382500000000007</v>
      </c>
      <c r="K250" s="81">
        <f t="shared" si="24"/>
        <v>43.846400000000003</v>
      </c>
      <c r="L250" s="81">
        <f t="shared" si="25"/>
        <v>35.942399999999999</v>
      </c>
      <c r="M250" s="80" t="s">
        <v>1195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959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83.98</v>
      </c>
      <c r="H251" s="80">
        <v>68.84</v>
      </c>
      <c r="I251" s="80">
        <f t="shared" si="22"/>
        <v>53.747200000000007</v>
      </c>
      <c r="J251" s="80">
        <f t="shared" si="23"/>
        <v>62.984999999999999</v>
      </c>
      <c r="K251" s="81">
        <f t="shared" si="24"/>
        <v>53.747200000000007</v>
      </c>
      <c r="L251" s="81">
        <f t="shared" si="25"/>
        <v>44.057600000000001</v>
      </c>
      <c r="M251" s="80" t="s">
        <v>1195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959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1195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959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85.66</v>
      </c>
      <c r="H253" s="80">
        <v>70.209999999999994</v>
      </c>
      <c r="I253" s="80">
        <f t="shared" si="22"/>
        <v>54.822400000000002</v>
      </c>
      <c r="J253" s="80">
        <f t="shared" si="23"/>
        <v>64.245000000000005</v>
      </c>
      <c r="K253" s="81">
        <f t="shared" si="24"/>
        <v>54.822400000000002</v>
      </c>
      <c r="L253" s="81">
        <f t="shared" si="25"/>
        <v>44.934399999999997</v>
      </c>
      <c r="M253" s="80" t="s">
        <v>1195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959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1005</v>
      </c>
      <c r="D254" s="128"/>
      <c r="E254" s="78"/>
      <c r="F254" s="79" t="s">
        <v>39</v>
      </c>
      <c r="G254" s="80">
        <v>69.88</v>
      </c>
      <c r="H254" s="80">
        <v>57.28</v>
      </c>
      <c r="I254" s="80">
        <f t="shared" si="22"/>
        <v>44.723199999999999</v>
      </c>
      <c r="J254" s="80">
        <f t="shared" si="23"/>
        <v>52.41</v>
      </c>
      <c r="K254" s="81">
        <f t="shared" si="24"/>
        <v>44.723199999999999</v>
      </c>
      <c r="L254" s="81">
        <f t="shared" si="25"/>
        <v>36.659199999999998</v>
      </c>
      <c r="M254" s="80" t="s">
        <v>1195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959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1006</v>
      </c>
      <c r="B255" s="77" t="s">
        <v>1007</v>
      </c>
      <c r="C255" s="129" t="s">
        <v>1005</v>
      </c>
      <c r="D255" s="128"/>
      <c r="E255" s="78"/>
      <c r="F255" s="79" t="s">
        <v>39</v>
      </c>
      <c r="G255" s="80">
        <v>83.98</v>
      </c>
      <c r="H255" s="80">
        <v>68.84</v>
      </c>
      <c r="I255" s="80">
        <f t="shared" si="22"/>
        <v>53.747200000000007</v>
      </c>
      <c r="J255" s="80">
        <f t="shared" si="23"/>
        <v>62.984999999999999</v>
      </c>
      <c r="K255" s="81">
        <f t="shared" si="24"/>
        <v>53.747200000000007</v>
      </c>
      <c r="L255" s="81">
        <f t="shared" si="25"/>
        <v>44.057600000000001</v>
      </c>
      <c r="M255" s="80" t="s">
        <v>1195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959</v>
      </c>
      <c r="T255" s="83"/>
      <c r="U255" s="79" t="s">
        <v>653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1010</v>
      </c>
      <c r="D256" s="128"/>
      <c r="E256" s="78"/>
      <c r="F256" s="79" t="s">
        <v>39</v>
      </c>
      <c r="G256" s="80">
        <v>71.97</v>
      </c>
      <c r="H256" s="80">
        <v>58.99</v>
      </c>
      <c r="I256" s="80">
        <f t="shared" si="22"/>
        <v>46.0608</v>
      </c>
      <c r="J256" s="80">
        <f t="shared" si="23"/>
        <v>53.977499999999999</v>
      </c>
      <c r="K256" s="81">
        <f t="shared" si="24"/>
        <v>46.0608</v>
      </c>
      <c r="L256" s="81">
        <f t="shared" si="25"/>
        <v>37.753599999999999</v>
      </c>
      <c r="M256" s="80" t="s">
        <v>1195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959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1011</v>
      </c>
      <c r="B257" s="77" t="s">
        <v>1012</v>
      </c>
      <c r="C257" s="129" t="s">
        <v>1010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1195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959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1013</v>
      </c>
      <c r="B258" s="77" t="s">
        <v>1014</v>
      </c>
      <c r="C258" s="129" t="s">
        <v>1015</v>
      </c>
      <c r="D258" s="128"/>
      <c r="E258" s="78"/>
      <c r="F258" s="79" t="s">
        <v>39</v>
      </c>
      <c r="G258" s="80">
        <v>69.88</v>
      </c>
      <c r="H258" s="80">
        <v>57.28</v>
      </c>
      <c r="I258" s="80">
        <f t="shared" si="22"/>
        <v>44.723199999999999</v>
      </c>
      <c r="J258" s="80">
        <f t="shared" si="23"/>
        <v>52.41</v>
      </c>
      <c r="K258" s="81">
        <f t="shared" si="24"/>
        <v>44.723199999999999</v>
      </c>
      <c r="L258" s="81">
        <f t="shared" si="25"/>
        <v>36.659199999999998</v>
      </c>
      <c r="M258" s="80" t="s">
        <v>1195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917</v>
      </c>
      <c r="S258" s="83" t="s">
        <v>959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1016</v>
      </c>
      <c r="B259" s="77" t="s">
        <v>1017</v>
      </c>
      <c r="C259" s="129" t="s">
        <v>1015</v>
      </c>
      <c r="D259" s="128"/>
      <c r="E259" s="78"/>
      <c r="F259" s="79" t="s">
        <v>39</v>
      </c>
      <c r="G259" s="80">
        <v>85.66</v>
      </c>
      <c r="H259" s="80">
        <v>70.209999999999994</v>
      </c>
      <c r="I259" s="80">
        <f t="shared" si="22"/>
        <v>54.822400000000002</v>
      </c>
      <c r="J259" s="80">
        <f t="shared" si="23"/>
        <v>64.245000000000005</v>
      </c>
      <c r="K259" s="81">
        <f t="shared" si="24"/>
        <v>54.822400000000002</v>
      </c>
      <c r="L259" s="81">
        <f t="shared" si="25"/>
        <v>44.934399999999997</v>
      </c>
      <c r="M259" s="80" t="s">
        <v>1195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917</v>
      </c>
      <c r="S259" s="83" t="s">
        <v>959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1022</v>
      </c>
      <c r="D260" s="128"/>
      <c r="E260" s="78"/>
      <c r="F260" s="79" t="s">
        <v>39</v>
      </c>
      <c r="G260" s="80">
        <v>407.17</v>
      </c>
      <c r="H260" s="80">
        <v>333.75</v>
      </c>
      <c r="I260" s="80">
        <f t="shared" si="22"/>
        <v>260.58879999999999</v>
      </c>
      <c r="J260" s="80">
        <f t="shared" si="23"/>
        <v>305.3775</v>
      </c>
      <c r="K260" s="81">
        <f t="shared" si="24"/>
        <v>260.58879999999999</v>
      </c>
      <c r="L260" s="81">
        <f t="shared" si="25"/>
        <v>213.6</v>
      </c>
      <c r="M260" s="80" t="s">
        <v>1195</v>
      </c>
      <c r="N260" s="82">
        <v>1</v>
      </c>
      <c r="O260" s="82">
        <v>1</v>
      </c>
      <c r="P260" s="82">
        <v>60</v>
      </c>
      <c r="Q260" s="83" t="s">
        <v>348</v>
      </c>
      <c r="R260" s="83" t="s">
        <v>1020</v>
      </c>
      <c r="S260" s="83" t="s">
        <v>1021</v>
      </c>
      <c r="T260" s="83"/>
      <c r="U260" s="79" t="s">
        <v>576</v>
      </c>
      <c r="V260" s="79" t="s">
        <v>351</v>
      </c>
      <c r="W260" s="84"/>
      <c r="X260" s="85">
        <v>0.153</v>
      </c>
      <c r="Y260" s="86">
        <v>3.2899999999999997E-4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545.72</v>
      </c>
      <c r="H261" s="80">
        <v>447.31</v>
      </c>
      <c r="I261" s="80">
        <f t="shared" si="22"/>
        <v>349.26080000000002</v>
      </c>
      <c r="J261" s="80">
        <f t="shared" si="23"/>
        <v>409.29</v>
      </c>
      <c r="K261" s="81">
        <f t="shared" si="24"/>
        <v>349.26080000000002</v>
      </c>
      <c r="L261" s="81">
        <f t="shared" si="25"/>
        <v>286.27840000000003</v>
      </c>
      <c r="M261" s="80" t="s">
        <v>1195</v>
      </c>
      <c r="N261" s="82">
        <v>1</v>
      </c>
      <c r="O261" s="82">
        <v>1</v>
      </c>
      <c r="P261" s="82">
        <v>60</v>
      </c>
      <c r="Q261" s="83" t="s">
        <v>348</v>
      </c>
      <c r="R261" s="83" t="s">
        <v>1020</v>
      </c>
      <c r="S261" s="83" t="s">
        <v>1021</v>
      </c>
      <c r="T261" s="83"/>
      <c r="U261" s="79" t="s">
        <v>576</v>
      </c>
      <c r="V261" s="79" t="s">
        <v>351</v>
      </c>
      <c r="W261" s="84"/>
      <c r="X261" s="85">
        <v>0.16500000000000001</v>
      </c>
      <c r="Y261" s="86">
        <v>2.3963000000000001E-4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734.77</v>
      </c>
      <c r="H262" s="80">
        <v>602.27</v>
      </c>
      <c r="I262" s="80">
        <f t="shared" si="22"/>
        <v>470.25279999999998</v>
      </c>
      <c r="J262" s="80">
        <f t="shared" si="23"/>
        <v>551.07749999999999</v>
      </c>
      <c r="K262" s="81">
        <f t="shared" si="24"/>
        <v>470.25279999999998</v>
      </c>
      <c r="L262" s="81">
        <f t="shared" si="25"/>
        <v>385.45280000000002</v>
      </c>
      <c r="M262" s="80" t="s">
        <v>1195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1020</v>
      </c>
      <c r="S262" s="83" t="s">
        <v>1021</v>
      </c>
      <c r="T262" s="83"/>
      <c r="U262" s="79" t="s">
        <v>576</v>
      </c>
      <c r="V262" s="79" t="s">
        <v>351</v>
      </c>
      <c r="W262" s="84"/>
      <c r="X262" s="85">
        <v>0.18099999999999999</v>
      </c>
      <c r="Y262" s="86">
        <v>4.86E-4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1808.79</v>
      </c>
      <c r="H263" s="80">
        <v>1482.61</v>
      </c>
      <c r="I263" s="80">
        <f t="shared" si="22"/>
        <v>1157.6255999999998</v>
      </c>
      <c r="J263" s="80">
        <f t="shared" si="23"/>
        <v>1356.5925</v>
      </c>
      <c r="K263" s="81">
        <f t="shared" si="24"/>
        <v>1157.6256000000001</v>
      </c>
      <c r="L263" s="81">
        <f t="shared" si="25"/>
        <v>948.8703999999999</v>
      </c>
      <c r="M263" s="80" t="s">
        <v>1195</v>
      </c>
      <c r="N263" s="82">
        <v>1</v>
      </c>
      <c r="O263" s="82">
        <v>1</v>
      </c>
      <c r="P263" s="82">
        <v>48</v>
      </c>
      <c r="Q263" s="83" t="s">
        <v>348</v>
      </c>
      <c r="R263" s="83" t="s">
        <v>1020</v>
      </c>
      <c r="S263" s="83" t="s">
        <v>1021</v>
      </c>
      <c r="T263" s="83"/>
      <c r="U263" s="79" t="s">
        <v>576</v>
      </c>
      <c r="V263" s="79" t="s">
        <v>351</v>
      </c>
      <c r="W263" s="84"/>
      <c r="X263" s="85">
        <v>0.23400000000000001</v>
      </c>
      <c r="Y263" s="86">
        <v>9.8799999999999995E-4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1130.19</v>
      </c>
      <c r="H264" s="80">
        <v>926.39</v>
      </c>
      <c r="I264" s="80">
        <f t="shared" si="22"/>
        <v>723.32159999999999</v>
      </c>
      <c r="J264" s="80">
        <f t="shared" si="23"/>
        <v>847.64250000000004</v>
      </c>
      <c r="K264" s="81">
        <f t="shared" si="24"/>
        <v>723.3216000000001</v>
      </c>
      <c r="L264" s="81">
        <f t="shared" si="25"/>
        <v>592.88959999999997</v>
      </c>
      <c r="M264" s="80" t="s">
        <v>1195</v>
      </c>
      <c r="N264" s="82">
        <v>1</v>
      </c>
      <c r="O264" s="82">
        <v>1</v>
      </c>
      <c r="P264" s="82">
        <v>40</v>
      </c>
      <c r="Q264" s="83" t="s">
        <v>348</v>
      </c>
      <c r="R264" s="83" t="s">
        <v>1020</v>
      </c>
      <c r="S264" s="83" t="s">
        <v>1021</v>
      </c>
      <c r="T264" s="83"/>
      <c r="U264" s="79" t="s">
        <v>576</v>
      </c>
      <c r="V264" s="79" t="s">
        <v>351</v>
      </c>
      <c r="W264" s="84"/>
      <c r="X264" s="85">
        <v>0.28899999999999998</v>
      </c>
      <c r="Y264" s="86">
        <v>6.4499999999999996E-4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2325.58</v>
      </c>
      <c r="H265" s="80">
        <v>1906.21</v>
      </c>
      <c r="I265" s="80">
        <f t="shared" si="22"/>
        <v>1488.3712</v>
      </c>
      <c r="J265" s="80">
        <f t="shared" si="23"/>
        <v>1744.1849999999999</v>
      </c>
      <c r="K265" s="81">
        <f t="shared" si="24"/>
        <v>1488.3712</v>
      </c>
      <c r="L265" s="81">
        <f t="shared" si="25"/>
        <v>1219.9744000000001</v>
      </c>
      <c r="M265" s="80" t="s">
        <v>1195</v>
      </c>
      <c r="N265" s="82">
        <v>1</v>
      </c>
      <c r="O265" s="82">
        <v>1</v>
      </c>
      <c r="P265" s="82">
        <v>24</v>
      </c>
      <c r="Q265" s="83" t="s">
        <v>348</v>
      </c>
      <c r="R265" s="83" t="s">
        <v>1020</v>
      </c>
      <c r="S265" s="83" t="s">
        <v>1021</v>
      </c>
      <c r="T265" s="83"/>
      <c r="U265" s="79" t="s">
        <v>576</v>
      </c>
      <c r="V265" s="79" t="s">
        <v>351</v>
      </c>
      <c r="W265" s="84"/>
      <c r="X265" s="85">
        <v>0.35599999999999998</v>
      </c>
      <c r="Y265" s="86">
        <v>1.4909999999999999E-3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1741.35</v>
      </c>
      <c r="H266" s="80">
        <v>1427.34</v>
      </c>
      <c r="I266" s="80">
        <f t="shared" si="22"/>
        <v>1114.4639999999999</v>
      </c>
      <c r="J266" s="80">
        <f t="shared" si="23"/>
        <v>1306.0124999999998</v>
      </c>
      <c r="K266" s="81">
        <f t="shared" si="24"/>
        <v>1114.4639999999999</v>
      </c>
      <c r="L266" s="81">
        <f t="shared" si="25"/>
        <v>913.49759999999992</v>
      </c>
      <c r="M266" s="80" t="s">
        <v>1195</v>
      </c>
      <c r="N266" s="82">
        <v>1</v>
      </c>
      <c r="O266" s="82">
        <v>1</v>
      </c>
      <c r="P266" s="82">
        <v>10</v>
      </c>
      <c r="Q266" s="83" t="s">
        <v>348</v>
      </c>
      <c r="R266" s="83" t="s">
        <v>1020</v>
      </c>
      <c r="S266" s="83" t="s">
        <v>1021</v>
      </c>
      <c r="T266" s="83"/>
      <c r="U266" s="79" t="s">
        <v>576</v>
      </c>
      <c r="V266" s="79" t="s">
        <v>351</v>
      </c>
      <c r="W266" s="84"/>
      <c r="X266" s="85">
        <v>0.61499999999999999</v>
      </c>
      <c r="Y266" s="86">
        <v>1.2115699999999999E-3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2536.27</v>
      </c>
      <c r="H267" s="80">
        <v>2078.91</v>
      </c>
      <c r="I267" s="80">
        <f t="shared" si="22"/>
        <v>1623.2128</v>
      </c>
      <c r="J267" s="80">
        <f t="shared" si="23"/>
        <v>1902.2024999999999</v>
      </c>
      <c r="K267" s="81">
        <f t="shared" si="24"/>
        <v>1623.2128</v>
      </c>
      <c r="L267" s="81">
        <f t="shared" si="25"/>
        <v>1330.5023999999999</v>
      </c>
      <c r="M267" s="80" t="s">
        <v>1195</v>
      </c>
      <c r="N267" s="82">
        <v>1</v>
      </c>
      <c r="O267" s="82">
        <v>1</v>
      </c>
      <c r="P267" s="82">
        <v>10</v>
      </c>
      <c r="Q267" s="83" t="s">
        <v>348</v>
      </c>
      <c r="R267" s="83" t="s">
        <v>1020</v>
      </c>
      <c r="S267" s="83" t="s">
        <v>1021</v>
      </c>
      <c r="T267" s="83"/>
      <c r="U267" s="79" t="s">
        <v>576</v>
      </c>
      <c r="V267" s="79" t="s">
        <v>351</v>
      </c>
      <c r="W267" s="84"/>
      <c r="X267" s="85">
        <v>0.90800000000000003</v>
      </c>
      <c r="Y267" s="86">
        <v>1.6389499999999999E-3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5586.63</v>
      </c>
      <c r="H268" s="80">
        <v>4579.2</v>
      </c>
      <c r="I268" s="80">
        <f t="shared" si="22"/>
        <v>3575.4432000000002</v>
      </c>
      <c r="J268" s="80">
        <f t="shared" si="23"/>
        <v>4189.9724999999999</v>
      </c>
      <c r="K268" s="81">
        <f t="shared" si="24"/>
        <v>3575.4432000000002</v>
      </c>
      <c r="L268" s="81">
        <f t="shared" si="25"/>
        <v>2930.6880000000001</v>
      </c>
      <c r="M268" s="80" t="s">
        <v>1195</v>
      </c>
      <c r="N268" s="82">
        <v>1</v>
      </c>
      <c r="O268" s="82">
        <v>1</v>
      </c>
      <c r="P268" s="82">
        <v>5</v>
      </c>
      <c r="Q268" s="83" t="s">
        <v>348</v>
      </c>
      <c r="R268" s="83" t="s">
        <v>1020</v>
      </c>
      <c r="S268" s="83" t="s">
        <v>1021</v>
      </c>
      <c r="T268" s="83"/>
      <c r="U268" s="79" t="s">
        <v>576</v>
      </c>
      <c r="V268" s="79" t="s">
        <v>351</v>
      </c>
      <c r="W268" s="84"/>
      <c r="X268" s="85">
        <v>1.5</v>
      </c>
      <c r="Y268" s="86">
        <v>2.8335999999999999E-3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7270.07</v>
      </c>
      <c r="H269" s="80">
        <v>5959.07</v>
      </c>
      <c r="I269" s="80">
        <f t="shared" si="22"/>
        <v>4652.8447999999999</v>
      </c>
      <c r="J269" s="80">
        <f t="shared" si="23"/>
        <v>5452.5524999999998</v>
      </c>
      <c r="K269" s="81">
        <f t="shared" si="24"/>
        <v>4652.8447999999999</v>
      </c>
      <c r="L269" s="81">
        <f t="shared" si="25"/>
        <v>3813.8047999999999</v>
      </c>
      <c r="M269" s="80" t="s">
        <v>1195</v>
      </c>
      <c r="N269" s="82">
        <v>1</v>
      </c>
      <c r="O269" s="82">
        <v>1</v>
      </c>
      <c r="P269" s="82">
        <v>5</v>
      </c>
      <c r="Q269" s="83" t="s">
        <v>348</v>
      </c>
      <c r="R269" s="83" t="s">
        <v>1020</v>
      </c>
      <c r="S269" s="83" t="s">
        <v>1021</v>
      </c>
      <c r="T269" s="83"/>
      <c r="U269" s="79" t="s">
        <v>576</v>
      </c>
      <c r="V269" s="79" t="s">
        <v>351</v>
      </c>
      <c r="W269" s="84"/>
      <c r="X269" s="85">
        <v>2.33</v>
      </c>
      <c r="Y269" s="86">
        <v>4.6750000000000003E-3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1629.43</v>
      </c>
      <c r="H270" s="80">
        <v>1335.6</v>
      </c>
      <c r="I270" s="80">
        <f t="shared" ref="I270:I317" si="29">G270-(36 *G270/100)</f>
        <v>1042.8352</v>
      </c>
      <c r="J270" s="80">
        <f t="shared" ref="J270:J317" si="30">G270-(25 *G270/100)</f>
        <v>1222.0725</v>
      </c>
      <c r="K270" s="81">
        <f t="shared" ref="K270:K317" si="31">IF(G270="","",G270*(1-$G$4))</f>
        <v>1042.8352</v>
      </c>
      <c r="L270" s="81">
        <f t="shared" ref="L270:L317" si="32">IF(H270="","",H270*(1-$G$4))</f>
        <v>854.78399999999999</v>
      </c>
      <c r="M270" s="80" t="s">
        <v>1195</v>
      </c>
      <c r="N270" s="82">
        <v>1</v>
      </c>
      <c r="O270" s="82">
        <v>1</v>
      </c>
      <c r="P270" s="82">
        <v>100</v>
      </c>
      <c r="Q270" s="83" t="s">
        <v>348</v>
      </c>
      <c r="R270" s="83" t="s">
        <v>1020</v>
      </c>
      <c r="S270" s="83" t="s">
        <v>1021</v>
      </c>
      <c r="T270" s="83"/>
      <c r="U270" s="79" t="s">
        <v>40</v>
      </c>
      <c r="V270" s="79" t="s">
        <v>351</v>
      </c>
      <c r="W270" s="84"/>
      <c r="X270" s="85">
        <v>0.20200000000000001</v>
      </c>
      <c r="Y270" s="86">
        <v>4.2000000000000002E-4</v>
      </c>
      <c r="Z270" s="80" t="str">
        <f t="shared" ref="Z270:Z317" si="33">IF(OR(E270="",K270=""),"",E270*K270)</f>
        <v/>
      </c>
      <c r="AA270" s="80" t="str">
        <f t="shared" ref="AA270:AA317" si="34">IF(OR(E270="",X270=""),"",X270*E270)</f>
        <v/>
      </c>
      <c r="AB270" s="87" t="str">
        <f t="shared" ref="AB270:AB317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1894.97</v>
      </c>
      <c r="H271" s="80">
        <v>1553.25</v>
      </c>
      <c r="I271" s="80">
        <f t="shared" si="29"/>
        <v>1212.7808</v>
      </c>
      <c r="J271" s="80">
        <f t="shared" si="30"/>
        <v>1421.2275</v>
      </c>
      <c r="K271" s="81">
        <f t="shared" si="31"/>
        <v>1212.7808</v>
      </c>
      <c r="L271" s="81">
        <f t="shared" si="32"/>
        <v>994.08</v>
      </c>
      <c r="M271" s="80" t="s">
        <v>1195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1020</v>
      </c>
      <c r="S271" s="83" t="s">
        <v>1021</v>
      </c>
      <c r="T271" s="83"/>
      <c r="U271" s="79" t="s">
        <v>40</v>
      </c>
      <c r="V271" s="79" t="s">
        <v>351</v>
      </c>
      <c r="W271" s="84"/>
      <c r="X271" s="85">
        <v>0.26400000000000001</v>
      </c>
      <c r="Y271" s="86">
        <v>7.0799999999999997E-4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2269.13</v>
      </c>
      <c r="H272" s="80">
        <v>1859.94</v>
      </c>
      <c r="I272" s="80">
        <f t="shared" si="29"/>
        <v>1452.2431999999999</v>
      </c>
      <c r="J272" s="80">
        <f t="shared" si="30"/>
        <v>1701.8475000000001</v>
      </c>
      <c r="K272" s="81">
        <f t="shared" si="31"/>
        <v>1452.2432000000001</v>
      </c>
      <c r="L272" s="81">
        <f t="shared" si="32"/>
        <v>1190.3616</v>
      </c>
      <c r="M272" s="80" t="s">
        <v>1195</v>
      </c>
      <c r="N272" s="82">
        <v>1</v>
      </c>
      <c r="O272" s="82">
        <v>1</v>
      </c>
      <c r="P272" s="82">
        <v>20</v>
      </c>
      <c r="Q272" s="83" t="s">
        <v>348</v>
      </c>
      <c r="R272" s="83" t="s">
        <v>1020</v>
      </c>
      <c r="S272" s="83" t="s">
        <v>1021</v>
      </c>
      <c r="T272" s="83"/>
      <c r="U272" s="79" t="s">
        <v>40</v>
      </c>
      <c r="V272" s="79" t="s">
        <v>351</v>
      </c>
      <c r="W272" s="84"/>
      <c r="X272" s="85">
        <v>0.41599999999999998</v>
      </c>
      <c r="Y272" s="86">
        <v>1.17E-3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1061</v>
      </c>
      <c r="D273" s="128"/>
      <c r="E273" s="78"/>
      <c r="F273" s="79" t="s">
        <v>39</v>
      </c>
      <c r="G273" s="80">
        <v>2920.91</v>
      </c>
      <c r="H273" s="80">
        <v>2394.19</v>
      </c>
      <c r="I273" s="80">
        <f t="shared" si="29"/>
        <v>1869.3824</v>
      </c>
      <c r="J273" s="80">
        <f t="shared" si="30"/>
        <v>2190.6824999999999</v>
      </c>
      <c r="K273" s="81">
        <f t="shared" si="31"/>
        <v>1869.3824</v>
      </c>
      <c r="L273" s="81">
        <f t="shared" si="32"/>
        <v>1532.2816</v>
      </c>
      <c r="M273" s="80" t="s">
        <v>1195</v>
      </c>
      <c r="N273" s="82">
        <v>1</v>
      </c>
      <c r="O273" s="82">
        <v>1</v>
      </c>
      <c r="P273" s="82">
        <v>20</v>
      </c>
      <c r="Q273" s="83" t="s">
        <v>348</v>
      </c>
      <c r="R273" s="83" t="s">
        <v>1020</v>
      </c>
      <c r="S273" s="83" t="s">
        <v>1021</v>
      </c>
      <c r="T273" s="83"/>
      <c r="U273" s="79" t="s">
        <v>40</v>
      </c>
      <c r="V273" s="79" t="s">
        <v>351</v>
      </c>
      <c r="W273" s="84"/>
      <c r="X273" s="85">
        <v>0.59599999999999997</v>
      </c>
      <c r="Y273" s="86">
        <v>1.802E-3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1062</v>
      </c>
      <c r="B274" s="77" t="s">
        <v>1063</v>
      </c>
      <c r="C274" s="129" t="s">
        <v>1064</v>
      </c>
      <c r="D274" s="128"/>
      <c r="E274" s="78"/>
      <c r="F274" s="79" t="s">
        <v>39</v>
      </c>
      <c r="G274" s="80">
        <v>4429.6400000000003</v>
      </c>
      <c r="H274" s="80">
        <v>3630.85</v>
      </c>
      <c r="I274" s="80">
        <f t="shared" si="29"/>
        <v>2834.9696000000004</v>
      </c>
      <c r="J274" s="80">
        <f t="shared" si="30"/>
        <v>3322.2300000000005</v>
      </c>
      <c r="K274" s="81">
        <f t="shared" si="31"/>
        <v>2834.9696000000004</v>
      </c>
      <c r="L274" s="81">
        <f t="shared" si="32"/>
        <v>2323.7440000000001</v>
      </c>
      <c r="M274" s="80" t="s">
        <v>1195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1020</v>
      </c>
      <c r="S274" s="83" t="s">
        <v>1021</v>
      </c>
      <c r="T274" s="83"/>
      <c r="U274" s="79" t="s">
        <v>40</v>
      </c>
      <c r="V274" s="79" t="s">
        <v>351</v>
      </c>
      <c r="W274" s="84"/>
      <c r="X274" s="85">
        <v>0.89600000000000002</v>
      </c>
      <c r="Y274" s="86">
        <v>3.5119999999999999E-3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1065</v>
      </c>
      <c r="B275" s="77" t="s">
        <v>1066</v>
      </c>
      <c r="C275" s="129" t="s">
        <v>1068</v>
      </c>
      <c r="D275" s="128"/>
      <c r="E275" s="78"/>
      <c r="F275" s="79" t="s">
        <v>39</v>
      </c>
      <c r="G275" s="80">
        <v>2794.93</v>
      </c>
      <c r="H275" s="80">
        <v>2290.9299999999998</v>
      </c>
      <c r="I275" s="80">
        <f t="shared" si="29"/>
        <v>1788.7551999999998</v>
      </c>
      <c r="J275" s="80">
        <f t="shared" si="30"/>
        <v>2096.1974999999998</v>
      </c>
      <c r="K275" s="81">
        <f t="shared" si="31"/>
        <v>1788.7551999999998</v>
      </c>
      <c r="L275" s="81">
        <f t="shared" si="32"/>
        <v>1466.1951999999999</v>
      </c>
      <c r="M275" s="80" t="s">
        <v>1195</v>
      </c>
      <c r="N275" s="82">
        <v>1</v>
      </c>
      <c r="O275" s="82">
        <v>1</v>
      </c>
      <c r="P275" s="82">
        <v>15</v>
      </c>
      <c r="Q275" s="83" t="s">
        <v>348</v>
      </c>
      <c r="R275" s="83" t="s">
        <v>1020</v>
      </c>
      <c r="S275" s="83" t="s">
        <v>1067</v>
      </c>
      <c r="T275" s="83"/>
      <c r="U275" s="79" t="s">
        <v>576</v>
      </c>
      <c r="V275" s="79" t="s">
        <v>351</v>
      </c>
      <c r="W275" s="84"/>
      <c r="X275" s="85">
        <v>0.8</v>
      </c>
      <c r="Y275" s="86">
        <v>3.9975000000000002E-3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5545.61</v>
      </c>
      <c r="H276" s="80">
        <v>4545.58</v>
      </c>
      <c r="I276" s="80">
        <f t="shared" si="29"/>
        <v>3549.1903999999995</v>
      </c>
      <c r="J276" s="80">
        <f t="shared" si="30"/>
        <v>4159.2074999999995</v>
      </c>
      <c r="K276" s="81">
        <f t="shared" si="31"/>
        <v>3549.1904</v>
      </c>
      <c r="L276" s="81">
        <f t="shared" si="32"/>
        <v>2909.1712000000002</v>
      </c>
      <c r="M276" s="80" t="s">
        <v>1195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1020</v>
      </c>
      <c r="S276" s="83" t="s">
        <v>1067</v>
      </c>
      <c r="T276" s="83"/>
      <c r="U276" s="79" t="s">
        <v>576</v>
      </c>
      <c r="V276" s="79" t="s">
        <v>351</v>
      </c>
      <c r="W276" s="84"/>
      <c r="X276" s="85">
        <v>1.58</v>
      </c>
      <c r="Y276" s="86">
        <v>8.0308800000000007E-3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8186.38</v>
      </c>
      <c r="H277" s="80">
        <v>6710.15</v>
      </c>
      <c r="I277" s="80">
        <f t="shared" si="29"/>
        <v>5239.2831999999999</v>
      </c>
      <c r="J277" s="80">
        <f t="shared" si="30"/>
        <v>6139.7849999999999</v>
      </c>
      <c r="K277" s="81">
        <f t="shared" si="31"/>
        <v>5239.2831999999999</v>
      </c>
      <c r="L277" s="81">
        <f t="shared" si="32"/>
        <v>4294.4960000000001</v>
      </c>
      <c r="M277" s="80" t="s">
        <v>1195</v>
      </c>
      <c r="N277" s="82">
        <v>1</v>
      </c>
      <c r="O277" s="82">
        <v>1</v>
      </c>
      <c r="P277" s="82">
        <v>8</v>
      </c>
      <c r="Q277" s="83" t="s">
        <v>348</v>
      </c>
      <c r="R277" s="83" t="s">
        <v>1020</v>
      </c>
      <c r="S277" s="83" t="s">
        <v>1067</v>
      </c>
      <c r="T277" s="83"/>
      <c r="U277" s="79" t="s">
        <v>576</v>
      </c>
      <c r="V277" s="79" t="s">
        <v>351</v>
      </c>
      <c r="W277" s="84"/>
      <c r="X277" s="85">
        <v>2.2000000000000002</v>
      </c>
      <c r="Y277" s="86">
        <v>1.11804E-2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3449.1</v>
      </c>
      <c r="H278" s="80">
        <v>2827.13</v>
      </c>
      <c r="I278" s="80">
        <f t="shared" si="29"/>
        <v>2207.424</v>
      </c>
      <c r="J278" s="80">
        <f t="shared" si="30"/>
        <v>2586.8249999999998</v>
      </c>
      <c r="K278" s="81">
        <f t="shared" si="31"/>
        <v>2207.424</v>
      </c>
      <c r="L278" s="81">
        <f t="shared" si="32"/>
        <v>1809.3632</v>
      </c>
      <c r="M278" s="80" t="s">
        <v>1195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1020</v>
      </c>
      <c r="S278" s="83" t="s">
        <v>1067</v>
      </c>
      <c r="T278" s="83"/>
      <c r="U278" s="79" t="s">
        <v>576</v>
      </c>
      <c r="V278" s="79" t="s">
        <v>351</v>
      </c>
      <c r="W278" s="84"/>
      <c r="X278" s="85">
        <v>0.66300000000000003</v>
      </c>
      <c r="Y278" s="86">
        <v>2.9269999999999999E-3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4013.96</v>
      </c>
      <c r="H279" s="80">
        <v>3290.13</v>
      </c>
      <c r="I279" s="80">
        <f t="shared" si="29"/>
        <v>2568.9344000000001</v>
      </c>
      <c r="J279" s="80">
        <f t="shared" si="30"/>
        <v>3010.4700000000003</v>
      </c>
      <c r="K279" s="81">
        <f t="shared" si="31"/>
        <v>2568.9344000000001</v>
      </c>
      <c r="L279" s="81">
        <f t="shared" si="32"/>
        <v>2105.6831999999999</v>
      </c>
      <c r="M279" s="80" t="s">
        <v>1195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1020</v>
      </c>
      <c r="S279" s="83" t="s">
        <v>1067</v>
      </c>
      <c r="T279" s="83"/>
      <c r="U279" s="79" t="s">
        <v>576</v>
      </c>
      <c r="V279" s="79" t="s">
        <v>351</v>
      </c>
      <c r="W279" s="84"/>
      <c r="X279" s="85">
        <v>0.78400000000000003</v>
      </c>
      <c r="Y279" s="86">
        <v>3.614E-3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4039.11</v>
      </c>
      <c r="H280" s="80">
        <v>3310.75</v>
      </c>
      <c r="I280" s="80">
        <f t="shared" si="29"/>
        <v>2585.0304000000001</v>
      </c>
      <c r="J280" s="80">
        <f t="shared" si="30"/>
        <v>3029.3325</v>
      </c>
      <c r="K280" s="81">
        <f t="shared" si="31"/>
        <v>2585.0304000000001</v>
      </c>
      <c r="L280" s="81">
        <f t="shared" si="32"/>
        <v>2118.88</v>
      </c>
      <c r="M280" s="80" t="s">
        <v>1195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1020</v>
      </c>
      <c r="S280" s="83" t="s">
        <v>1067</v>
      </c>
      <c r="T280" s="83"/>
      <c r="U280" s="79" t="s">
        <v>576</v>
      </c>
      <c r="V280" s="79" t="s">
        <v>351</v>
      </c>
      <c r="W280" s="84"/>
      <c r="X280" s="85">
        <v>0.8</v>
      </c>
      <c r="Y280" s="86">
        <v>3.5040000000000002E-3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1086</v>
      </c>
      <c r="D281" s="128"/>
      <c r="E281" s="78"/>
      <c r="F281" s="79" t="s">
        <v>39</v>
      </c>
      <c r="G281" s="80">
        <v>6271.82</v>
      </c>
      <c r="H281" s="80">
        <v>5140.84</v>
      </c>
      <c r="I281" s="80">
        <f t="shared" si="29"/>
        <v>4013.9647999999997</v>
      </c>
      <c r="J281" s="80">
        <f t="shared" si="30"/>
        <v>4703.8649999999998</v>
      </c>
      <c r="K281" s="81">
        <f t="shared" si="31"/>
        <v>4013.9647999999997</v>
      </c>
      <c r="L281" s="81">
        <f t="shared" si="32"/>
        <v>3290.1376</v>
      </c>
      <c r="M281" s="80" t="s">
        <v>1195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1020</v>
      </c>
      <c r="S281" s="83" t="s">
        <v>1067</v>
      </c>
      <c r="T281" s="83"/>
      <c r="U281" s="79" t="s">
        <v>576</v>
      </c>
      <c r="V281" s="79" t="s">
        <v>351</v>
      </c>
      <c r="W281" s="84"/>
      <c r="X281" s="85">
        <v>1.3620000000000001</v>
      </c>
      <c r="Y281" s="86">
        <v>4.4060000000000002E-3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1087</v>
      </c>
      <c r="B282" s="77" t="s">
        <v>1088</v>
      </c>
      <c r="C282" s="129" t="s">
        <v>1086</v>
      </c>
      <c r="D282" s="128"/>
      <c r="E282" s="78"/>
      <c r="F282" s="79" t="s">
        <v>39</v>
      </c>
      <c r="G282" s="80">
        <v>6252.56</v>
      </c>
      <c r="H282" s="80">
        <v>5125.05</v>
      </c>
      <c r="I282" s="80">
        <f t="shared" si="29"/>
        <v>4001.6384000000003</v>
      </c>
      <c r="J282" s="80">
        <f t="shared" si="30"/>
        <v>4689.42</v>
      </c>
      <c r="K282" s="81">
        <f t="shared" si="31"/>
        <v>4001.6384000000003</v>
      </c>
      <c r="L282" s="81">
        <f t="shared" si="32"/>
        <v>3280.0320000000002</v>
      </c>
      <c r="M282" s="80" t="s">
        <v>1195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1020</v>
      </c>
      <c r="S282" s="83" t="s">
        <v>1067</v>
      </c>
      <c r="T282" s="83"/>
      <c r="U282" s="79" t="s">
        <v>576</v>
      </c>
      <c r="V282" s="79" t="s">
        <v>351</v>
      </c>
      <c r="W282" s="84"/>
      <c r="X282" s="85">
        <v>1.29</v>
      </c>
      <c r="Y282" s="86">
        <v>4.6829999999999997E-3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1089</v>
      </c>
      <c r="B283" s="77" t="s">
        <v>1090</v>
      </c>
      <c r="C283" s="129" t="s">
        <v>1091</v>
      </c>
      <c r="D283" s="128"/>
      <c r="E283" s="78"/>
      <c r="F283" s="79" t="s">
        <v>39</v>
      </c>
      <c r="G283" s="80">
        <v>10536.66</v>
      </c>
      <c r="H283" s="80">
        <v>8636.61</v>
      </c>
      <c r="I283" s="80">
        <f t="shared" si="29"/>
        <v>6743.4624000000003</v>
      </c>
      <c r="J283" s="80">
        <f t="shared" si="30"/>
        <v>7902.4949999999999</v>
      </c>
      <c r="K283" s="81">
        <f t="shared" si="31"/>
        <v>6743.4624000000003</v>
      </c>
      <c r="L283" s="81">
        <f t="shared" si="32"/>
        <v>5527.4304000000002</v>
      </c>
      <c r="M283" s="80" t="s">
        <v>1195</v>
      </c>
      <c r="N283" s="82">
        <v>1</v>
      </c>
      <c r="O283" s="82">
        <v>1</v>
      </c>
      <c r="P283" s="82">
        <v>5</v>
      </c>
      <c r="Q283" s="83" t="s">
        <v>348</v>
      </c>
      <c r="R283" s="83" t="s">
        <v>1020</v>
      </c>
      <c r="S283" s="83" t="s">
        <v>1067</v>
      </c>
      <c r="T283" s="83"/>
      <c r="U283" s="79" t="s">
        <v>576</v>
      </c>
      <c r="V283" s="79" t="s">
        <v>351</v>
      </c>
      <c r="W283" s="84"/>
      <c r="X283" s="85">
        <v>2.1110000000000002</v>
      </c>
      <c r="Y283" s="86">
        <v>7.5230000000000002E-3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1092</v>
      </c>
      <c r="B284" s="77" t="s">
        <v>1093</v>
      </c>
      <c r="C284" s="129" t="s">
        <v>1091</v>
      </c>
      <c r="D284" s="128"/>
      <c r="E284" s="78"/>
      <c r="F284" s="79" t="s">
        <v>39</v>
      </c>
      <c r="G284" s="80">
        <v>10621.35</v>
      </c>
      <c r="H284" s="80">
        <v>8706.02</v>
      </c>
      <c r="I284" s="80">
        <f t="shared" si="29"/>
        <v>6797.6640000000007</v>
      </c>
      <c r="J284" s="80">
        <f t="shared" si="30"/>
        <v>7966.0125000000007</v>
      </c>
      <c r="K284" s="81">
        <f t="shared" si="31"/>
        <v>6797.6640000000007</v>
      </c>
      <c r="L284" s="81">
        <f t="shared" si="32"/>
        <v>5571.8528000000006</v>
      </c>
      <c r="M284" s="80" t="s">
        <v>1195</v>
      </c>
      <c r="N284" s="82">
        <v>1</v>
      </c>
      <c r="O284" s="82">
        <v>1</v>
      </c>
      <c r="P284" s="82">
        <v>5</v>
      </c>
      <c r="Q284" s="83" t="s">
        <v>348</v>
      </c>
      <c r="R284" s="83" t="s">
        <v>1020</v>
      </c>
      <c r="S284" s="83" t="s">
        <v>1067</v>
      </c>
      <c r="T284" s="83"/>
      <c r="U284" s="79" t="s">
        <v>576</v>
      </c>
      <c r="V284" s="79" t="s">
        <v>351</v>
      </c>
      <c r="W284" s="84"/>
      <c r="X284" s="85">
        <v>1.9330000000000001</v>
      </c>
      <c r="Y284" s="86">
        <v>7.7330000000000003E-3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1094</v>
      </c>
      <c r="B285" s="77" t="s">
        <v>1095</v>
      </c>
      <c r="C285" s="129" t="s">
        <v>1098</v>
      </c>
      <c r="D285" s="128"/>
      <c r="E285" s="78"/>
      <c r="F285" s="79" t="s">
        <v>39</v>
      </c>
      <c r="G285" s="80">
        <v>1386.15</v>
      </c>
      <c r="H285" s="80">
        <v>1136.19</v>
      </c>
      <c r="I285" s="80">
        <f t="shared" si="29"/>
        <v>887.13600000000008</v>
      </c>
      <c r="J285" s="80">
        <f t="shared" si="30"/>
        <v>1039.6125000000002</v>
      </c>
      <c r="K285" s="81">
        <f t="shared" si="31"/>
        <v>887.13600000000008</v>
      </c>
      <c r="L285" s="81">
        <f t="shared" si="32"/>
        <v>727.16160000000002</v>
      </c>
      <c r="M285" s="80" t="s">
        <v>1195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1096</v>
      </c>
      <c r="S285" s="83" t="s">
        <v>1097</v>
      </c>
      <c r="T285" s="83"/>
      <c r="U285" s="79" t="s">
        <v>40</v>
      </c>
      <c r="V285" s="79" t="s">
        <v>351</v>
      </c>
      <c r="W285" s="84"/>
      <c r="X285" s="85">
        <v>0.12</v>
      </c>
      <c r="Y285" s="86">
        <v>4.3199999999999998E-4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678.33</v>
      </c>
      <c r="H286" s="80">
        <v>556.01</v>
      </c>
      <c r="I286" s="80">
        <f t="shared" si="29"/>
        <v>434.13120000000004</v>
      </c>
      <c r="J286" s="80">
        <f t="shared" si="30"/>
        <v>508.74750000000006</v>
      </c>
      <c r="K286" s="81">
        <f t="shared" si="31"/>
        <v>434.13120000000004</v>
      </c>
      <c r="L286" s="81">
        <f t="shared" si="32"/>
        <v>355.84640000000002</v>
      </c>
      <c r="M286" s="80" t="s">
        <v>1195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1096</v>
      </c>
      <c r="S286" s="83" t="s">
        <v>1097</v>
      </c>
      <c r="T286" s="83"/>
      <c r="U286" s="79" t="s">
        <v>606</v>
      </c>
      <c r="V286" s="79" t="s">
        <v>351</v>
      </c>
      <c r="W286" s="84"/>
      <c r="X286" s="85">
        <v>0.34</v>
      </c>
      <c r="Y286" s="86">
        <v>9.3499999999999996E-4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1293.83</v>
      </c>
      <c r="H287" s="80">
        <v>1060.52</v>
      </c>
      <c r="I287" s="80">
        <f t="shared" si="29"/>
        <v>828.05119999999988</v>
      </c>
      <c r="J287" s="80">
        <f t="shared" si="30"/>
        <v>970.37249999999995</v>
      </c>
      <c r="K287" s="81">
        <f t="shared" si="31"/>
        <v>828.05119999999999</v>
      </c>
      <c r="L287" s="81">
        <f t="shared" si="32"/>
        <v>678.7328</v>
      </c>
      <c r="M287" s="80" t="s">
        <v>1195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1096</v>
      </c>
      <c r="S287" s="83" t="s">
        <v>1097</v>
      </c>
      <c r="T287" s="83"/>
      <c r="U287" s="79" t="s">
        <v>40</v>
      </c>
      <c r="V287" s="79" t="s">
        <v>351</v>
      </c>
      <c r="W287" s="84"/>
      <c r="X287" s="85">
        <v>9.9000000000000005E-2</v>
      </c>
      <c r="Y287" s="86">
        <v>7.8600000000000002E-4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1321.1</v>
      </c>
      <c r="H288" s="80">
        <v>1082.8699999999999</v>
      </c>
      <c r="I288" s="80">
        <f t="shared" si="29"/>
        <v>845.50399999999991</v>
      </c>
      <c r="J288" s="80">
        <f t="shared" si="30"/>
        <v>990.82499999999993</v>
      </c>
      <c r="K288" s="81">
        <f t="shared" si="31"/>
        <v>845.50399999999991</v>
      </c>
      <c r="L288" s="81">
        <f t="shared" si="32"/>
        <v>693.03679999999997</v>
      </c>
      <c r="M288" s="80" t="s">
        <v>1195</v>
      </c>
      <c r="N288" s="82">
        <v>1</v>
      </c>
      <c r="O288" s="82">
        <v>1</v>
      </c>
      <c r="P288" s="82">
        <v>100</v>
      </c>
      <c r="Q288" s="83" t="s">
        <v>348</v>
      </c>
      <c r="R288" s="83" t="s">
        <v>1096</v>
      </c>
      <c r="S288" s="83" t="s">
        <v>1097</v>
      </c>
      <c r="T288" s="83"/>
      <c r="U288" s="79" t="s">
        <v>40</v>
      </c>
      <c r="V288" s="79" t="s">
        <v>351</v>
      </c>
      <c r="W288" s="84"/>
      <c r="X288" s="85">
        <v>8.7999999999999995E-2</v>
      </c>
      <c r="Y288" s="86">
        <v>6.69E-4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1320.51</v>
      </c>
      <c r="H289" s="80">
        <v>1082.3900000000001</v>
      </c>
      <c r="I289" s="80">
        <f t="shared" si="29"/>
        <v>845.12639999999999</v>
      </c>
      <c r="J289" s="80">
        <f t="shared" si="30"/>
        <v>990.38249999999994</v>
      </c>
      <c r="K289" s="81">
        <f t="shared" si="31"/>
        <v>845.12639999999999</v>
      </c>
      <c r="L289" s="81">
        <f t="shared" si="32"/>
        <v>692.72960000000012</v>
      </c>
      <c r="M289" s="80" t="s">
        <v>1195</v>
      </c>
      <c r="N289" s="82">
        <v>1</v>
      </c>
      <c r="O289" s="82">
        <v>1</v>
      </c>
      <c r="P289" s="82">
        <v>100</v>
      </c>
      <c r="Q289" s="83" t="s">
        <v>348</v>
      </c>
      <c r="R289" s="83" t="s">
        <v>1096</v>
      </c>
      <c r="S289" s="83" t="s">
        <v>1097</v>
      </c>
      <c r="T289" s="83"/>
      <c r="U289" s="79" t="s">
        <v>40</v>
      </c>
      <c r="V289" s="79" t="s">
        <v>351</v>
      </c>
      <c r="W289" s="84"/>
      <c r="X289" s="85">
        <v>6.7000000000000004E-2</v>
      </c>
      <c r="Y289" s="86">
        <v>3.88E-4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1307.17</v>
      </c>
      <c r="H290" s="80">
        <v>1071.45</v>
      </c>
      <c r="I290" s="80">
        <f t="shared" si="29"/>
        <v>836.58879999999999</v>
      </c>
      <c r="J290" s="80">
        <f t="shared" si="30"/>
        <v>980.37750000000005</v>
      </c>
      <c r="K290" s="81">
        <f t="shared" si="31"/>
        <v>836.58880000000011</v>
      </c>
      <c r="L290" s="81">
        <f t="shared" si="32"/>
        <v>685.72800000000007</v>
      </c>
      <c r="M290" s="80" t="s">
        <v>1195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1096</v>
      </c>
      <c r="S290" s="83" t="s">
        <v>1097</v>
      </c>
      <c r="T290" s="83"/>
      <c r="U290" s="79" t="s">
        <v>40</v>
      </c>
      <c r="V290" s="79" t="s">
        <v>351</v>
      </c>
      <c r="W290" s="84"/>
      <c r="X290" s="85">
        <v>0.245</v>
      </c>
      <c r="Y290" s="86">
        <v>1.2080000000000001E-3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1174.6500000000001</v>
      </c>
      <c r="H291" s="80">
        <v>962.83</v>
      </c>
      <c r="I291" s="80">
        <f t="shared" si="29"/>
        <v>751.77600000000007</v>
      </c>
      <c r="J291" s="80">
        <f t="shared" si="30"/>
        <v>880.98750000000007</v>
      </c>
      <c r="K291" s="81">
        <f t="shared" si="31"/>
        <v>751.77600000000007</v>
      </c>
      <c r="L291" s="81">
        <f t="shared" si="32"/>
        <v>616.21120000000008</v>
      </c>
      <c r="M291" s="80" t="s">
        <v>1195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1096</v>
      </c>
      <c r="S291" s="83" t="s">
        <v>1097</v>
      </c>
      <c r="T291" s="83"/>
      <c r="U291" s="79" t="s">
        <v>40</v>
      </c>
      <c r="V291" s="79" t="s">
        <v>351</v>
      </c>
      <c r="W291" s="84"/>
      <c r="X291" s="85">
        <v>0.3</v>
      </c>
      <c r="Y291" s="86">
        <v>1.4705899999999999E-3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1174.6500000000001</v>
      </c>
      <c r="H292" s="80">
        <v>962.83</v>
      </c>
      <c r="I292" s="80">
        <f t="shared" si="29"/>
        <v>751.77600000000007</v>
      </c>
      <c r="J292" s="80">
        <f t="shared" si="30"/>
        <v>880.98750000000007</v>
      </c>
      <c r="K292" s="81">
        <f t="shared" si="31"/>
        <v>751.77600000000007</v>
      </c>
      <c r="L292" s="81">
        <f t="shared" si="32"/>
        <v>616.21120000000008</v>
      </c>
      <c r="M292" s="80" t="s">
        <v>1195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1096</v>
      </c>
      <c r="S292" s="83" t="s">
        <v>1097</v>
      </c>
      <c r="T292" s="83"/>
      <c r="U292" s="79" t="s">
        <v>40</v>
      </c>
      <c r="V292" s="79" t="s">
        <v>351</v>
      </c>
      <c r="W292" s="84"/>
      <c r="X292" s="85">
        <v>0.18</v>
      </c>
      <c r="Y292" s="86">
        <v>1.0690000000000001E-3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1121.01</v>
      </c>
      <c r="H293" s="80">
        <v>918.86</v>
      </c>
      <c r="I293" s="80">
        <f t="shared" si="29"/>
        <v>717.44640000000004</v>
      </c>
      <c r="J293" s="80">
        <f t="shared" si="30"/>
        <v>840.75749999999994</v>
      </c>
      <c r="K293" s="81">
        <f t="shared" si="31"/>
        <v>717.44640000000004</v>
      </c>
      <c r="L293" s="81">
        <f t="shared" si="32"/>
        <v>588.07040000000006</v>
      </c>
      <c r="M293" s="80" t="s">
        <v>1195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1096</v>
      </c>
      <c r="S293" s="83" t="s">
        <v>1097</v>
      </c>
      <c r="T293" s="83"/>
      <c r="U293" s="79" t="s">
        <v>40</v>
      </c>
      <c r="V293" s="79" t="s">
        <v>351</v>
      </c>
      <c r="W293" s="84"/>
      <c r="X293" s="85">
        <v>0.222</v>
      </c>
      <c r="Y293" s="86">
        <v>7.0200000000000004E-4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1121.01</v>
      </c>
      <c r="H294" s="80">
        <v>918.86</v>
      </c>
      <c r="I294" s="80">
        <f t="shared" si="29"/>
        <v>717.44640000000004</v>
      </c>
      <c r="J294" s="80">
        <f t="shared" si="30"/>
        <v>840.75749999999994</v>
      </c>
      <c r="K294" s="81">
        <f t="shared" si="31"/>
        <v>717.44640000000004</v>
      </c>
      <c r="L294" s="81">
        <f t="shared" si="32"/>
        <v>588.07040000000006</v>
      </c>
      <c r="M294" s="80" t="s">
        <v>1195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1096</v>
      </c>
      <c r="S294" s="83" t="s">
        <v>1097</v>
      </c>
      <c r="T294" s="83"/>
      <c r="U294" s="79" t="s">
        <v>40</v>
      </c>
      <c r="V294" s="79" t="s">
        <v>351</v>
      </c>
      <c r="W294" s="84"/>
      <c r="X294" s="85">
        <v>0.14099999999999999</v>
      </c>
      <c r="Y294" s="86">
        <v>9.7400000000000004E-4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1613.96</v>
      </c>
      <c r="H295" s="80">
        <v>1322.92</v>
      </c>
      <c r="I295" s="80">
        <f t="shared" si="29"/>
        <v>1032.9344000000001</v>
      </c>
      <c r="J295" s="80">
        <f t="shared" si="30"/>
        <v>1210.47</v>
      </c>
      <c r="K295" s="81">
        <f t="shared" si="31"/>
        <v>1032.9344000000001</v>
      </c>
      <c r="L295" s="81">
        <f t="shared" si="32"/>
        <v>846.66880000000003</v>
      </c>
      <c r="M295" s="80" t="s">
        <v>1195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1096</v>
      </c>
      <c r="S295" s="83" t="s">
        <v>1097</v>
      </c>
      <c r="T295" s="83"/>
      <c r="U295" s="79" t="s">
        <v>40</v>
      </c>
      <c r="V295" s="79" t="s">
        <v>351</v>
      </c>
      <c r="W295" s="84"/>
      <c r="X295" s="85">
        <v>0.17199999999999999</v>
      </c>
      <c r="Y295" s="86">
        <v>8.4199999999999998E-4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1139.6300000000001</v>
      </c>
      <c r="H296" s="80">
        <v>934.12</v>
      </c>
      <c r="I296" s="80">
        <f t="shared" si="29"/>
        <v>729.36320000000001</v>
      </c>
      <c r="J296" s="80">
        <f t="shared" si="30"/>
        <v>854.72250000000008</v>
      </c>
      <c r="K296" s="81">
        <f t="shared" si="31"/>
        <v>729.36320000000012</v>
      </c>
      <c r="L296" s="81">
        <f t="shared" si="32"/>
        <v>597.83680000000004</v>
      </c>
      <c r="M296" s="80" t="s">
        <v>1195</v>
      </c>
      <c r="N296" s="82">
        <v>1</v>
      </c>
      <c r="O296" s="82">
        <v>1</v>
      </c>
      <c r="P296" s="82">
        <v>100</v>
      </c>
      <c r="Q296" s="83" t="s">
        <v>348</v>
      </c>
      <c r="R296" s="83" t="s">
        <v>1096</v>
      </c>
      <c r="S296" s="83" t="s">
        <v>1097</v>
      </c>
      <c r="T296" s="83"/>
      <c r="U296" s="79" t="s">
        <v>40</v>
      </c>
      <c r="V296" s="79" t="s">
        <v>351</v>
      </c>
      <c r="W296" s="84"/>
      <c r="X296" s="85">
        <v>0.11600000000000001</v>
      </c>
      <c r="Y296" s="86">
        <v>4.8099999999999998E-4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1307.17</v>
      </c>
      <c r="H297" s="80">
        <v>1071.45</v>
      </c>
      <c r="I297" s="80">
        <f t="shared" si="29"/>
        <v>836.58879999999999</v>
      </c>
      <c r="J297" s="80">
        <f t="shared" si="30"/>
        <v>980.37750000000005</v>
      </c>
      <c r="K297" s="81">
        <f t="shared" si="31"/>
        <v>836.58880000000011</v>
      </c>
      <c r="L297" s="81">
        <f t="shared" si="32"/>
        <v>685.72800000000007</v>
      </c>
      <c r="M297" s="80" t="s">
        <v>1195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1096</v>
      </c>
      <c r="S297" s="83" t="s">
        <v>1097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1.3420000000000001E-3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1187.3900000000001</v>
      </c>
      <c r="H298" s="80">
        <v>973.27</v>
      </c>
      <c r="I298" s="80">
        <f t="shared" si="29"/>
        <v>759.92960000000016</v>
      </c>
      <c r="J298" s="80">
        <f t="shared" si="30"/>
        <v>890.54250000000002</v>
      </c>
      <c r="K298" s="81">
        <f t="shared" si="31"/>
        <v>759.92960000000005</v>
      </c>
      <c r="L298" s="81">
        <f t="shared" si="32"/>
        <v>622.89279999999997</v>
      </c>
      <c r="M298" s="80" t="s">
        <v>1195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1096</v>
      </c>
      <c r="S298" s="83" t="s">
        <v>1097</v>
      </c>
      <c r="T298" s="83"/>
      <c r="U298" s="79" t="s">
        <v>40</v>
      </c>
      <c r="V298" s="79" t="s">
        <v>351</v>
      </c>
      <c r="W298" s="84"/>
      <c r="X298" s="85">
        <v>0.161</v>
      </c>
      <c r="Y298" s="86">
        <v>1.3489999999999999E-3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1533.92</v>
      </c>
      <c r="H299" s="80">
        <v>1257.31</v>
      </c>
      <c r="I299" s="80">
        <f t="shared" si="29"/>
        <v>981.7088</v>
      </c>
      <c r="J299" s="80">
        <f t="shared" si="30"/>
        <v>1150.44</v>
      </c>
      <c r="K299" s="81">
        <f t="shared" si="31"/>
        <v>981.70880000000011</v>
      </c>
      <c r="L299" s="81">
        <f t="shared" si="32"/>
        <v>804.67840000000001</v>
      </c>
      <c r="M299" s="80" t="s">
        <v>1195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1096</v>
      </c>
      <c r="S299" s="83" t="s">
        <v>1097</v>
      </c>
      <c r="T299" s="83"/>
      <c r="U299" s="79" t="s">
        <v>40</v>
      </c>
      <c r="V299" s="79" t="s">
        <v>351</v>
      </c>
      <c r="W299" s="84"/>
      <c r="X299" s="85">
        <v>0.125</v>
      </c>
      <c r="Y299" s="86">
        <v>6.2100000000000002E-4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1143</v>
      </c>
      <c r="D300" s="128"/>
      <c r="E300" s="78"/>
      <c r="F300" s="79" t="s">
        <v>39</v>
      </c>
      <c r="G300" s="80">
        <v>1393.86</v>
      </c>
      <c r="H300" s="80">
        <v>1142.51</v>
      </c>
      <c r="I300" s="80">
        <f t="shared" si="29"/>
        <v>892.07039999999984</v>
      </c>
      <c r="J300" s="80">
        <f t="shared" si="30"/>
        <v>1045.395</v>
      </c>
      <c r="K300" s="81">
        <f t="shared" si="31"/>
        <v>892.07039999999995</v>
      </c>
      <c r="L300" s="81">
        <f t="shared" si="32"/>
        <v>731.20640000000003</v>
      </c>
      <c r="M300" s="80" t="s">
        <v>1195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1096</v>
      </c>
      <c r="S300" s="83" t="s">
        <v>1097</v>
      </c>
      <c r="T300" s="83"/>
      <c r="U300" s="79" t="s">
        <v>40</v>
      </c>
      <c r="V300" s="79" t="s">
        <v>351</v>
      </c>
      <c r="W300" s="84"/>
      <c r="X300" s="85">
        <v>0.126</v>
      </c>
      <c r="Y300" s="86">
        <v>6.1799999999999995E-4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1144</v>
      </c>
      <c r="B301" s="77" t="s">
        <v>1145</v>
      </c>
      <c r="C301" s="129" t="s">
        <v>1146</v>
      </c>
      <c r="D301" s="128"/>
      <c r="E301" s="78"/>
      <c r="F301" s="79" t="s">
        <v>39</v>
      </c>
      <c r="G301" s="80">
        <v>1841.19</v>
      </c>
      <c r="H301" s="80">
        <v>1509.17</v>
      </c>
      <c r="I301" s="80">
        <f t="shared" si="29"/>
        <v>1178.3616000000002</v>
      </c>
      <c r="J301" s="80">
        <f t="shared" si="30"/>
        <v>1380.8924999999999</v>
      </c>
      <c r="K301" s="81">
        <f t="shared" si="31"/>
        <v>1178.3616</v>
      </c>
      <c r="L301" s="81">
        <f t="shared" si="32"/>
        <v>965.86880000000008</v>
      </c>
      <c r="M301" s="80" t="s">
        <v>1195</v>
      </c>
      <c r="N301" s="82">
        <v>1</v>
      </c>
      <c r="O301" s="82">
        <v>1</v>
      </c>
      <c r="P301" s="82">
        <v>36</v>
      </c>
      <c r="Q301" s="83" t="s">
        <v>348</v>
      </c>
      <c r="R301" s="83" t="s">
        <v>1096</v>
      </c>
      <c r="S301" s="83" t="s">
        <v>1097</v>
      </c>
      <c r="T301" s="83"/>
      <c r="U301" s="79" t="s">
        <v>40</v>
      </c>
      <c r="V301" s="79" t="s">
        <v>351</v>
      </c>
      <c r="W301" s="84"/>
      <c r="X301" s="85">
        <v>0.27200000000000002</v>
      </c>
      <c r="Y301" s="86">
        <v>2.2049999999999999E-3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1147</v>
      </c>
      <c r="B302" s="77" t="s">
        <v>1148</v>
      </c>
      <c r="C302" s="129" t="s">
        <v>1150</v>
      </c>
      <c r="D302" s="128"/>
      <c r="E302" s="78"/>
      <c r="F302" s="79" t="s">
        <v>39</v>
      </c>
      <c r="G302" s="80">
        <v>2040.78</v>
      </c>
      <c r="H302" s="80">
        <v>1672.77</v>
      </c>
      <c r="I302" s="80">
        <f t="shared" si="29"/>
        <v>1306.0992000000001</v>
      </c>
      <c r="J302" s="80">
        <f t="shared" si="30"/>
        <v>1530.585</v>
      </c>
      <c r="K302" s="81">
        <f t="shared" si="31"/>
        <v>1306.0992000000001</v>
      </c>
      <c r="L302" s="81">
        <f t="shared" si="32"/>
        <v>1070.5727999999999</v>
      </c>
      <c r="M302" s="80" t="s">
        <v>1195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1096</v>
      </c>
      <c r="S302" s="83" t="s">
        <v>1149</v>
      </c>
      <c r="T302" s="83"/>
      <c r="U302" s="79" t="s">
        <v>40</v>
      </c>
      <c r="V302" s="79" t="s">
        <v>351</v>
      </c>
      <c r="W302" s="84"/>
      <c r="X302" s="85">
        <v>0.17</v>
      </c>
      <c r="Y302" s="86">
        <v>1.0200000000000001E-3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2360.92</v>
      </c>
      <c r="H303" s="80">
        <v>1935.18</v>
      </c>
      <c r="I303" s="80">
        <f t="shared" si="29"/>
        <v>1510.9888000000001</v>
      </c>
      <c r="J303" s="80">
        <f t="shared" si="30"/>
        <v>1770.69</v>
      </c>
      <c r="K303" s="81">
        <f t="shared" si="31"/>
        <v>1510.9888000000001</v>
      </c>
      <c r="L303" s="81">
        <f t="shared" si="32"/>
        <v>1238.5152</v>
      </c>
      <c r="M303" s="80" t="s">
        <v>1195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1096</v>
      </c>
      <c r="S303" s="83" t="s">
        <v>1149</v>
      </c>
      <c r="T303" s="83"/>
      <c r="U303" s="79" t="s">
        <v>40</v>
      </c>
      <c r="V303" s="79" t="s">
        <v>351</v>
      </c>
      <c r="W303" s="84"/>
      <c r="X303" s="85">
        <v>0.184</v>
      </c>
      <c r="Y303" s="86">
        <v>7.3800000000000005E-4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1640.64</v>
      </c>
      <c r="H304" s="80">
        <v>1344.79</v>
      </c>
      <c r="I304" s="80">
        <f t="shared" si="29"/>
        <v>1050.0096000000001</v>
      </c>
      <c r="J304" s="80">
        <f t="shared" si="30"/>
        <v>1230.48</v>
      </c>
      <c r="K304" s="81">
        <f t="shared" si="31"/>
        <v>1050.0096000000001</v>
      </c>
      <c r="L304" s="81">
        <f t="shared" si="32"/>
        <v>860.66560000000004</v>
      </c>
      <c r="M304" s="80" t="s">
        <v>1195</v>
      </c>
      <c r="N304" s="82">
        <v>1</v>
      </c>
      <c r="O304" s="82">
        <v>1</v>
      </c>
      <c r="P304" s="82">
        <v>100</v>
      </c>
      <c r="Q304" s="83" t="s">
        <v>348</v>
      </c>
      <c r="R304" s="83" t="s">
        <v>1096</v>
      </c>
      <c r="S304" s="83" t="s">
        <v>1149</v>
      </c>
      <c r="T304" s="83"/>
      <c r="U304" s="79" t="s">
        <v>40</v>
      </c>
      <c r="V304" s="79" t="s">
        <v>351</v>
      </c>
      <c r="W304" s="84"/>
      <c r="X304" s="85">
        <v>7.2999999999999995E-2</v>
      </c>
      <c r="Y304" s="86">
        <v>3.77E-4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2027.45</v>
      </c>
      <c r="H305" s="80">
        <v>1661.84</v>
      </c>
      <c r="I305" s="80">
        <f t="shared" si="29"/>
        <v>1297.5680000000002</v>
      </c>
      <c r="J305" s="80">
        <f t="shared" si="30"/>
        <v>1520.5875000000001</v>
      </c>
      <c r="K305" s="81">
        <f t="shared" si="31"/>
        <v>1297.568</v>
      </c>
      <c r="L305" s="81">
        <f t="shared" si="32"/>
        <v>1063.5776000000001</v>
      </c>
      <c r="M305" s="80" t="s">
        <v>1195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1096</v>
      </c>
      <c r="S305" s="83" t="s">
        <v>1149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7.4100000000000001E-4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2280.88</v>
      </c>
      <c r="H306" s="80">
        <v>1869.57</v>
      </c>
      <c r="I306" s="80">
        <f t="shared" si="29"/>
        <v>1459.7631999999999</v>
      </c>
      <c r="J306" s="80">
        <f t="shared" si="30"/>
        <v>1710.66</v>
      </c>
      <c r="K306" s="81">
        <f t="shared" si="31"/>
        <v>1459.7632000000001</v>
      </c>
      <c r="L306" s="81">
        <f t="shared" si="32"/>
        <v>1196.5247999999999</v>
      </c>
      <c r="M306" s="80" t="s">
        <v>1195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1096</v>
      </c>
      <c r="S306" s="83" t="s">
        <v>1149</v>
      </c>
      <c r="T306" s="83"/>
      <c r="U306" s="79" t="s">
        <v>40</v>
      </c>
      <c r="V306" s="79" t="s">
        <v>351</v>
      </c>
      <c r="W306" s="84"/>
      <c r="X306" s="85">
        <v>0.122</v>
      </c>
      <c r="Y306" s="86">
        <v>8.8900000000000003E-4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2294.1999999999998</v>
      </c>
      <c r="H307" s="80">
        <v>1880.49</v>
      </c>
      <c r="I307" s="80">
        <f t="shared" si="29"/>
        <v>1468.288</v>
      </c>
      <c r="J307" s="80">
        <f t="shared" si="30"/>
        <v>1720.6499999999999</v>
      </c>
      <c r="K307" s="81">
        <f t="shared" si="31"/>
        <v>1468.288</v>
      </c>
      <c r="L307" s="81">
        <f t="shared" si="32"/>
        <v>1203.5136</v>
      </c>
      <c r="M307" s="80" t="s">
        <v>1195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1096</v>
      </c>
      <c r="S307" s="83" t="s">
        <v>1149</v>
      </c>
      <c r="T307" s="83"/>
      <c r="U307" s="79" t="s">
        <v>40</v>
      </c>
      <c r="V307" s="79" t="s">
        <v>351</v>
      </c>
      <c r="W307" s="84"/>
      <c r="X307" s="85">
        <v>0.13700000000000001</v>
      </c>
      <c r="Y307" s="86">
        <v>6.3900000000000003E-4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1168</v>
      </c>
      <c r="D308" s="128"/>
      <c r="E308" s="78"/>
      <c r="F308" s="79" t="s">
        <v>39</v>
      </c>
      <c r="G308" s="80">
        <v>5653.75</v>
      </c>
      <c r="H308" s="80">
        <v>4634.22</v>
      </c>
      <c r="I308" s="80">
        <f t="shared" si="29"/>
        <v>3618.4</v>
      </c>
      <c r="J308" s="80">
        <f t="shared" si="30"/>
        <v>4240.3125</v>
      </c>
      <c r="K308" s="81">
        <f t="shared" si="31"/>
        <v>3618.4</v>
      </c>
      <c r="L308" s="81">
        <f t="shared" si="32"/>
        <v>2965.9008000000003</v>
      </c>
      <c r="M308" s="80" t="s">
        <v>1195</v>
      </c>
      <c r="N308" s="82">
        <v>1</v>
      </c>
      <c r="O308" s="82">
        <v>1</v>
      </c>
      <c r="P308" s="82">
        <v>40</v>
      </c>
      <c r="Q308" s="83" t="s">
        <v>348</v>
      </c>
      <c r="R308" s="83" t="s">
        <v>1096</v>
      </c>
      <c r="S308" s="83" t="s">
        <v>1149</v>
      </c>
      <c r="T308" s="83"/>
      <c r="U308" s="79" t="s">
        <v>40</v>
      </c>
      <c r="V308" s="79" t="s">
        <v>351</v>
      </c>
      <c r="W308" s="84"/>
      <c r="X308" s="85">
        <v>0.35099999999999998</v>
      </c>
      <c r="Y308" s="86">
        <v>1.751E-3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1169</v>
      </c>
      <c r="B309" s="77" t="s">
        <v>1170</v>
      </c>
      <c r="C309" s="129" t="s">
        <v>1171</v>
      </c>
      <c r="D309" s="128"/>
      <c r="E309" s="78"/>
      <c r="F309" s="79" t="s">
        <v>39</v>
      </c>
      <c r="G309" s="80">
        <v>2054.11</v>
      </c>
      <c r="H309" s="80">
        <v>1683.7</v>
      </c>
      <c r="I309" s="80">
        <f t="shared" si="29"/>
        <v>1314.6304</v>
      </c>
      <c r="J309" s="80">
        <f t="shared" si="30"/>
        <v>1540.5825</v>
      </c>
      <c r="K309" s="81">
        <f t="shared" si="31"/>
        <v>1314.6304</v>
      </c>
      <c r="L309" s="81">
        <f t="shared" si="32"/>
        <v>1077.568</v>
      </c>
      <c r="M309" s="80" t="s">
        <v>1195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1096</v>
      </c>
      <c r="S309" s="83" t="s">
        <v>1149</v>
      </c>
      <c r="T309" s="83"/>
      <c r="U309" s="79" t="s">
        <v>40</v>
      </c>
      <c r="V309" s="79" t="s">
        <v>351</v>
      </c>
      <c r="W309" s="84"/>
      <c r="X309" s="85">
        <v>6.3E-2</v>
      </c>
      <c r="Y309" s="86">
        <v>3.59E-4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1172</v>
      </c>
      <c r="B310" s="77" t="s">
        <v>1173</v>
      </c>
      <c r="C310" s="129" t="s">
        <v>1175</v>
      </c>
      <c r="D310" s="128"/>
      <c r="E310" s="78"/>
      <c r="F310" s="79" t="s">
        <v>39</v>
      </c>
      <c r="G310" s="80">
        <v>479.26</v>
      </c>
      <c r="H310" s="80">
        <v>392.84</v>
      </c>
      <c r="I310" s="80">
        <f t="shared" si="29"/>
        <v>306.72640000000001</v>
      </c>
      <c r="J310" s="80">
        <f t="shared" si="30"/>
        <v>359.44499999999999</v>
      </c>
      <c r="K310" s="81">
        <f t="shared" si="31"/>
        <v>306.72640000000001</v>
      </c>
      <c r="L310" s="81">
        <f t="shared" si="32"/>
        <v>251.41759999999999</v>
      </c>
      <c r="M310" s="80" t="s">
        <v>1195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1096</v>
      </c>
      <c r="S310" s="83" t="s">
        <v>1174</v>
      </c>
      <c r="T310" s="83"/>
      <c r="U310" s="79" t="s">
        <v>40</v>
      </c>
      <c r="V310" s="79" t="s">
        <v>351</v>
      </c>
      <c r="W310" s="84"/>
      <c r="X310" s="85">
        <v>7.1999999999999995E-2</v>
      </c>
      <c r="Y310" s="86">
        <v>4.0700000000000003E-4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627.65</v>
      </c>
      <c r="H311" s="80">
        <v>514.47</v>
      </c>
      <c r="I311" s="80">
        <f t="shared" si="29"/>
        <v>401.69600000000003</v>
      </c>
      <c r="J311" s="80">
        <f t="shared" si="30"/>
        <v>470.73749999999995</v>
      </c>
      <c r="K311" s="81">
        <f t="shared" si="31"/>
        <v>401.69599999999997</v>
      </c>
      <c r="L311" s="81">
        <f t="shared" si="32"/>
        <v>329.26080000000002</v>
      </c>
      <c r="M311" s="80" t="s">
        <v>1195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1096</v>
      </c>
      <c r="S311" s="83" t="s">
        <v>1174</v>
      </c>
      <c r="T311" s="83"/>
      <c r="U311" s="79" t="s">
        <v>40</v>
      </c>
      <c r="V311" s="79" t="s">
        <v>351</v>
      </c>
      <c r="W311" s="84"/>
      <c r="X311" s="85">
        <v>0.123</v>
      </c>
      <c r="Y311" s="86">
        <v>7.5100000000000004E-4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907.01</v>
      </c>
      <c r="H312" s="80">
        <v>743.45</v>
      </c>
      <c r="I312" s="80">
        <f t="shared" si="29"/>
        <v>580.4864</v>
      </c>
      <c r="J312" s="80">
        <f t="shared" si="30"/>
        <v>680.25749999999994</v>
      </c>
      <c r="K312" s="81">
        <f t="shared" si="31"/>
        <v>580.4864</v>
      </c>
      <c r="L312" s="81">
        <f t="shared" si="32"/>
        <v>475.80800000000005</v>
      </c>
      <c r="M312" s="80" t="s">
        <v>1195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1096</v>
      </c>
      <c r="S312" s="83" t="s">
        <v>1174</v>
      </c>
      <c r="T312" s="83"/>
      <c r="U312" s="79" t="s">
        <v>40</v>
      </c>
      <c r="V312" s="79" t="s">
        <v>351</v>
      </c>
      <c r="W312" s="84"/>
      <c r="X312" s="85">
        <v>0.16200000000000001</v>
      </c>
      <c r="Y312" s="86">
        <v>9.7499999999999996E-4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1184</v>
      </c>
      <c r="D313" s="128"/>
      <c r="E313" s="78"/>
      <c r="F313" s="79" t="s">
        <v>39</v>
      </c>
      <c r="G313" s="80">
        <v>1200.46</v>
      </c>
      <c r="H313" s="80">
        <v>983.98</v>
      </c>
      <c r="I313" s="80">
        <f t="shared" si="29"/>
        <v>768.2944</v>
      </c>
      <c r="J313" s="80">
        <f t="shared" si="30"/>
        <v>900.34500000000003</v>
      </c>
      <c r="K313" s="81">
        <f t="shared" si="31"/>
        <v>768.2944</v>
      </c>
      <c r="L313" s="81">
        <f t="shared" si="32"/>
        <v>629.74720000000002</v>
      </c>
      <c r="M313" s="80" t="s">
        <v>1195</v>
      </c>
      <c r="N313" s="82">
        <v>1</v>
      </c>
      <c r="O313" s="82">
        <v>1</v>
      </c>
      <c r="P313" s="82">
        <v>100</v>
      </c>
      <c r="Q313" s="83" t="s">
        <v>348</v>
      </c>
      <c r="R313" s="83" t="s">
        <v>1096</v>
      </c>
      <c r="S313" s="83" t="s">
        <v>1174</v>
      </c>
      <c r="T313" s="83"/>
      <c r="U313" s="79" t="s">
        <v>40</v>
      </c>
      <c r="V313" s="79" t="s">
        <v>351</v>
      </c>
      <c r="W313" s="84"/>
      <c r="X313" s="85">
        <v>0.13200000000000001</v>
      </c>
      <c r="Y313" s="86">
        <v>8.8400000000000002E-4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1187</v>
      </c>
      <c r="D314" s="128"/>
      <c r="E314" s="78"/>
      <c r="F314" s="79" t="s">
        <v>39</v>
      </c>
      <c r="G314" s="80">
        <v>1333.84</v>
      </c>
      <c r="H314" s="80">
        <v>1093.31</v>
      </c>
      <c r="I314" s="80">
        <f t="shared" si="29"/>
        <v>853.6576</v>
      </c>
      <c r="J314" s="80">
        <f t="shared" si="30"/>
        <v>1000.3799999999999</v>
      </c>
      <c r="K314" s="81">
        <f t="shared" si="31"/>
        <v>853.6576</v>
      </c>
      <c r="L314" s="81">
        <f t="shared" si="32"/>
        <v>699.71839999999997</v>
      </c>
      <c r="M314" s="80" t="s">
        <v>1195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1096</v>
      </c>
      <c r="S314" s="83" t="s">
        <v>1174</v>
      </c>
      <c r="T314" s="83"/>
      <c r="U314" s="79" t="s">
        <v>40</v>
      </c>
      <c r="V314" s="79" t="s">
        <v>351</v>
      </c>
      <c r="W314" s="84"/>
      <c r="X314" s="85">
        <v>0.13900000000000001</v>
      </c>
      <c r="Y314" s="86">
        <v>8.9999999999999998E-4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1188</v>
      </c>
      <c r="B315" s="77" t="s">
        <v>1189</v>
      </c>
      <c r="C315" s="129" t="s">
        <v>661</v>
      </c>
      <c r="D315" s="128"/>
      <c r="E315" s="78"/>
      <c r="F315" s="79" t="s">
        <v>39</v>
      </c>
      <c r="G315" s="80">
        <v>15411.1</v>
      </c>
      <c r="H315" s="80">
        <v>12632.05</v>
      </c>
      <c r="I315" s="80">
        <f t="shared" si="29"/>
        <v>9863.1039999999994</v>
      </c>
      <c r="J315" s="80">
        <f t="shared" si="30"/>
        <v>11558.325000000001</v>
      </c>
      <c r="K315" s="81">
        <f t="shared" si="31"/>
        <v>9863.1040000000012</v>
      </c>
      <c r="L315" s="81">
        <f t="shared" si="32"/>
        <v>8084.5119999999997</v>
      </c>
      <c r="M315" s="80" t="s">
        <v>1195</v>
      </c>
      <c r="N315" s="82">
        <v>5</v>
      </c>
      <c r="O315" s="82">
        <v>1</v>
      </c>
      <c r="P315" s="82">
        <v>5</v>
      </c>
      <c r="Q315" s="83" t="s">
        <v>348</v>
      </c>
      <c r="R315" s="83" t="s">
        <v>589</v>
      </c>
      <c r="S315" s="83" t="s">
        <v>1190</v>
      </c>
      <c r="T315" s="83"/>
      <c r="U315" s="79" t="s">
        <v>653</v>
      </c>
      <c r="V315" s="79" t="s">
        <v>351</v>
      </c>
      <c r="W315" s="84"/>
      <c r="X315" s="85">
        <v>2.4</v>
      </c>
      <c r="Y315" s="86">
        <v>1.4161E-2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1191</v>
      </c>
      <c r="B316" s="77" t="s">
        <v>1192</v>
      </c>
      <c r="C316" s="129" t="s">
        <v>672</v>
      </c>
      <c r="D316" s="128"/>
      <c r="E316" s="78"/>
      <c r="F316" s="79" t="s">
        <v>39</v>
      </c>
      <c r="G316" s="80">
        <v>11545.78</v>
      </c>
      <c r="H316" s="80">
        <v>9463.75</v>
      </c>
      <c r="I316" s="80">
        <f t="shared" si="29"/>
        <v>7389.2992000000004</v>
      </c>
      <c r="J316" s="80">
        <f t="shared" si="30"/>
        <v>8659.3350000000009</v>
      </c>
      <c r="K316" s="81">
        <f t="shared" si="31"/>
        <v>7389.2992000000004</v>
      </c>
      <c r="L316" s="81">
        <f t="shared" si="32"/>
        <v>6056.8</v>
      </c>
      <c r="M316" s="80" t="s">
        <v>1195</v>
      </c>
      <c r="N316" s="82">
        <v>4</v>
      </c>
      <c r="O316" s="82">
        <v>1</v>
      </c>
      <c r="P316" s="82">
        <v>4</v>
      </c>
      <c r="Q316" s="83" t="s">
        <v>348</v>
      </c>
      <c r="R316" s="83" t="s">
        <v>589</v>
      </c>
      <c r="S316" s="83" t="s">
        <v>1190</v>
      </c>
      <c r="T316" s="83"/>
      <c r="U316" s="79" t="s">
        <v>653</v>
      </c>
      <c r="V316" s="79" t="s">
        <v>351</v>
      </c>
      <c r="W316" s="84"/>
      <c r="X316" s="85">
        <v>2.6</v>
      </c>
      <c r="Y316" s="86">
        <v>1.44E-2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1193</v>
      </c>
      <c r="B317" s="77" t="s">
        <v>1194</v>
      </c>
      <c r="C317" s="129" t="s">
        <v>672</v>
      </c>
      <c r="D317" s="128"/>
      <c r="E317" s="78"/>
      <c r="F317" s="79" t="s">
        <v>39</v>
      </c>
      <c r="G317" s="80">
        <v>12942.28</v>
      </c>
      <c r="H317" s="80">
        <v>10608.43</v>
      </c>
      <c r="I317" s="80">
        <f t="shared" si="29"/>
        <v>8283.0591999999997</v>
      </c>
      <c r="J317" s="80">
        <f t="shared" si="30"/>
        <v>9706.7100000000009</v>
      </c>
      <c r="K317" s="81">
        <f t="shared" si="31"/>
        <v>8283.0591999999997</v>
      </c>
      <c r="L317" s="81">
        <f t="shared" si="32"/>
        <v>6789.3951999999999</v>
      </c>
      <c r="M317" s="80" t="s">
        <v>1195</v>
      </c>
      <c r="N317" s="82">
        <v>4</v>
      </c>
      <c r="O317" s="82">
        <v>1</v>
      </c>
      <c r="P317" s="82">
        <v>4</v>
      </c>
      <c r="Q317" s="83" t="s">
        <v>348</v>
      </c>
      <c r="R317" s="83" t="s">
        <v>589</v>
      </c>
      <c r="S317" s="83" t="s">
        <v>1190</v>
      </c>
      <c r="T317" s="83"/>
      <c r="U317" s="79" t="s">
        <v>653</v>
      </c>
      <c r="V317" s="79" t="s">
        <v>351</v>
      </c>
      <c r="W317" s="84"/>
      <c r="X317" s="85">
        <v>2.6</v>
      </c>
      <c r="Y317" s="86">
        <v>1.44E-2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2026-03-09T02:11:46Z</dcterms:modified>
</cp:coreProperties>
</file>