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A13C8CDE-6F8F-41F8-A13E-7B9D1EA6F8E9}" xr6:coauthVersionLast="47" xr6:coauthVersionMax="47" xr10:uidLastSave="{00000000-0000-0000-0000-000000000000}"/>
  <bookViews>
    <workbookView xWindow="9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<sst xmlns="http://schemas.openxmlformats.org/spreadsheetml/2006/main" count="3581" uniqueCount="1196">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</sst>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7EBC54BB45DE3E5DB39E38175A9B473C.jpg" TargetMode="External"/><Relationship Id="rId159" Type="http://schemas.openxmlformats.org/officeDocument/2006/relationships/image" Target="https://cdn.ekfgroup.com/unsafe/fit-in/102x102/center/filters:format(png)/products/E5A6C734D3AAA41517C1B33045B9D696.jpg" TargetMode="External"/><Relationship Id="rId170" Type="http://schemas.openxmlformats.org/officeDocument/2006/relationships/image" Target="https://cdn.ekfgroup.com/unsafe/fit-in/102x102/center/filters:format(png)/products/C30827E8A4F170D3FA5A958E252F3CC5.jpg" TargetMode="External"/><Relationship Id="rId191" Type="http://schemas.openxmlformats.org/officeDocument/2006/relationships/image" Target="https://cdn.ekfgroup.com/unsafe/fit-in/102x102/center/filters:format(png)/products/C87CF964F9916C9F6EA9C601ABCD05F6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75E0663E250152ABA4A736F9965A8E5B.jpg" TargetMode="External"/><Relationship Id="rId149" Type="http://schemas.openxmlformats.org/officeDocument/2006/relationships/image" Target="https://cdn.ekfgroup.com/unsafe/fit-in/102x102/center/filters:format(png)/products/FB989C814371FA2A18A624C9F8069725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E9F0479BEEF7336C044150FB6FF1CA28.jpg" TargetMode="External"/><Relationship Id="rId181" Type="http://schemas.openxmlformats.org/officeDocument/2006/relationships/image" Target="https://cdn.ekfgroup.com/unsafe/fit-in/102x102/center/filters:format(png)/products/3ED804F859B78CBBE5E63931C383C810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BDFAE1601C17415200EE5A2B87B0483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92EB48CE1D3EC1F55172DB38C4B695F1.jpg" TargetMode="External"/><Relationship Id="rId171" Type="http://schemas.openxmlformats.org/officeDocument/2006/relationships/image" Target="https://cdn.ekfgroup.com/unsafe/fit-in/102x102/center/filters:format(png)/products/549A92F18FC874B505BB1E2EBD356F59.jpg" TargetMode="External"/><Relationship Id="rId192" Type="http://schemas.openxmlformats.org/officeDocument/2006/relationships/image" Target="https://cdn.ekfgroup.com/unsafe/fit-in/102x102/center/filters:format(png)/products/757D9918CC0F6D8A0E241BD7FE364ED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E906FBA20AFCF6B0B20B909E5FE3FD98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7F4B465BCCC593A01A2F7DB23B3A8B9C.jpg" TargetMode="External"/><Relationship Id="rId140" Type="http://schemas.openxmlformats.org/officeDocument/2006/relationships/image" Target="https://cdn.ekfgroup.com/unsafe/fit-in/102x102/center/filters:format(png)/products/158A168204B7B3968A51943D99CC1B5A.jpg" TargetMode="External"/><Relationship Id="rId161" Type="http://schemas.openxmlformats.org/officeDocument/2006/relationships/image" Target="https://cdn.ekfgroup.com/unsafe/fit-in/102x102/center/filters:format(png)/products/AF4D9C525E36D10730C07583B09F6AE8.jpg" TargetMode="External"/><Relationship Id="rId182" Type="http://schemas.openxmlformats.org/officeDocument/2006/relationships/image" Target="https://cdn.ekfgroup.com/unsafe/fit-in/102x102/center/filters:format(png)/products/FBF0A24EDC465024076C9CC55281675B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B0B5A9D07932DC0486EAD66CE71BB638.jpg" TargetMode="External"/><Relationship Id="rId151" Type="http://schemas.openxmlformats.org/officeDocument/2006/relationships/image" Target="https://cdn.ekfgroup.com/unsafe/fit-in/102x102/center/filters:format(png)/products/54A95A6C96064145886409006989756B.jpg" TargetMode="External"/><Relationship Id="rId172" Type="http://schemas.openxmlformats.org/officeDocument/2006/relationships/image" Target="https://cdn.ekfgroup.com/unsafe/fit-in/102x102/center/filters:format(png)/products/37ACB61C5D7A5EF6127AD4374AF8B139.jpg" TargetMode="External"/><Relationship Id="rId193" Type="http://schemas.openxmlformats.org/officeDocument/2006/relationships/image" Target="https://cdn.ekfgroup.com/unsafe/fit-in/102x102/center/filters:format(png)/products/D305D804A8D1494E2328B3B5A3F08AF7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F36A9D8F58C6A1107115585F2BFCAD22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69DA12273C14018CA91B8B9CB65E0177.jpg" TargetMode="External"/><Relationship Id="rId183" Type="http://schemas.openxmlformats.org/officeDocument/2006/relationships/image" Target="https://cdn.ekfgroup.com/unsafe/fit-in/102x102/center/filters:format(png)/products/30FF0527C513DD05DD64988A3828D39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22E5988B8F473D5231D81663A731E6FD.jpg" TargetMode="External"/><Relationship Id="rId136" Type="http://schemas.openxmlformats.org/officeDocument/2006/relationships/image" Target="https://cdn.ekfgroup.com/unsafe/fit-in/102x102/center/filters:format(png)/products/BA6836C9B3BAF311DBE96198A0E1A5F2.jpg" TargetMode="External"/><Relationship Id="rId157" Type="http://schemas.openxmlformats.org/officeDocument/2006/relationships/image" Target="https://cdn.ekfgroup.com/unsafe/fit-in/102x102/center/filters:format(png)/products/9D7AB7322AF5A369877A2701777D600A.jpg" TargetMode="External"/><Relationship Id="rId178" Type="http://schemas.openxmlformats.org/officeDocument/2006/relationships/image" Target="https://cdn.ekfgroup.com/unsafe/fit-in/102x102/center/filters:format(png)/products/F9EAC7AC645A1F46ED4891B86EAD0504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23397B737F62450D0C68D83752E3252B.jpg" TargetMode="External"/><Relationship Id="rId173" Type="http://schemas.openxmlformats.org/officeDocument/2006/relationships/image" Target="https://cdn.ekfgroup.com/unsafe/fit-in/102x102/center/filters:format(png)/products/D24EA3270771BBDC36E35F487CA1BAC0.jpg" TargetMode="External"/><Relationship Id="rId194" Type="http://schemas.openxmlformats.org/officeDocument/2006/relationships/image" Target="https://cdn.ekfgroup.com/unsafe/fit-in/102x102/center/filters:format(png)/products/243C8977BDDAA481ADC80BD01BE2E03C.jpg" TargetMode="External"/><Relationship Id="rId199" Type="http://schemas.openxmlformats.org/officeDocument/2006/relationships/image" Target="https://cdn.ekfgroup.com/unsafe/fit-in/102x102/center/filters:format(png)/products/7C69F939683BE197B74BD6CB22B6F1DF.pn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4AB60AD10C28B56E34C27C452A1DC96A.jpg" TargetMode="External"/><Relationship Id="rId147" Type="http://schemas.openxmlformats.org/officeDocument/2006/relationships/image" Target="https://cdn.ekfgroup.com/unsafe/fit-in/102x102/center/filters:format(png)/products/0EF72C94446EB558AB8BFD767B0DCC5E.jpg" TargetMode="External"/><Relationship Id="rId168" Type="http://schemas.openxmlformats.org/officeDocument/2006/relationships/image" Target="https://cdn.ekfgroup.com/unsafe/fit-in/102x102/center/filters:format(png)/products/54C6BD2A85348CA4F0FF06AE62634416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B5B0705B5C2DBB5962DA3CB7B72E970B.jpg" TargetMode="External"/><Relationship Id="rId163" Type="http://schemas.openxmlformats.org/officeDocument/2006/relationships/image" Target="https://cdn.ekfgroup.com/unsafe/fit-in/102x102/center/filters:format(png)/products/A2AE08B3AA5F0068C1889E7D58B977F0.jpg" TargetMode="External"/><Relationship Id="rId184" Type="http://schemas.openxmlformats.org/officeDocument/2006/relationships/image" Target="https://cdn.ekfgroup.com/unsafe/fit-in/102x102/center/filters:format(png)/products/E7ED10BAAEFF8FF91536E054E4969982.jpg" TargetMode="External"/><Relationship Id="rId189" Type="http://schemas.openxmlformats.org/officeDocument/2006/relationships/image" Target="https://cdn.ekfgroup.com/unsafe/fit-in/102x102/center/filters:format(png)/products/294CB177BBE5387542F9F41A7371EED7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848A3F25A2D9B7561A533B30AA40E1A.jpg" TargetMode="External"/><Relationship Id="rId158" Type="http://schemas.openxmlformats.org/officeDocument/2006/relationships/image" Target="https://cdn.ekfgroup.com/unsafe/fit-in/102x102/center/filters:format(png)/products/349210C849A0C4A27944EED887FB5370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69DECB087C8C6AB0E6897D5184379ED8.png" TargetMode="External"/><Relationship Id="rId153" Type="http://schemas.openxmlformats.org/officeDocument/2006/relationships/image" Target="https://cdn.ekfgroup.com/unsafe/fit-in/102x102/center/filters:format(png)/products/3DA6BE42EBBAA708C97C1C70ACEB12FC.jpg" TargetMode="External"/><Relationship Id="rId174" Type="http://schemas.openxmlformats.org/officeDocument/2006/relationships/image" Target="https://cdn.ekfgroup.com/unsafe/fit-in/102x102/center/filters:format(png)/products/F335BBDF65655CECB7D2ED79578DC99C.jpg" TargetMode="External"/><Relationship Id="rId179" Type="http://schemas.openxmlformats.org/officeDocument/2006/relationships/image" Target="https://cdn.ekfgroup.com/unsafe/fit-in/102x102/center/filters:format(png)/products/85B1FF5C1478E109C262390B945542FD.jpg" TargetMode="External"/><Relationship Id="rId195" Type="http://schemas.openxmlformats.org/officeDocument/2006/relationships/image" Target="https://cdn.ekfgroup.com/unsafe/fit-in/102x102/center/filters:format(png)/products/AFC50A5A557FBFE481F6886F50D1B270.jpg" TargetMode="External"/><Relationship Id="rId190" Type="http://schemas.openxmlformats.org/officeDocument/2006/relationships/image" Target="https://cdn.ekfgroup.com/unsafe/fit-in/102x102/center/filters:format(png)/products/4F9EB246EB025C8A63EEBDCDCDC65483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429C54E94FBA6BEC00126A3DDE82D6E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66A4EC5AB4CB2E7BC3A510F65E0A50EE.jpg" TargetMode="External"/><Relationship Id="rId148" Type="http://schemas.openxmlformats.org/officeDocument/2006/relationships/image" Target="https://cdn.ekfgroup.com/unsafe/fit-in/102x102/center/filters:format(png)/products/2D0AC3AC4A3021CB22B03EE1F3049636.jpg" TargetMode="External"/><Relationship Id="rId164" Type="http://schemas.openxmlformats.org/officeDocument/2006/relationships/image" Target="https://cdn.ekfgroup.com/unsafe/fit-in/102x102/center/filters:format(png)/products/C6159ED79A7E114F25E300FF587B0E36.jpg" TargetMode="External"/><Relationship Id="rId169" Type="http://schemas.openxmlformats.org/officeDocument/2006/relationships/image" Target="https://cdn.ekfgroup.com/unsafe/fit-in/102x102/center/filters:format(png)/products/D41666C826D46113D8D5E41444850584.jpg" TargetMode="External"/><Relationship Id="rId185" Type="http://schemas.openxmlformats.org/officeDocument/2006/relationships/image" Target="https://cdn.ekfgroup.com/unsafe/fit-in/102x102/center/filters:format(png)/products/1A7441097A7CB53385A1228564131CB5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9DDF5637A83408F70312E31868E10657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C85F2225FD4F60B0110B8DA03D39D3FF.jpg" TargetMode="External"/><Relationship Id="rId154" Type="http://schemas.openxmlformats.org/officeDocument/2006/relationships/image" Target="https://cdn.ekfgroup.com/unsafe/fit-in/102x102/center/filters:format(png)/products/D2BCB6750921B299B34C559EF3D41978.jpg" TargetMode="External"/><Relationship Id="rId175" Type="http://schemas.openxmlformats.org/officeDocument/2006/relationships/image" Target="https://cdn.ekfgroup.com/unsafe/fit-in/102x102/center/filters:format(png)/products/AB00481C371D6E45A843102AE7BBAE4C.jpg" TargetMode="External"/><Relationship Id="rId196" Type="http://schemas.openxmlformats.org/officeDocument/2006/relationships/image" Target="https://cdn.ekfgroup.com/unsafe/fit-in/102x102/center/filters:format(png)/products/5008C9ED432197D0B465D8ADDE712A20.jpg" TargetMode="External"/><Relationship Id="rId200" Type="http://schemas.openxmlformats.org/officeDocument/2006/relationships/image" Target="https://cdn.ekfgroup.com/unsafe/fit-in/102x102/center/filters:format(png)/products/C93EEC3CE42C30EF279D36FEB9394276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213E6DAAEED500D8993D36D22598ED87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840990E7B955F7D67B788B05FC5B627E.jpg" TargetMode="External"/><Relationship Id="rId186" Type="http://schemas.openxmlformats.org/officeDocument/2006/relationships/image" Target="https://cdn.ekfgroup.com/unsafe/fit-in/102x102/center/filters:format(png)/products/07DEB2A8399BDF3CEB186A73F6D0A4F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8EF6A33E3361BDD96AB997B6D7047C9F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3945D507D08775558353732E0F9F72DF.jpg" TargetMode="External"/><Relationship Id="rId176" Type="http://schemas.openxmlformats.org/officeDocument/2006/relationships/image" Target="https://cdn.ekfgroup.com/unsafe/fit-in/102x102/center/filters:format(png)/products/B93B52AB933BA17429AAAFF6905EE356.jpg" TargetMode="External"/><Relationship Id="rId197" Type="http://schemas.openxmlformats.org/officeDocument/2006/relationships/image" Target="https://cdn.ekfgroup.com/unsafe/fit-in/102x102/center/filters:format(png)/products/90062A83E0BD603FE269D4E41DF1F668.jpg" TargetMode="External"/><Relationship Id="rId201" Type="http://schemas.openxmlformats.org/officeDocument/2006/relationships/image" Target="https://cdn.ekfgroup.com/unsafe/fit-in/102x102/center/filters:format(png)/products/912628BF897100316D1248EE8261E1D4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9A5CFEB578557DFC4BF596F4E1F5FDCD.jpg" TargetMode="External"/><Relationship Id="rId166" Type="http://schemas.openxmlformats.org/officeDocument/2006/relationships/image" Target="https://cdn.ekfgroup.com/unsafe/fit-in/102x102/center/filters:format(png)/products/E0D5AB9A1A139D4D7AF15A63A97440EA.jpg" TargetMode="External"/><Relationship Id="rId187" Type="http://schemas.openxmlformats.org/officeDocument/2006/relationships/image" Target="https://cdn.ekfgroup.com/unsafe/fit-in/102x102/center/filters:format(png)/products/5033A252BDFF06B4C06468E7CD41DC0C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6F38170F9118ACD59B1081065A26F752.jpg" TargetMode="External"/><Relationship Id="rId156" Type="http://schemas.openxmlformats.org/officeDocument/2006/relationships/image" Target="https://cdn.ekfgroup.com/unsafe/fit-in/102x102/center/filters:format(png)/products/72F83C76052DA6CA1E2FA41F34C6281A.jpg" TargetMode="External"/><Relationship Id="rId177" Type="http://schemas.openxmlformats.org/officeDocument/2006/relationships/image" Target="https://cdn.ekfgroup.com/unsafe/fit-in/102x102/center/filters:format(png)/products/863306769317B73EEB06F8E6A83B3F3A.jpg" TargetMode="External"/><Relationship Id="rId198" Type="http://schemas.openxmlformats.org/officeDocument/2006/relationships/image" Target="https://cdn.ekfgroup.com/unsafe/fit-in/102x102/center/filters:format(png)/products/2FBF9D8175CB517AE8430EDDB4377948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9D598FAB643037DBD89B77CE2803DAFB.jpg" TargetMode="External"/><Relationship Id="rId167" Type="http://schemas.openxmlformats.org/officeDocument/2006/relationships/image" Target="https://cdn.ekfgroup.com/unsafe/fit-in/102x102/center/filters:format(png)/products/D4E3D1F0B77C0161A4C7A75F53AB6CE5.jpg" TargetMode="External"/><Relationship Id="rId188" Type="http://schemas.openxmlformats.org/officeDocument/2006/relationships/image" Target="https://cdn.ekfgroup.com/unsafe/fit-in/102x102/center/filters:format(png)/products/BAC0A4E3DAD84FB0EC4E95782434E1FB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A241CE1-6AE8-45F7-A007-BCFDE5FED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0570C48-2AEE-4F6A-8B5C-A760326391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A46F958-E302-4417-866E-83B2DDC425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AF6FDBCD-934C-4E3F-B096-CE4A9B097A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852EB954-E397-46AD-B091-88D578F4CB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21E504E-BE55-4FF5-8682-EB80489B92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2F9448E2-CAA3-4B85-9446-902D4F116C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9916F13-25E2-4586-8920-ECA3385B19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89968EB-DB19-4B91-BCBB-9D98F1024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5BDEEEA-2402-4238-B071-9841D10CBF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D3F7D1A4-D82E-46DA-8C6D-52CF3814CE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4F0523CD-204D-451E-AE85-9EB18001F3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EF6975A5-4218-4F3C-A7F9-ECD4427E20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485AB6D0-7CE1-4444-AA38-5FCD7CACD6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D72F5B33-C72F-4A87-8EBB-8C14A5F7B4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E1F35C20-9F61-4FD5-921A-E4E4C3480A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5D0DB1F-6520-471B-B076-CEFE77DD29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FA082136-591F-4586-9339-A14F62B8CB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56CC43C9-B499-4BF5-B3A3-6D17AD3F4B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505494D3-B2DA-430C-914A-1E185FE0CE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361E1E68-EF29-4730-801A-46FC6D37F8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EC347C30-A00C-4AF5-8B93-2DF8AE109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D4D07925-FD5A-4830-B2F7-6C842081C7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BC6A9FB8-085C-42AF-932B-92C56D8F0F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A1109D68-0E3F-46A2-803A-F4F3E3E8B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DACCD0BA-96EE-4B37-8845-0FA1AA4AEB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45907CC9-BD94-4224-86D5-AA36C6C577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2B86A72F-008D-4DDC-9052-27D732D0A1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2ACC7B85-9312-4EA8-84BC-6D0D3F8F82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44F5C1A3-DE4A-426F-9A61-B0C0B96F0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5B6E7D93-C104-46A0-BDD5-CFB0BA3C3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D82F6F57-FC13-432A-8CD2-E2B23CB2A1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EE7FF2C1-223C-4F5F-B960-C6533DE472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309731EE-5499-4E03-9591-960B4C26AC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7CEE726F-6F43-4601-951B-035A5BBDA3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314654B2-58CC-422A-B8D3-F950DE4BF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B87C6662-5464-4DB1-A1F4-4CA26D60CA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25EE4F1F-DFFA-4C16-BE11-9128BDA229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9DF52D00-4C33-4EDA-B9F9-0F91284E9F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EC472B54-94EE-47B4-9D92-FCCC59685E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C350C956-540F-40B4-BD47-D796A27D9A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9A63C94-98A5-45D8-8873-9AE0C2C810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229CEB23-448C-4B4D-9E80-76D3761B59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E586F87E-9EC2-45EE-9C44-EC852DDDEC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9DFADAEE-6915-4FCE-B2E3-E1BCDC5C2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FC4FC078-7D8F-4E14-94B3-E57602488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B180C8B7-DBC8-437A-93DA-96FDEAEAC0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2295614D-3F69-4DFC-B577-C74317F681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528098FA-943A-4CEB-80C9-16D0EF6A5B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92A219B1-7506-4EA6-9C7E-A973C2C74D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73A37AFD-A6B2-413F-BBCD-55C1B3EA5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F084E0F4-2393-4363-8179-65DB157269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FDE8007D-76C9-4CE5-A3C6-6166FDE80C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78717520-68E4-4286-96A2-93B71F2EC7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EA22D49D-A390-46EB-B2EA-176CE1B7A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6FBE0A2D-A358-42A4-87FB-E5E280E185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C489C150-7B7A-49D3-B7E2-59BD795F6F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796F3D96-21F6-4C32-8F55-F42FB4313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98ECD7C8-B445-4D39-B904-054B201CDF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DE336B46-EE5C-425E-BBFD-213F3C8BE8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986BA779-1270-4F35-B07B-9FC14880E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4C8D2223-4630-4DE1-923A-4662B41FD6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C07291E2-E7B6-46DB-A0FF-82401D243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1288298B-53B3-4420-B1C5-AAD76A24F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6D2C8E3B-756D-4C27-814E-D43541C7A7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30D96B0B-03DB-430B-94C0-9BB128456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35EFEBE4-EB2B-459F-8BAE-7F2CE4A773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815FB318-CC37-4784-9450-0CF38003E8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69DFD56E-A2FA-447F-AEC7-1936760499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97892937-B7AF-4F43-96B0-21BE8C43C0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D68276FC-5D6B-4C01-8FF0-B30696B51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91F64E37-AEC8-48F0-9715-D39657086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6EEC152D-F50F-468A-B2BE-8D069CC01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81191620-DFA0-4AE5-A772-A61438AFE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F36601F2-0DA6-4F4E-848F-C9C092F0E9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49A668B2-B5CF-46A2-AB76-3DE28BF2C2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E8129479-E005-4491-8C01-56030C571F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90FD04EA-8249-4C9D-BE5C-3D243A5D5D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AEE4B8D8-7E1B-4C5C-B0EE-BF762C5028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B3A91788-9D0A-4EDB-9821-23B06E50E5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ED5174DB-F7E9-4895-ABC6-47B555B60A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C4DF6AEA-EEB7-4595-9B60-0E485B5B9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58FA2787-5FBC-4FFF-B5CC-A88D48CFE6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39B16C10-04FE-4CEF-88AD-000872892F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97CA17DC-4820-47FA-9EA4-59E74C5E50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737A9F5C-73D7-4FCD-838D-20A0255D32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54524CA6-7E5D-4EBA-8215-AC0C79FEDF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AB382DEA-5ECE-41A1-849A-9263C43ADE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BF4F2A12-1BB7-44CA-8E2F-E21D818AFA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7949F00C-6814-4785-A617-F185D5D1F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9FE02C63-BCF7-426D-95A1-304C9F1EB0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EBD402BD-9790-4A52-88C9-9A181D5206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44353636-9695-4ECC-BD44-1628B5C5AC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E32DB14F-E371-44A4-B15B-F7E8B45B9C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A4250EB5-6FC3-40C7-A645-CDBCED1B35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0E378685-4292-4EC5-896F-8AD1C0C7BD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B7003BFF-E288-4B1D-8E61-3DABEA394A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E258E6E4-7668-423A-91F8-D8B2C7C01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816E8527-6FE6-47D5-AB8F-86171E4DEF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A853DA2C-02F0-4457-9EC0-9AC1E39E70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66D7C33C-B24A-4DFC-8ED2-C544EB17A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62421A59-0E5C-471B-843E-777A81F0B8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8CC3E923-F4FD-4D1B-941C-70C69677F9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097469BC-6C94-49F9-8DC1-A04234D2D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8F57F455-9BA9-4B12-99BC-77B1B1CC48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BEF78AA2-A702-4185-ABF9-0A9B74EDEB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9286F87F-0DF4-4425-A8B1-233DFF4FAB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4ACB5034-59B6-4786-9D1D-4EBB0AF1E9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937DBED8-C8AA-46E5-80E9-50DB439B5E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AF25DFE1-4095-4539-8B72-AA2A64E8FA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F192E7B8-D373-4891-9D57-227BB46524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931740DF-348A-4E28-BF37-55493D7754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B2C806A2-D288-427D-99A1-D802A138AB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322FCED6-F225-4A28-B84B-74AA651247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305F8E68-3792-4227-A86A-4C6FE5809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76A49343-6AA2-4415-9DC9-3EBEDF0E52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50BC9E6B-E3BC-4607-A330-8A20C979C8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C29CC27A-5211-4EF8-9409-6083E9B6EA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8A81EF3C-39C3-4C2D-B651-94CF31731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F881A4CE-E042-4DEF-BD09-23C8196C79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CB18EB90-D413-4017-9C71-515E3A1D40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84F51524-73D6-4BCA-814E-C031541DA4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38BDE74C-1AA4-4FC8-80A0-EB94202457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5F92EB92-2F89-46A1-B0AF-AF9B8C1887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712708A3-EC16-4416-87A5-DF3FD2653F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1B15AF19-1B32-44B6-B2B9-538B10DCA7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D4586CA1-CDB4-40B6-A6CD-1DE610EC2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E120348E-1C69-46F8-B7BF-73D3C5EFD0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DB661AD1-54AC-4499-98F5-3EECB0E12F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471B21CF-0842-4955-91FB-124C6A1ACB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B08B33E4-F929-4205-93D3-4FEE1BC5D7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2A02659D-4315-41FD-A784-EE773B68B7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99494E26-7C6D-4334-BE69-A611B16D55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7A0FF8B2-D718-4155-95E3-1AFFAB753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743ED913-838A-493E-AEFA-A2322236D6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E3038AAF-5FD9-4B58-9395-74DCA22E93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B3E2F010-09D1-470E-98B4-D11B5BC44A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0B98AA10-E304-4065-BE25-8C31F9836B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6F55D220-882A-43FF-8438-A1486B4909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5C35836A-2FD6-43E4-B6CD-7811FFC36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5637737B-600B-4B4A-94F6-215F19DB5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949E6CBB-EF10-4DAA-8B62-6BCFBCD0F3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A7D76F4D-3CE0-4758-B863-E919C7D3C4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9174CFEC-299C-432F-BD89-335204A824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A3D72AF9-3612-489D-8C42-134ACD6241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141A6B4B-1B9B-48B8-A39F-F1F3E4CB2E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026C62D6-8099-4B51-B5BD-23FF7DF071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D35B4328-C796-4574-9214-2139FEDCFE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28D6A1F6-7434-4B59-8EFD-3C2B7BCD6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CFDF8218-AB41-4465-9283-6B0FD0CDE3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E8C33581-4E11-46E3-81E2-FAE913B296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83B2722E-305D-4F03-939B-109EDDAAD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98FC4563-C1F2-4F5C-BFD1-AF72B05F5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5C23BA58-73C8-43A8-8B7E-88943FDF75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EEB32C3F-25B9-43E4-9665-B3FF0562B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C86AD1A5-573E-4738-B162-56C1888C7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8892E106-08EB-417E-A346-B217B07BD8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CEE739BA-5EB7-4A36-A256-E5278D227D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3F54F339-D3D9-4D0F-81B8-ED2B62530D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963B22B7-63B1-4A9F-9F24-682C9AAABB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33846B4B-A9D5-4353-AD10-13F96EB9FF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42D7B47B-98F7-40BA-B227-F549B0C1AE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3795E225-1075-40C9-9781-C135A36699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93ECE112-944E-42E8-9BD7-B881340AA0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069510E0-FDCA-41B7-AB5E-D297CF8740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4A557BD2-3CB9-430E-BB7C-BB43EEA802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D4F67FEF-8BEF-4E78-907B-6A324CCC04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92674B89-F167-4A9B-9133-741B9DE580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02D060A5-B9FC-446B-BC7A-DC6EFF50BC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7CBB57B5-EBFF-4C03-A9CD-063384674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CAB4D22C-6905-41D7-8605-FF9EDC1725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11B5E129-8F59-4C56-B582-8E72BEC145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0D99A263-17E9-45E7-B7AA-E7C28476CC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C83016AA-4522-4069-8124-633FDBC31D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C2636CA5-06EF-419C-A864-CBC7350244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935517D1-6FC1-46D9-BB2D-BD6EDB5FA9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75AEE0A0-74C7-47EC-B2D6-942FD99076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2B6F60FE-24BC-46E3-88D7-D26096454E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C7199312-24FB-4579-B14B-B8E0DE24C1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39D88B95-3418-46A8-9DB4-FFF5AB22E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594ECF94-0E4E-4298-9594-973A2D73E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08B06B53-F3AE-4174-95C7-1F616C62DF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ABE2A345-1C11-4C24-8062-5A875ED453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C75F6A8B-8EF5-4D5D-BFE7-138927D226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BE5F1F5A-21B3-4982-8B44-10C4D345CF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ADDBBF0D-47C6-4120-9079-B032F45164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4028D203-6D2B-464A-BB4F-F62337DBA5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36A8A51A-C52D-48E6-A8A6-E1A6DC3AF8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C138F62B-2975-4925-A739-90BD17157F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74E14AE8-B566-45A3-B1A1-F52AB1037A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68BC8594-D611-4FBE-80C3-27BFABF87A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1A890A7B-5570-48F7-BEEE-103ED834A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A6E7A2D0-1C73-4CF1-8037-51E46E8E76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CCC0ACE1-7A35-47E0-9D29-DE211F62D7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A57F67EE-2E6F-40E2-ACA6-388EF867DD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408A412F-625C-428A-A4E8-7E36F8E589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96A44D6B-E94C-461C-A635-D5F624D3ED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292DAC9D-8120-491A-B016-D49E1874E0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04153DBC-6870-4688-8825-D9646271D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55865295-6110-45FC-91FA-CB0A89E087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2E3B6637-2BB9-4E20-9DE9-04F0CBB087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0423B2F6-3B52-44EC-BC1C-2AC91F69D1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306B0311-DA87-4463-A9C4-09A2830C6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6D203AE0-5D01-4CA8-8AFA-3B0AE216CB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1DC7A7F4-8843-4A85-985C-A830767CB8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BE3E93A9-6151-4117-AF1D-CFA8FCFA0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982AC46B-D549-4E3E-8746-C31BC966B8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0AA6078F-F3A9-4876-B1C7-F4A3C177A5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32A53F33-5E4F-4D74-B7E0-60845C7618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A9D8EDCE-2C20-4A21-88C9-414D15FB6E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7B8EF0E9-280F-4759-AE43-AEF0874AF9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2259FEE9-8324-474C-A0DB-A2DBFC1D3E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CF729CF5-3AC7-48C7-9260-35040CC7F4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720138EF-90F1-4D42-B1B9-B7A6C34411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DC7D6297-94AA-47D0-9601-5C12B601C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7C561F49-65C7-4222-B252-4F75E95D87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B7FD299A-7488-4315-B826-070210A54E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CC3F6433-05F6-49ED-A4E5-414EEB0E3D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DC8A9EE2-01BC-4C9E-A192-EAE417A0DD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51FD4FA3-83F7-4049-85E6-B44D1A844E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D490097D-76E4-458E-89FF-F0126A1BE9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A77E10E8-94ED-4639-BBCA-77B3475A5B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271B9278-83D3-41FA-A91D-06329F482C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DF6050CB-BEC1-46C2-A954-7F970D258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33614259-1BC6-4DB0-9630-790834895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432E18C5-E2A1-4E94-A5F1-BCEF6AA1E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C48376A0-3A2D-4BF4-88AB-DD80E396E0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C1FCCF46-51A3-4796-84F9-B9FA75133B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73A7D517-5ECF-44DF-844A-04A330FCD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EFD0A0BE-C8AC-411F-A156-00577CF9BB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3C9A17C6-98D5-4EA5-84FF-4056ACFA72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0114377C-BDB3-43C2-988A-F0DA42DE64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6166D672-1836-409A-B244-BB9F1C331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2AB658E9-1F19-4A6E-BF06-E3360C67AE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F3355087-6B60-47F2-ABF3-AD243B220A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25AC391B-6D54-47C4-B36F-25C5232CAC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F65DE06A-5D97-4713-933E-9A896648A6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E82B4957-31CB-4774-BF27-E28BD8D41A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878C212B-8D9A-4E81-BDB5-AAEF041DF4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ABCAFC84-42BB-434C-9F84-74B114619F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DDD63F3E-3417-4E12-9B11-338A11F62E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D6F563E8-605A-4900-A6AD-54E79AA263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D854C038-933C-4185-8711-B43BEAD608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62E2B16A-93EE-486D-8A68-4CDB5C4EE8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1954B8B4-95C6-46E8-BC8B-09B8C4083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5F085DB2-ABEA-42EA-8D7B-B4D48A133D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61CD07F9-193B-4A84-AB02-843F0A4CB7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972ADAE8-D120-494D-B74D-C4092563B8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A33AFE11-7749-49FC-8F30-2BE5622082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4B9CD1AA-211A-4500-BD2B-AD21608DA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88993F10-7D3C-4599-82B5-A91C1D45D4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BBA6A6D2-906E-48A2-ADC0-9A50E035AD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EFB4F243-BA06-45B3-8BAE-6D5F53FF3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E3248A47-0A88-4E71-84A9-8C262B055B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AF867F31-188F-43BA-A4DE-5996C1660B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07A025D6-ED63-473F-B222-7E3F173992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4EB3574A-BFB5-419B-A9CE-300EF5F11D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2B9DE92E-EC49-4CDF-98AE-0AA545642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770AC8D5-FD5B-4B7E-B777-EDB0B5CD8C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2E0B41DC-E9B3-48ED-BBF2-558C84A4B8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19C594DF-54C9-459E-A296-038422B34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D058811B-D80F-4A0F-B6CF-6A60847FBB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9B12CFDD-CF31-4EE2-9474-E12F9F3F8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30FFBCE5-53A2-492B-B00B-0039E53944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BC9BEEAD-3908-47A1-9CB4-B96F9F5CF0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B613E57F-CE2D-4C30-885B-697A2942AE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ABB747F9-7562-46E8-A579-3026A204A9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2DCB94E2-81C4-42E7-AB59-65EB2E28C3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F4234D23-DAC0-4512-97CC-683F24BA9E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265FDA1C-4FC3-4A9B-84D6-B5A1546D6A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8CF2A79D-076F-4C7E-838F-7CC9CCDEFD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CFC48620-6FD2-4800-8E90-2AF4A2DACD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4E1A7E73-0782-493B-9051-9F0CD03496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D74B80B0-3B9F-41CE-A9E2-759F376C88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711FA2B5-DE96-43BD-A5CE-8D1A68CDEC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E0242F33-FEC8-4142-97A7-BB5E08BC67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DBC5D22B-7433-4534-B516-68FC347C55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79ADF055-CA45-434E-A060-718AEC555F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CA3745AF-F12E-4E35-8D73-42F9638F10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04675E5D-4131-4FE0-A68E-E133E496AC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D48A9838-83C8-4A3E-9875-6CBEA4871B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B0E27273-CA83-4704-94AB-CACCFE50A6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E9955A05-61E6-4FE8-AEED-599A74F406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4F212934-7996-42FA-BAB6-F15B535724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E4AB6E2F-D1AE-45ED-8005-D72799F5C1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EF34449F-0E00-4AC7-92CF-505CC8C7AB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D2E4B3BF-311E-4ACD-9166-625B54E496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03BAED5A-113C-49F3-AD76-089F9FA68F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4792381A-AE13-4DE2-BF32-DF2DD11578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759DF244-9B3C-4C5F-ADEA-5ECCA247BC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96D9544C-5FAA-41B7-A0C6-EBC30E62B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A47E511C-F3C7-4C67-BC3B-FEC48BC79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07A21AD4-2C17-4E04-9722-007193A0C9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6A012308-85EF-4667-A683-77F0B98E6C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DFB0D190-2958-4148-A380-2C6708F3E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76C0E31F-9DF8-429C-B77F-0C833E4653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C9B13D04-8DC0-46CE-BB4E-1641A49D4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638EEADF-DAE0-4820-8D1F-E66A851F2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83515F20-1393-4B20-BACB-27E09F4AED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690BFF20-F777-4B50-A544-C8D7049058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F6E87AB1-346A-4E71-9759-5381BF7822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61787C79-DA08-49FF-A04B-A75345A46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21CBD4A1-1069-46B1-B954-9EDC1CA29C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7B10197D-4328-4934-8ECC-D1BB60C91C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7046E387-8B0E-4C5D-8B5C-EA19FB669F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7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46086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SUM(Z13:Z327)</f>
        <v>0</v>
      </c>
      <c r="AA10" s="73">
        <f t="shared" ref="AA10:AB10" si="0">SUM(AA13:AA327)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1195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1195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1195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1195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1195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1195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1195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1195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1195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1195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1195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1195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1195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1195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1195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1195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1195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1195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1195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1195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1195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1195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1195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1195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1195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1195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1195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1195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1195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1195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1195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1195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1195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1195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1195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1195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1195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1195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1195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1195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1195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1195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1195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1195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1195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1195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1195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1195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1195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1195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1195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1195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1195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1195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1195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1195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1195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1195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1195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1195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1195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1195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1195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1195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1195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1195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1195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1195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1195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1195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1195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1195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1195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1195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1195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1195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1195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1195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1195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1195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1195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1195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1195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1195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1195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1195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1195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1195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1195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1195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1195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1195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1195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1195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1195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1195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1195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1195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1195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1195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1195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1195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1195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1195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1195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1195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1195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1195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1195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1195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1195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1195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1195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1195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1195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1195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1195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1195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1195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1195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1195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1195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1195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1195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1195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1195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1195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1195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1195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1195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1195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1195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7822.63</v>
      </c>
      <c r="H145" s="80">
        <v>6411.99</v>
      </c>
      <c r="I145" s="80">
        <f t="shared" si="15"/>
        <v>5006.4832000000006</v>
      </c>
      <c r="J145" s="80">
        <f t="shared" si="16"/>
        <v>5866.9724999999999</v>
      </c>
      <c r="K145" s="81">
        <f t="shared" si="17"/>
        <v>5006.4832000000006</v>
      </c>
      <c r="L145" s="81">
        <f t="shared" si="18"/>
        <v>4103.6736000000001</v>
      </c>
      <c r="M145" s="80" t="s">
        <v>1195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1195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1195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1195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1195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1195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1195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1195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1195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1195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1195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1195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1195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1195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1195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1195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250.45</v>
      </c>
      <c r="H161" s="80">
        <v>205.29</v>
      </c>
      <c r="I161" s="80">
        <f t="shared" si="15"/>
        <v>160.28800000000001</v>
      </c>
      <c r="J161" s="80">
        <f t="shared" si="16"/>
        <v>187.83749999999998</v>
      </c>
      <c r="K161" s="81">
        <f t="shared" si="17"/>
        <v>160.28799999999998</v>
      </c>
      <c r="L161" s="81">
        <f t="shared" si="18"/>
        <v>131.38560000000001</v>
      </c>
      <c r="M161" s="80" t="s">
        <v>1195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606</v>
      </c>
      <c r="V161" s="79" t="s">
        <v>351</v>
      </c>
      <c r="W161" s="84"/>
      <c r="X161" s="85">
        <v>0.105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364.42</v>
      </c>
      <c r="H162" s="80">
        <v>298.7</v>
      </c>
      <c r="I162" s="80">
        <f t="shared" si="15"/>
        <v>233.22880000000001</v>
      </c>
      <c r="J162" s="80">
        <f t="shared" si="16"/>
        <v>273.315</v>
      </c>
      <c r="K162" s="81">
        <f t="shared" si="17"/>
        <v>233.22880000000001</v>
      </c>
      <c r="L162" s="81">
        <f t="shared" si="18"/>
        <v>191.16800000000001</v>
      </c>
      <c r="M162" s="80" t="s">
        <v>1195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759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1195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759</v>
      </c>
      <c r="D164" s="128"/>
      <c r="E164" s="78"/>
      <c r="F164" s="79" t="s">
        <v>39</v>
      </c>
      <c r="G164" s="80">
        <v>371.71</v>
      </c>
      <c r="H164" s="80">
        <v>304.68</v>
      </c>
      <c r="I164" s="80">
        <f t="shared" si="15"/>
        <v>237.89439999999999</v>
      </c>
      <c r="J164" s="80">
        <f t="shared" si="16"/>
        <v>278.78249999999997</v>
      </c>
      <c r="K164" s="81">
        <f t="shared" si="17"/>
        <v>237.89439999999999</v>
      </c>
      <c r="L164" s="81">
        <f t="shared" si="18"/>
        <v>194.99520000000001</v>
      </c>
      <c r="M164" s="80" t="s">
        <v>1195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769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1195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769</v>
      </c>
      <c r="D166" s="128"/>
      <c r="E166" s="78"/>
      <c r="F166" s="79" t="s">
        <v>39</v>
      </c>
      <c r="G166" s="80">
        <v>625.62</v>
      </c>
      <c r="H166" s="80">
        <v>512.79999999999995</v>
      </c>
      <c r="I166" s="80">
        <f t="shared" si="15"/>
        <v>400.39679999999998</v>
      </c>
      <c r="J166" s="80">
        <f t="shared" si="16"/>
        <v>469.21500000000003</v>
      </c>
      <c r="K166" s="81">
        <f t="shared" si="17"/>
        <v>400.39679999999998</v>
      </c>
      <c r="L166" s="81">
        <f t="shared" si="18"/>
        <v>328.19199999999995</v>
      </c>
      <c r="M166" s="80" t="s">
        <v>1195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769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1195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769</v>
      </c>
      <c r="D168" s="128"/>
      <c r="E168" s="78"/>
      <c r="F168" s="79" t="s">
        <v>39</v>
      </c>
      <c r="G168" s="80">
        <v>1042.67</v>
      </c>
      <c r="H168" s="80">
        <v>854.65</v>
      </c>
      <c r="I168" s="80">
        <f t="shared" si="15"/>
        <v>667.30880000000002</v>
      </c>
      <c r="J168" s="80">
        <f t="shared" si="16"/>
        <v>782.00250000000005</v>
      </c>
      <c r="K168" s="81">
        <f t="shared" si="17"/>
        <v>667.30880000000002</v>
      </c>
      <c r="L168" s="81">
        <f t="shared" si="18"/>
        <v>546.976</v>
      </c>
      <c r="M168" s="80" t="s">
        <v>1195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757</v>
      </c>
      <c r="S168" s="83" t="s">
        <v>758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779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1195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778</v>
      </c>
      <c r="T169" s="83"/>
      <c r="U169" s="79" t="s">
        <v>576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779</v>
      </c>
      <c r="D170" s="128"/>
      <c r="E170" s="78"/>
      <c r="F170" s="79" t="s">
        <v>39</v>
      </c>
      <c r="G170" s="80">
        <v>323.3</v>
      </c>
      <c r="H170" s="80">
        <v>265</v>
      </c>
      <c r="I170" s="80">
        <f t="shared" si="15"/>
        <v>206.91200000000001</v>
      </c>
      <c r="J170" s="80">
        <f t="shared" si="16"/>
        <v>242.47500000000002</v>
      </c>
      <c r="K170" s="81">
        <f t="shared" si="17"/>
        <v>206.91200000000001</v>
      </c>
      <c r="L170" s="81">
        <f t="shared" si="18"/>
        <v>169.6</v>
      </c>
      <c r="M170" s="80" t="s">
        <v>1195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757</v>
      </c>
      <c r="S170" s="83" t="s">
        <v>778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784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1195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778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784</v>
      </c>
      <c r="D172" s="128"/>
      <c r="E172" s="78"/>
      <c r="F172" s="79" t="s">
        <v>39</v>
      </c>
      <c r="G172" s="80">
        <v>384.73</v>
      </c>
      <c r="H172" s="80">
        <v>315.35000000000002</v>
      </c>
      <c r="I172" s="80">
        <f t="shared" si="15"/>
        <v>246.22720000000001</v>
      </c>
      <c r="J172" s="80">
        <f t="shared" si="16"/>
        <v>288.54750000000001</v>
      </c>
      <c r="K172" s="81">
        <f t="shared" si="17"/>
        <v>246.22720000000001</v>
      </c>
      <c r="L172" s="81">
        <f t="shared" si="18"/>
        <v>201.82400000000001</v>
      </c>
      <c r="M172" s="80" t="s">
        <v>1195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757</v>
      </c>
      <c r="S172" s="83" t="s">
        <v>778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789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1195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778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789</v>
      </c>
      <c r="D174" s="128"/>
      <c r="E174" s="78"/>
      <c r="F174" s="79" t="s">
        <v>39</v>
      </c>
      <c r="G174" s="80">
        <v>549.61</v>
      </c>
      <c r="H174" s="80">
        <v>450.5</v>
      </c>
      <c r="I174" s="80">
        <f t="shared" si="15"/>
        <v>351.75040000000001</v>
      </c>
      <c r="J174" s="80">
        <f t="shared" si="16"/>
        <v>412.20749999999998</v>
      </c>
      <c r="K174" s="81">
        <f t="shared" si="17"/>
        <v>351.75040000000001</v>
      </c>
      <c r="L174" s="81">
        <f t="shared" si="18"/>
        <v>288.32</v>
      </c>
      <c r="M174" s="80" t="s">
        <v>1195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757</v>
      </c>
      <c r="S174" s="83" t="s">
        <v>778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792</v>
      </c>
      <c r="B175" s="77" t="s">
        <v>793</v>
      </c>
      <c r="C175" s="129" t="s">
        <v>795</v>
      </c>
      <c r="D175" s="128"/>
      <c r="E175" s="78"/>
      <c r="F175" s="79" t="s">
        <v>39</v>
      </c>
      <c r="G175" s="80">
        <v>301.39999999999998</v>
      </c>
      <c r="H175" s="80">
        <v>247.05</v>
      </c>
      <c r="I175" s="80">
        <f t="shared" si="15"/>
        <v>192.89599999999999</v>
      </c>
      <c r="J175" s="80">
        <f t="shared" si="16"/>
        <v>226.04999999999998</v>
      </c>
      <c r="K175" s="81">
        <f t="shared" si="17"/>
        <v>192.89599999999999</v>
      </c>
      <c r="L175" s="81">
        <f t="shared" si="18"/>
        <v>158.11200000000002</v>
      </c>
      <c r="M175" s="80" t="s">
        <v>1195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794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301.39999999999998</v>
      </c>
      <c r="H176" s="80">
        <v>247.05</v>
      </c>
      <c r="I176" s="80">
        <f t="shared" si="15"/>
        <v>192.89599999999999</v>
      </c>
      <c r="J176" s="80">
        <f t="shared" si="16"/>
        <v>226.04999999999998</v>
      </c>
      <c r="K176" s="81">
        <f t="shared" si="17"/>
        <v>192.89599999999999</v>
      </c>
      <c r="L176" s="81">
        <f t="shared" si="18"/>
        <v>158.11200000000002</v>
      </c>
      <c r="M176" s="80" t="s">
        <v>1195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794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118.8</v>
      </c>
      <c r="H177" s="80">
        <v>97.38</v>
      </c>
      <c r="I177" s="80">
        <f t="shared" si="15"/>
        <v>76.031999999999996</v>
      </c>
      <c r="J177" s="80">
        <f t="shared" si="16"/>
        <v>89.1</v>
      </c>
      <c r="K177" s="81">
        <f t="shared" si="17"/>
        <v>76.031999999999996</v>
      </c>
      <c r="L177" s="81">
        <f t="shared" si="18"/>
        <v>62.3232</v>
      </c>
      <c r="M177" s="80" t="s">
        <v>1195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794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198</v>
      </c>
      <c r="H178" s="80">
        <v>162.30000000000001</v>
      </c>
      <c r="I178" s="80">
        <f t="shared" si="15"/>
        <v>126.72</v>
      </c>
      <c r="J178" s="80">
        <f t="shared" si="16"/>
        <v>148.5</v>
      </c>
      <c r="K178" s="81">
        <f t="shared" si="17"/>
        <v>126.72</v>
      </c>
      <c r="L178" s="81">
        <f t="shared" si="18"/>
        <v>103.87200000000001</v>
      </c>
      <c r="M178" s="80" t="s">
        <v>1195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757</v>
      </c>
      <c r="S178" s="83" t="s">
        <v>794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807</v>
      </c>
      <c r="D179" s="128"/>
      <c r="E179" s="78"/>
      <c r="F179" s="79" t="s">
        <v>39</v>
      </c>
      <c r="G179" s="80">
        <v>4588.1000000000004</v>
      </c>
      <c r="H179" s="80">
        <v>3760.74</v>
      </c>
      <c r="I179" s="80">
        <f t="shared" si="15"/>
        <v>2936.384</v>
      </c>
      <c r="J179" s="80">
        <f t="shared" si="16"/>
        <v>3441.0750000000003</v>
      </c>
      <c r="K179" s="81">
        <f t="shared" si="17"/>
        <v>2936.3840000000005</v>
      </c>
      <c r="L179" s="81">
        <f t="shared" si="18"/>
        <v>2406.8735999999999</v>
      </c>
      <c r="M179" s="80" t="s">
        <v>1195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794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807</v>
      </c>
      <c r="D180" s="128"/>
      <c r="E180" s="78"/>
      <c r="F180" s="79" t="s">
        <v>39</v>
      </c>
      <c r="G180" s="80">
        <v>4588.1000000000004</v>
      </c>
      <c r="H180" s="80">
        <v>3760.74</v>
      </c>
      <c r="I180" s="80">
        <f t="shared" si="15"/>
        <v>2936.384</v>
      </c>
      <c r="J180" s="80">
        <f t="shared" si="16"/>
        <v>3441.0750000000003</v>
      </c>
      <c r="K180" s="81">
        <f t="shared" si="17"/>
        <v>2936.3840000000005</v>
      </c>
      <c r="L180" s="81">
        <f t="shared" si="18"/>
        <v>2406.8735999999999</v>
      </c>
      <c r="M180" s="80" t="s">
        <v>1195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794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812</v>
      </c>
      <c r="D181" s="128"/>
      <c r="E181" s="78"/>
      <c r="F181" s="79" t="s">
        <v>39</v>
      </c>
      <c r="G181" s="80">
        <v>4588.1000000000004</v>
      </c>
      <c r="H181" s="80">
        <v>3760.74</v>
      </c>
      <c r="I181" s="80">
        <f t="shared" si="15"/>
        <v>2936.384</v>
      </c>
      <c r="J181" s="80">
        <f t="shared" si="16"/>
        <v>3441.0750000000003</v>
      </c>
      <c r="K181" s="81">
        <f t="shared" si="17"/>
        <v>2936.3840000000005</v>
      </c>
      <c r="L181" s="81">
        <f t="shared" si="18"/>
        <v>2406.8735999999999</v>
      </c>
      <c r="M181" s="80" t="s">
        <v>1195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794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812</v>
      </c>
      <c r="D182" s="128"/>
      <c r="E182" s="78"/>
      <c r="F182" s="79" t="s">
        <v>39</v>
      </c>
      <c r="G182" s="80">
        <v>4588.1000000000004</v>
      </c>
      <c r="H182" s="80">
        <v>3760.74</v>
      </c>
      <c r="I182" s="80">
        <f t="shared" si="15"/>
        <v>2936.384</v>
      </c>
      <c r="J182" s="80">
        <f t="shared" si="16"/>
        <v>3441.0750000000003</v>
      </c>
      <c r="K182" s="81">
        <f t="shared" si="17"/>
        <v>2936.3840000000005</v>
      </c>
      <c r="L182" s="81">
        <f t="shared" si="18"/>
        <v>2406.8735999999999</v>
      </c>
      <c r="M182" s="80" t="s">
        <v>1195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794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807</v>
      </c>
      <c r="D183" s="128"/>
      <c r="E183" s="78"/>
      <c r="F183" s="79" t="s">
        <v>39</v>
      </c>
      <c r="G183" s="80">
        <v>6309.6</v>
      </c>
      <c r="H183" s="80">
        <v>5171.8</v>
      </c>
      <c r="I183" s="80">
        <f t="shared" si="15"/>
        <v>4038.1440000000002</v>
      </c>
      <c r="J183" s="80">
        <f t="shared" si="16"/>
        <v>4732.2000000000007</v>
      </c>
      <c r="K183" s="81">
        <f t="shared" si="17"/>
        <v>4038.1440000000002</v>
      </c>
      <c r="L183" s="81">
        <f t="shared" si="18"/>
        <v>3309.9520000000002</v>
      </c>
      <c r="M183" s="80" t="s">
        <v>1195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794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807</v>
      </c>
      <c r="D184" s="128"/>
      <c r="E184" s="78"/>
      <c r="F184" s="79" t="s">
        <v>39</v>
      </c>
      <c r="G184" s="80">
        <v>6309.6</v>
      </c>
      <c r="H184" s="80">
        <v>5171.8</v>
      </c>
      <c r="I184" s="80">
        <f t="shared" si="15"/>
        <v>4038.1440000000002</v>
      </c>
      <c r="J184" s="80">
        <f t="shared" si="16"/>
        <v>4732.2000000000007</v>
      </c>
      <c r="K184" s="81">
        <f t="shared" si="17"/>
        <v>4038.1440000000002</v>
      </c>
      <c r="L184" s="81">
        <f t="shared" si="18"/>
        <v>3309.9520000000002</v>
      </c>
      <c r="M184" s="80" t="s">
        <v>1195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794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812</v>
      </c>
      <c r="D185" s="128"/>
      <c r="E185" s="78"/>
      <c r="F185" s="79" t="s">
        <v>39</v>
      </c>
      <c r="G185" s="80">
        <v>6309.6</v>
      </c>
      <c r="H185" s="80">
        <v>5171.8</v>
      </c>
      <c r="I185" s="80">
        <f t="shared" si="15"/>
        <v>4038.1440000000002</v>
      </c>
      <c r="J185" s="80">
        <f t="shared" si="16"/>
        <v>4732.2000000000007</v>
      </c>
      <c r="K185" s="81">
        <f t="shared" si="17"/>
        <v>4038.1440000000002</v>
      </c>
      <c r="L185" s="81">
        <f t="shared" si="18"/>
        <v>3309.9520000000002</v>
      </c>
      <c r="M185" s="80" t="s">
        <v>1195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794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812</v>
      </c>
      <c r="D186" s="128"/>
      <c r="E186" s="78"/>
      <c r="F186" s="79" t="s">
        <v>39</v>
      </c>
      <c r="G186" s="80">
        <v>6309.6</v>
      </c>
      <c r="H186" s="80">
        <v>5171.8</v>
      </c>
      <c r="I186" s="80">
        <f t="shared" si="15"/>
        <v>4038.1440000000002</v>
      </c>
      <c r="J186" s="80">
        <f t="shared" si="16"/>
        <v>4732.2000000000007</v>
      </c>
      <c r="K186" s="81">
        <f t="shared" si="17"/>
        <v>4038.1440000000002</v>
      </c>
      <c r="L186" s="81">
        <f t="shared" si="18"/>
        <v>3309.9520000000002</v>
      </c>
      <c r="M186" s="80" t="s">
        <v>1195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757</v>
      </c>
      <c r="S186" s="83" t="s">
        <v>794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2802.8</v>
      </c>
      <c r="H187" s="80">
        <v>2297.38</v>
      </c>
      <c r="I187" s="80">
        <f t="shared" si="15"/>
        <v>1793.7920000000001</v>
      </c>
      <c r="J187" s="80">
        <f t="shared" si="16"/>
        <v>2102.1000000000004</v>
      </c>
      <c r="K187" s="81">
        <f t="shared" si="17"/>
        <v>1793.7920000000001</v>
      </c>
      <c r="L187" s="81">
        <f t="shared" si="18"/>
        <v>1470.3232</v>
      </c>
      <c r="M187" s="80" t="s">
        <v>1195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794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2802.8</v>
      </c>
      <c r="H188" s="80">
        <v>2297.38</v>
      </c>
      <c r="I188" s="80">
        <f t="shared" si="15"/>
        <v>1793.7920000000001</v>
      </c>
      <c r="J188" s="80">
        <f t="shared" si="16"/>
        <v>2102.1000000000004</v>
      </c>
      <c r="K188" s="81">
        <f t="shared" si="17"/>
        <v>1793.7920000000001</v>
      </c>
      <c r="L188" s="81">
        <f t="shared" si="18"/>
        <v>1470.3232</v>
      </c>
      <c r="M188" s="80" t="s">
        <v>1195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794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830</v>
      </c>
      <c r="D189" s="128"/>
      <c r="E189" s="78"/>
      <c r="F189" s="79" t="s">
        <v>39</v>
      </c>
      <c r="G189" s="80">
        <v>2802.8</v>
      </c>
      <c r="H189" s="80">
        <v>2297.38</v>
      </c>
      <c r="I189" s="80">
        <f t="shared" si="15"/>
        <v>1793.7920000000001</v>
      </c>
      <c r="J189" s="80">
        <f t="shared" si="16"/>
        <v>2102.1000000000004</v>
      </c>
      <c r="K189" s="81">
        <f t="shared" si="17"/>
        <v>1793.7920000000001</v>
      </c>
      <c r="L189" s="81">
        <f t="shared" si="18"/>
        <v>1470.3232</v>
      </c>
      <c r="M189" s="80" t="s">
        <v>1195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794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830</v>
      </c>
      <c r="D190" s="128"/>
      <c r="E190" s="78"/>
      <c r="F190" s="79" t="s">
        <v>39</v>
      </c>
      <c r="G190" s="80">
        <v>2802.8</v>
      </c>
      <c r="H190" s="80">
        <v>2297.38</v>
      </c>
      <c r="I190" s="80">
        <f t="shared" si="15"/>
        <v>1793.7920000000001</v>
      </c>
      <c r="J190" s="80">
        <f t="shared" si="16"/>
        <v>2102.1000000000004</v>
      </c>
      <c r="K190" s="81">
        <f t="shared" si="17"/>
        <v>1793.7920000000001</v>
      </c>
      <c r="L190" s="81">
        <f t="shared" si="18"/>
        <v>1470.3232</v>
      </c>
      <c r="M190" s="80" t="s">
        <v>1195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794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835</v>
      </c>
      <c r="D191" s="128"/>
      <c r="E191" s="78"/>
      <c r="F191" s="79" t="s">
        <v>39</v>
      </c>
      <c r="G191" s="80">
        <v>2402.4</v>
      </c>
      <c r="H191" s="80">
        <v>1969.18</v>
      </c>
      <c r="I191" s="80">
        <f t="shared" si="15"/>
        <v>1537.5360000000001</v>
      </c>
      <c r="J191" s="80">
        <f t="shared" si="16"/>
        <v>1801.8000000000002</v>
      </c>
      <c r="K191" s="81">
        <f t="shared" si="17"/>
        <v>1537.5360000000001</v>
      </c>
      <c r="L191" s="81">
        <f t="shared" si="18"/>
        <v>1260.2752</v>
      </c>
      <c r="M191" s="80" t="s">
        <v>1195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794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835</v>
      </c>
      <c r="D192" s="128"/>
      <c r="E192" s="78"/>
      <c r="F192" s="79" t="s">
        <v>39</v>
      </c>
      <c r="G192" s="80">
        <v>2402.4</v>
      </c>
      <c r="H192" s="80">
        <v>1969.18</v>
      </c>
      <c r="I192" s="80">
        <f t="shared" si="15"/>
        <v>1537.5360000000001</v>
      </c>
      <c r="J192" s="80">
        <f t="shared" si="16"/>
        <v>1801.8000000000002</v>
      </c>
      <c r="K192" s="81">
        <f t="shared" si="17"/>
        <v>1537.5360000000001</v>
      </c>
      <c r="L192" s="81">
        <f t="shared" si="18"/>
        <v>1260.2752</v>
      </c>
      <c r="M192" s="80" t="s">
        <v>1195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794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840</v>
      </c>
      <c r="D193" s="128"/>
      <c r="E193" s="78"/>
      <c r="F193" s="79" t="s">
        <v>39</v>
      </c>
      <c r="G193" s="80">
        <v>2402.4</v>
      </c>
      <c r="H193" s="80">
        <v>1969.18</v>
      </c>
      <c r="I193" s="80">
        <f t="shared" si="15"/>
        <v>1537.5360000000001</v>
      </c>
      <c r="J193" s="80">
        <f t="shared" si="16"/>
        <v>1801.8000000000002</v>
      </c>
      <c r="K193" s="81">
        <f t="shared" si="17"/>
        <v>1537.5360000000001</v>
      </c>
      <c r="L193" s="81">
        <f t="shared" si="18"/>
        <v>1260.2752</v>
      </c>
      <c r="M193" s="80" t="s">
        <v>1195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794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840</v>
      </c>
      <c r="D194" s="128"/>
      <c r="E194" s="78"/>
      <c r="F194" s="79" t="s">
        <v>39</v>
      </c>
      <c r="G194" s="80">
        <v>2402.4</v>
      </c>
      <c r="H194" s="80">
        <v>1969.18</v>
      </c>
      <c r="I194" s="80">
        <f t="shared" si="15"/>
        <v>1537.5360000000001</v>
      </c>
      <c r="J194" s="80">
        <f t="shared" si="16"/>
        <v>1801.8000000000002</v>
      </c>
      <c r="K194" s="81">
        <f t="shared" si="17"/>
        <v>1537.5360000000001</v>
      </c>
      <c r="L194" s="81">
        <f t="shared" si="18"/>
        <v>1260.2752</v>
      </c>
      <c r="M194" s="80" t="s">
        <v>1195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794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845</v>
      </c>
      <c r="D195" s="128"/>
      <c r="E195" s="78"/>
      <c r="F195" s="79" t="s">
        <v>39</v>
      </c>
      <c r="G195" s="80">
        <v>2928.2</v>
      </c>
      <c r="H195" s="80">
        <v>2400.16</v>
      </c>
      <c r="I195" s="80">
        <f t="shared" si="15"/>
        <v>1874.0479999999998</v>
      </c>
      <c r="J195" s="80">
        <f t="shared" si="16"/>
        <v>2196.1499999999996</v>
      </c>
      <c r="K195" s="81">
        <f t="shared" si="17"/>
        <v>1874.048</v>
      </c>
      <c r="L195" s="81">
        <f t="shared" si="18"/>
        <v>1536.1024</v>
      </c>
      <c r="M195" s="80" t="s">
        <v>1195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794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845</v>
      </c>
      <c r="D196" s="128"/>
      <c r="E196" s="78"/>
      <c r="F196" s="79" t="s">
        <v>39</v>
      </c>
      <c r="G196" s="80">
        <v>2928.2</v>
      </c>
      <c r="H196" s="80">
        <v>2400.16</v>
      </c>
      <c r="I196" s="80">
        <f t="shared" si="15"/>
        <v>1874.0479999999998</v>
      </c>
      <c r="J196" s="80">
        <f t="shared" si="16"/>
        <v>2196.1499999999996</v>
      </c>
      <c r="K196" s="81">
        <f t="shared" si="17"/>
        <v>1874.048</v>
      </c>
      <c r="L196" s="81">
        <f t="shared" si="18"/>
        <v>1536.1024</v>
      </c>
      <c r="M196" s="80" t="s">
        <v>1195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794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850</v>
      </c>
      <c r="D197" s="128"/>
      <c r="E197" s="78"/>
      <c r="F197" s="79" t="s">
        <v>39</v>
      </c>
      <c r="G197" s="80">
        <v>2928.2</v>
      </c>
      <c r="H197" s="80">
        <v>2400.16</v>
      </c>
      <c r="I197" s="80">
        <f t="shared" si="15"/>
        <v>1874.0479999999998</v>
      </c>
      <c r="J197" s="80">
        <f t="shared" si="16"/>
        <v>2196.1499999999996</v>
      </c>
      <c r="K197" s="81">
        <f t="shared" si="17"/>
        <v>1874.048</v>
      </c>
      <c r="L197" s="81">
        <f t="shared" si="18"/>
        <v>1536.1024</v>
      </c>
      <c r="M197" s="80" t="s">
        <v>1195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794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850</v>
      </c>
      <c r="D198" s="128"/>
      <c r="E198" s="78"/>
      <c r="F198" s="79" t="s">
        <v>39</v>
      </c>
      <c r="G198" s="80">
        <v>2928.2</v>
      </c>
      <c r="H198" s="80">
        <v>2400.16</v>
      </c>
      <c r="I198" s="80">
        <f t="shared" si="15"/>
        <v>1874.0479999999998</v>
      </c>
      <c r="J198" s="80">
        <f t="shared" si="16"/>
        <v>2196.1499999999996</v>
      </c>
      <c r="K198" s="81">
        <f t="shared" si="17"/>
        <v>1874.048</v>
      </c>
      <c r="L198" s="81">
        <f t="shared" si="18"/>
        <v>1536.1024</v>
      </c>
      <c r="M198" s="80" t="s">
        <v>1195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794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855</v>
      </c>
      <c r="D199" s="128"/>
      <c r="E199" s="78"/>
      <c r="F199" s="79" t="s">
        <v>39</v>
      </c>
      <c r="G199" s="80">
        <v>3449.6</v>
      </c>
      <c r="H199" s="80">
        <v>2827.54</v>
      </c>
      <c r="I199" s="80">
        <f t="shared" si="15"/>
        <v>2207.7439999999997</v>
      </c>
      <c r="J199" s="80">
        <f t="shared" si="16"/>
        <v>2587.1999999999998</v>
      </c>
      <c r="K199" s="81">
        <f t="shared" si="17"/>
        <v>2207.7440000000001</v>
      </c>
      <c r="L199" s="81">
        <f t="shared" si="18"/>
        <v>1809.6256000000001</v>
      </c>
      <c r="M199" s="80" t="s">
        <v>1195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794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855</v>
      </c>
      <c r="D200" s="128"/>
      <c r="E200" s="78"/>
      <c r="F200" s="79" t="s">
        <v>39</v>
      </c>
      <c r="G200" s="80">
        <v>3449.6</v>
      </c>
      <c r="H200" s="80">
        <v>2827.54</v>
      </c>
      <c r="I200" s="80">
        <f t="shared" si="15"/>
        <v>2207.7439999999997</v>
      </c>
      <c r="J200" s="80">
        <f t="shared" si="16"/>
        <v>2587.1999999999998</v>
      </c>
      <c r="K200" s="81">
        <f t="shared" si="17"/>
        <v>2207.7440000000001</v>
      </c>
      <c r="L200" s="81">
        <f t="shared" si="18"/>
        <v>1809.6256000000001</v>
      </c>
      <c r="M200" s="80" t="s">
        <v>1195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794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860</v>
      </c>
      <c r="D201" s="128"/>
      <c r="E201" s="78"/>
      <c r="F201" s="79" t="s">
        <v>39</v>
      </c>
      <c r="G201" s="80">
        <v>3449.6</v>
      </c>
      <c r="H201" s="80">
        <v>2827.54</v>
      </c>
      <c r="I201" s="80">
        <f t="shared" si="15"/>
        <v>2207.7439999999997</v>
      </c>
      <c r="J201" s="80">
        <f t="shared" si="16"/>
        <v>2587.1999999999998</v>
      </c>
      <c r="K201" s="81">
        <f t="shared" si="17"/>
        <v>2207.7440000000001</v>
      </c>
      <c r="L201" s="81">
        <f t="shared" si="18"/>
        <v>1809.6256000000001</v>
      </c>
      <c r="M201" s="80" t="s">
        <v>1195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794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860</v>
      </c>
      <c r="D202" s="128"/>
      <c r="E202" s="78"/>
      <c r="F202" s="79" t="s">
        <v>39</v>
      </c>
      <c r="G202" s="80">
        <v>3449.6</v>
      </c>
      <c r="H202" s="80">
        <v>2827.54</v>
      </c>
      <c r="I202" s="80">
        <f t="shared" si="15"/>
        <v>2207.7439999999997</v>
      </c>
      <c r="J202" s="80">
        <f t="shared" si="16"/>
        <v>2587.1999999999998</v>
      </c>
      <c r="K202" s="81">
        <f t="shared" si="17"/>
        <v>2207.7440000000001</v>
      </c>
      <c r="L202" s="81">
        <f t="shared" si="18"/>
        <v>1809.6256000000001</v>
      </c>
      <c r="M202" s="80" t="s">
        <v>1195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794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865</v>
      </c>
      <c r="D203" s="128"/>
      <c r="E203" s="78"/>
      <c r="F203" s="79" t="s">
        <v>39</v>
      </c>
      <c r="G203" s="80">
        <v>3109.7</v>
      </c>
      <c r="H203" s="80">
        <v>2548.9299999999998</v>
      </c>
      <c r="I203" s="80">
        <f t="shared" si="15"/>
        <v>1990.2079999999999</v>
      </c>
      <c r="J203" s="80">
        <f t="shared" si="16"/>
        <v>2332.2749999999996</v>
      </c>
      <c r="K203" s="81">
        <f t="shared" si="17"/>
        <v>1990.2079999999999</v>
      </c>
      <c r="L203" s="81">
        <f t="shared" si="18"/>
        <v>1631.3152</v>
      </c>
      <c r="M203" s="80" t="s">
        <v>1195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794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865</v>
      </c>
      <c r="D204" s="128"/>
      <c r="E204" s="78"/>
      <c r="F204" s="79" t="s">
        <v>39</v>
      </c>
      <c r="G204" s="80">
        <v>3109.7</v>
      </c>
      <c r="H204" s="80">
        <v>2548.9299999999998</v>
      </c>
      <c r="I204" s="80">
        <f t="shared" si="15"/>
        <v>1990.2079999999999</v>
      </c>
      <c r="J204" s="80">
        <f t="shared" si="16"/>
        <v>2332.2749999999996</v>
      </c>
      <c r="K204" s="81">
        <f t="shared" si="17"/>
        <v>1990.2079999999999</v>
      </c>
      <c r="L204" s="81">
        <f t="shared" si="18"/>
        <v>1631.3152</v>
      </c>
      <c r="M204" s="80" t="s">
        <v>1195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794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870</v>
      </c>
      <c r="D205" s="128"/>
      <c r="E205" s="78"/>
      <c r="F205" s="79" t="s">
        <v>39</v>
      </c>
      <c r="G205" s="80">
        <v>3109.7</v>
      </c>
      <c r="H205" s="80">
        <v>2548.9299999999998</v>
      </c>
      <c r="I205" s="80">
        <f t="shared" si="15"/>
        <v>1990.2079999999999</v>
      </c>
      <c r="J205" s="80">
        <f t="shared" si="16"/>
        <v>2332.2749999999996</v>
      </c>
      <c r="K205" s="81">
        <f t="shared" si="17"/>
        <v>1990.2079999999999</v>
      </c>
      <c r="L205" s="81">
        <f t="shared" si="18"/>
        <v>1631.3152</v>
      </c>
      <c r="M205" s="80" t="s">
        <v>1195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794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870</v>
      </c>
      <c r="D206" s="128"/>
      <c r="E206" s="78"/>
      <c r="F206" s="79" t="s">
        <v>39</v>
      </c>
      <c r="G206" s="80">
        <v>3109.7</v>
      </c>
      <c r="H206" s="80">
        <v>2548.9299999999998</v>
      </c>
      <c r="I206" s="80">
        <f t="shared" ref="I206:I269" si="22">G206-(36 *G206/100)</f>
        <v>1990.2079999999999</v>
      </c>
      <c r="J206" s="80">
        <f t="shared" ref="J206:J269" si="23">G206-(25 *G206/100)</f>
        <v>2332.2749999999996</v>
      </c>
      <c r="K206" s="81">
        <f t="shared" ref="K206:K269" si="24">IF(G206="","",G206*(1-$G$4))</f>
        <v>1990.2079999999999</v>
      </c>
      <c r="L206" s="81">
        <f t="shared" ref="L206:L269" si="25">IF(H206="","",H206*(1-$G$4))</f>
        <v>1631.3152</v>
      </c>
      <c r="M206" s="80" t="s">
        <v>1195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757</v>
      </c>
      <c r="S206" s="83" t="s">
        <v>794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873</v>
      </c>
      <c r="B207" s="77" t="s">
        <v>874</v>
      </c>
      <c r="C207" s="129" t="s">
        <v>876</v>
      </c>
      <c r="D207" s="128"/>
      <c r="E207" s="78"/>
      <c r="F207" s="79" t="s">
        <v>39</v>
      </c>
      <c r="G207" s="80">
        <v>6442.43</v>
      </c>
      <c r="H207" s="80">
        <v>5280.68</v>
      </c>
      <c r="I207" s="80">
        <f t="shared" si="22"/>
        <v>4123.1552000000001</v>
      </c>
      <c r="J207" s="80">
        <f t="shared" si="23"/>
        <v>4831.8225000000002</v>
      </c>
      <c r="K207" s="81">
        <f t="shared" si="24"/>
        <v>4123.1552000000001</v>
      </c>
      <c r="L207" s="81">
        <f t="shared" si="25"/>
        <v>3379.6352000000002</v>
      </c>
      <c r="M207" s="80" t="s">
        <v>1195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875</v>
      </c>
      <c r="T207" s="83"/>
      <c r="U207" s="79" t="s">
        <v>576</v>
      </c>
      <c r="V207" s="79" t="s">
        <v>351</v>
      </c>
      <c r="W207" s="84"/>
      <c r="X207" s="85">
        <v>1.3</v>
      </c>
      <c r="Y207" s="86">
        <v>2.3600000000000001E-3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8061.12</v>
      </c>
      <c r="H208" s="80">
        <v>6607.48</v>
      </c>
      <c r="I208" s="80">
        <f t="shared" si="22"/>
        <v>5159.1167999999998</v>
      </c>
      <c r="J208" s="80">
        <f t="shared" si="23"/>
        <v>6045.84</v>
      </c>
      <c r="K208" s="81">
        <f t="shared" si="24"/>
        <v>5159.1167999999998</v>
      </c>
      <c r="L208" s="81">
        <f t="shared" si="25"/>
        <v>4228.7871999999998</v>
      </c>
      <c r="M208" s="80" t="s">
        <v>1195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875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882</v>
      </c>
      <c r="D209" s="128"/>
      <c r="E209" s="78"/>
      <c r="F209" s="79" t="s">
        <v>39</v>
      </c>
      <c r="G209" s="80">
        <v>8485.7099999999991</v>
      </c>
      <c r="H209" s="80">
        <v>6955.5</v>
      </c>
      <c r="I209" s="80">
        <f t="shared" si="22"/>
        <v>5430.8544000000002</v>
      </c>
      <c r="J209" s="80">
        <f t="shared" si="23"/>
        <v>6364.2824999999993</v>
      </c>
      <c r="K209" s="81">
        <f t="shared" si="24"/>
        <v>5430.8543999999993</v>
      </c>
      <c r="L209" s="81">
        <f t="shared" si="25"/>
        <v>4451.5200000000004</v>
      </c>
      <c r="M209" s="80" t="s">
        <v>1195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875</v>
      </c>
      <c r="T209" s="83"/>
      <c r="U209" s="79" t="s">
        <v>576</v>
      </c>
      <c r="V209" s="79" t="s">
        <v>351</v>
      </c>
      <c r="W209" s="84"/>
      <c r="X209" s="85">
        <v>2.6</v>
      </c>
      <c r="Y209" s="86">
        <v>3.2862500000000001E-3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879</v>
      </c>
      <c r="D210" s="128"/>
      <c r="E210" s="78"/>
      <c r="F210" s="79" t="s">
        <v>39</v>
      </c>
      <c r="G210" s="80">
        <v>10327.299999999999</v>
      </c>
      <c r="H210" s="80">
        <v>8465</v>
      </c>
      <c r="I210" s="80">
        <f t="shared" si="22"/>
        <v>6609.4719999999998</v>
      </c>
      <c r="J210" s="80">
        <f t="shared" si="23"/>
        <v>7745.4749999999995</v>
      </c>
      <c r="K210" s="81">
        <f t="shared" si="24"/>
        <v>6609.4719999999998</v>
      </c>
      <c r="L210" s="81">
        <f t="shared" si="25"/>
        <v>5417.6</v>
      </c>
      <c r="M210" s="80" t="s">
        <v>1195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875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882</v>
      </c>
      <c r="D211" s="128"/>
      <c r="E211" s="78"/>
      <c r="F211" s="79" t="s">
        <v>39</v>
      </c>
      <c r="G211" s="80">
        <v>11227.46</v>
      </c>
      <c r="H211" s="80">
        <v>9202.84</v>
      </c>
      <c r="I211" s="80">
        <f t="shared" si="22"/>
        <v>7185.5743999999995</v>
      </c>
      <c r="J211" s="80">
        <f t="shared" si="23"/>
        <v>8420.5949999999993</v>
      </c>
      <c r="K211" s="81">
        <f t="shared" si="24"/>
        <v>7185.5743999999995</v>
      </c>
      <c r="L211" s="81">
        <f t="shared" si="25"/>
        <v>5889.8176000000003</v>
      </c>
      <c r="M211" s="80" t="s">
        <v>1195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875</v>
      </c>
      <c r="T211" s="83"/>
      <c r="U211" s="79" t="s">
        <v>576</v>
      </c>
      <c r="V211" s="79" t="s">
        <v>351</v>
      </c>
      <c r="W211" s="84"/>
      <c r="X211" s="85">
        <v>3.5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882</v>
      </c>
      <c r="D212" s="128"/>
      <c r="E212" s="78"/>
      <c r="F212" s="79" t="s">
        <v>39</v>
      </c>
      <c r="G212" s="80">
        <v>17196.21</v>
      </c>
      <c r="H212" s="80">
        <v>14095.25</v>
      </c>
      <c r="I212" s="80">
        <f t="shared" si="22"/>
        <v>11005.5744</v>
      </c>
      <c r="J212" s="80">
        <f t="shared" si="23"/>
        <v>12897.157499999999</v>
      </c>
      <c r="K212" s="81">
        <f t="shared" si="24"/>
        <v>11005.5744</v>
      </c>
      <c r="L212" s="81">
        <f t="shared" si="25"/>
        <v>9020.9600000000009</v>
      </c>
      <c r="M212" s="80" t="s">
        <v>1195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757</v>
      </c>
      <c r="S212" s="83" t="s">
        <v>875</v>
      </c>
      <c r="T212" s="83"/>
      <c r="U212" s="79" t="s">
        <v>576</v>
      </c>
      <c r="V212" s="79" t="s">
        <v>351</v>
      </c>
      <c r="W212" s="84"/>
      <c r="X212" s="85">
        <v>3.7</v>
      </c>
      <c r="Y212" s="86">
        <v>4.1250000000000002E-3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892</v>
      </c>
      <c r="D213" s="128"/>
      <c r="E213" s="78"/>
      <c r="F213" s="79" t="s">
        <v>39</v>
      </c>
      <c r="G213" s="80">
        <v>17448.91</v>
      </c>
      <c r="H213" s="80">
        <v>14302.39</v>
      </c>
      <c r="I213" s="80">
        <f t="shared" si="22"/>
        <v>11167.3024</v>
      </c>
      <c r="J213" s="80">
        <f t="shared" si="23"/>
        <v>13086.682499999999</v>
      </c>
      <c r="K213" s="81">
        <f t="shared" si="24"/>
        <v>11167.3024</v>
      </c>
      <c r="L213" s="81">
        <f t="shared" si="25"/>
        <v>9153.5295999999998</v>
      </c>
      <c r="M213" s="80" t="s">
        <v>1195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891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892</v>
      </c>
      <c r="D214" s="128"/>
      <c r="E214" s="78"/>
      <c r="F214" s="79" t="s">
        <v>39</v>
      </c>
      <c r="G214" s="80">
        <v>40284.269999999997</v>
      </c>
      <c r="H214" s="80">
        <v>33019.89</v>
      </c>
      <c r="I214" s="80">
        <f t="shared" si="22"/>
        <v>25781.932799999995</v>
      </c>
      <c r="J214" s="80">
        <f t="shared" si="23"/>
        <v>30213.202499999999</v>
      </c>
      <c r="K214" s="81">
        <f t="shared" si="24"/>
        <v>25781.932799999999</v>
      </c>
      <c r="L214" s="81">
        <f t="shared" si="25"/>
        <v>21132.729599999999</v>
      </c>
      <c r="M214" s="80" t="s">
        <v>1195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891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892</v>
      </c>
      <c r="D215" s="128"/>
      <c r="E215" s="78"/>
      <c r="F215" s="79" t="s">
        <v>39</v>
      </c>
      <c r="G215" s="80">
        <v>17448.91</v>
      </c>
      <c r="H215" s="80">
        <v>14302.39</v>
      </c>
      <c r="I215" s="80">
        <f t="shared" si="22"/>
        <v>11167.3024</v>
      </c>
      <c r="J215" s="80">
        <f t="shared" si="23"/>
        <v>13086.682499999999</v>
      </c>
      <c r="K215" s="81">
        <f t="shared" si="24"/>
        <v>11167.3024</v>
      </c>
      <c r="L215" s="81">
        <f t="shared" si="25"/>
        <v>9153.5295999999998</v>
      </c>
      <c r="M215" s="80" t="s">
        <v>1195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891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892</v>
      </c>
      <c r="D216" s="128"/>
      <c r="E216" s="78"/>
      <c r="F216" s="79" t="s">
        <v>39</v>
      </c>
      <c r="G216" s="80">
        <v>40284.269999999997</v>
      </c>
      <c r="H216" s="80">
        <v>33019.89</v>
      </c>
      <c r="I216" s="80">
        <f t="shared" si="22"/>
        <v>25781.932799999995</v>
      </c>
      <c r="J216" s="80">
        <f t="shared" si="23"/>
        <v>30213.202499999999</v>
      </c>
      <c r="K216" s="81">
        <f t="shared" si="24"/>
        <v>25781.932799999999</v>
      </c>
      <c r="L216" s="81">
        <f t="shared" si="25"/>
        <v>21132.729599999999</v>
      </c>
      <c r="M216" s="80" t="s">
        <v>1195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891</v>
      </c>
      <c r="T216" s="83"/>
      <c r="U216" s="79" t="s">
        <v>653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892</v>
      </c>
      <c r="D217" s="128"/>
      <c r="E217" s="78"/>
      <c r="F217" s="79" t="s">
        <v>39</v>
      </c>
      <c r="G217" s="80">
        <v>52373.58</v>
      </c>
      <c r="H217" s="80">
        <v>42929.16</v>
      </c>
      <c r="I217" s="80">
        <f t="shared" si="22"/>
        <v>33519.091199999995</v>
      </c>
      <c r="J217" s="80">
        <f t="shared" si="23"/>
        <v>39280.184999999998</v>
      </c>
      <c r="K217" s="81">
        <f t="shared" si="24"/>
        <v>33519.091200000003</v>
      </c>
      <c r="L217" s="81">
        <f t="shared" si="25"/>
        <v>27474.662400000001</v>
      </c>
      <c r="M217" s="80" t="s">
        <v>1195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891</v>
      </c>
      <c r="T217" s="83"/>
      <c r="U217" s="79" t="s">
        <v>653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892</v>
      </c>
      <c r="D218" s="128"/>
      <c r="E218" s="78"/>
      <c r="F218" s="79" t="s">
        <v>39</v>
      </c>
      <c r="G218" s="80">
        <v>20484.66</v>
      </c>
      <c r="H218" s="80">
        <v>16790.7</v>
      </c>
      <c r="I218" s="80">
        <f t="shared" si="22"/>
        <v>13110.1824</v>
      </c>
      <c r="J218" s="80">
        <f t="shared" si="23"/>
        <v>15363.494999999999</v>
      </c>
      <c r="K218" s="81">
        <f t="shared" si="24"/>
        <v>13110.1824</v>
      </c>
      <c r="L218" s="81">
        <f t="shared" si="25"/>
        <v>10746.048000000001</v>
      </c>
      <c r="M218" s="80" t="s">
        <v>1195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891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892</v>
      </c>
      <c r="D219" s="128"/>
      <c r="E219" s="78"/>
      <c r="F219" s="79" t="s">
        <v>39</v>
      </c>
      <c r="G219" s="80">
        <v>42970.78</v>
      </c>
      <c r="H219" s="80">
        <v>35221.949999999997</v>
      </c>
      <c r="I219" s="80">
        <f t="shared" si="22"/>
        <v>27501.299199999998</v>
      </c>
      <c r="J219" s="80">
        <f t="shared" si="23"/>
        <v>32228.084999999999</v>
      </c>
      <c r="K219" s="81">
        <f t="shared" si="24"/>
        <v>27501.299200000001</v>
      </c>
      <c r="L219" s="81">
        <f t="shared" si="25"/>
        <v>22542.047999999999</v>
      </c>
      <c r="M219" s="80" t="s">
        <v>1195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891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892</v>
      </c>
      <c r="D220" s="128"/>
      <c r="E220" s="78"/>
      <c r="F220" s="79" t="s">
        <v>39</v>
      </c>
      <c r="G220" s="80">
        <v>20484.66</v>
      </c>
      <c r="H220" s="80">
        <v>16790.7</v>
      </c>
      <c r="I220" s="80">
        <f t="shared" si="22"/>
        <v>13110.1824</v>
      </c>
      <c r="J220" s="80">
        <f t="shared" si="23"/>
        <v>15363.494999999999</v>
      </c>
      <c r="K220" s="81">
        <f t="shared" si="24"/>
        <v>13110.1824</v>
      </c>
      <c r="L220" s="81">
        <f t="shared" si="25"/>
        <v>10746.048000000001</v>
      </c>
      <c r="M220" s="80" t="s">
        <v>1195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891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892</v>
      </c>
      <c r="D221" s="128"/>
      <c r="E221" s="78"/>
      <c r="F221" s="79" t="s">
        <v>39</v>
      </c>
      <c r="G221" s="80">
        <v>42970.78</v>
      </c>
      <c r="H221" s="80">
        <v>35221.949999999997</v>
      </c>
      <c r="I221" s="80">
        <f t="shared" si="22"/>
        <v>27501.299199999998</v>
      </c>
      <c r="J221" s="80">
        <f t="shared" si="23"/>
        <v>32228.084999999999</v>
      </c>
      <c r="K221" s="81">
        <f t="shared" si="24"/>
        <v>27501.299200000001</v>
      </c>
      <c r="L221" s="81">
        <f t="shared" si="25"/>
        <v>22542.047999999999</v>
      </c>
      <c r="M221" s="80" t="s">
        <v>1195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891</v>
      </c>
      <c r="T221" s="83"/>
      <c r="U221" s="79" t="s">
        <v>653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892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1195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891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892</v>
      </c>
      <c r="D223" s="128"/>
      <c r="E223" s="78"/>
      <c r="F223" s="79" t="s">
        <v>39</v>
      </c>
      <c r="G223" s="80">
        <v>29538.22</v>
      </c>
      <c r="H223" s="80">
        <v>24211.66</v>
      </c>
      <c r="I223" s="80">
        <f t="shared" si="22"/>
        <v>18904.460800000001</v>
      </c>
      <c r="J223" s="80">
        <f t="shared" si="23"/>
        <v>22153.665000000001</v>
      </c>
      <c r="K223" s="81">
        <f t="shared" si="24"/>
        <v>18904.460800000001</v>
      </c>
      <c r="L223" s="81">
        <f t="shared" si="25"/>
        <v>15495.4624</v>
      </c>
      <c r="M223" s="80" t="s">
        <v>1195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891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892</v>
      </c>
      <c r="D224" s="128"/>
      <c r="E224" s="78"/>
      <c r="F224" s="79" t="s">
        <v>39</v>
      </c>
      <c r="G224" s="80">
        <v>52373.58</v>
      </c>
      <c r="H224" s="80">
        <v>42929.16</v>
      </c>
      <c r="I224" s="80">
        <f t="shared" si="22"/>
        <v>33519.091199999995</v>
      </c>
      <c r="J224" s="80">
        <f t="shared" si="23"/>
        <v>39280.184999999998</v>
      </c>
      <c r="K224" s="81">
        <f t="shared" si="24"/>
        <v>33519.091200000003</v>
      </c>
      <c r="L224" s="81">
        <f t="shared" si="25"/>
        <v>27474.662400000001</v>
      </c>
      <c r="M224" s="80" t="s">
        <v>1195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757</v>
      </c>
      <c r="S224" s="83" t="s">
        <v>891</v>
      </c>
      <c r="T224" s="83"/>
      <c r="U224" s="79" t="s">
        <v>653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915</v>
      </c>
      <c r="B225" s="77" t="s">
        <v>916</v>
      </c>
      <c r="C225" s="129" t="s">
        <v>919</v>
      </c>
      <c r="D225" s="128"/>
      <c r="E225" s="78"/>
      <c r="F225" s="79" t="s">
        <v>39</v>
      </c>
      <c r="G225" s="80">
        <v>1009.27</v>
      </c>
      <c r="H225" s="80">
        <v>827.27</v>
      </c>
      <c r="I225" s="80">
        <f t="shared" si="22"/>
        <v>645.93280000000004</v>
      </c>
      <c r="J225" s="80">
        <f t="shared" si="23"/>
        <v>756.95249999999999</v>
      </c>
      <c r="K225" s="81">
        <f t="shared" si="24"/>
        <v>645.93280000000004</v>
      </c>
      <c r="L225" s="81">
        <f t="shared" si="25"/>
        <v>529.45280000000002</v>
      </c>
      <c r="M225" s="80" t="s">
        <v>1195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917</v>
      </c>
      <c r="S225" s="83" t="s">
        <v>918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1335.55</v>
      </c>
      <c r="H226" s="80">
        <v>1094.71</v>
      </c>
      <c r="I226" s="80">
        <f t="shared" si="22"/>
        <v>854.75199999999995</v>
      </c>
      <c r="J226" s="80">
        <f t="shared" si="23"/>
        <v>1001.6624999999999</v>
      </c>
      <c r="K226" s="81">
        <f t="shared" si="24"/>
        <v>854.75199999999995</v>
      </c>
      <c r="L226" s="81">
        <f t="shared" si="25"/>
        <v>700.61440000000005</v>
      </c>
      <c r="M226" s="80" t="s">
        <v>1195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917</v>
      </c>
      <c r="S226" s="83" t="s">
        <v>918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1309.3699999999999</v>
      </c>
      <c r="H227" s="80">
        <v>1073.25</v>
      </c>
      <c r="I227" s="80">
        <f t="shared" si="22"/>
        <v>837.99679999999989</v>
      </c>
      <c r="J227" s="80">
        <f t="shared" si="23"/>
        <v>982.02749999999992</v>
      </c>
      <c r="K227" s="81">
        <f t="shared" si="24"/>
        <v>837.99679999999989</v>
      </c>
      <c r="L227" s="81">
        <f t="shared" si="25"/>
        <v>686.88</v>
      </c>
      <c r="M227" s="80" t="s">
        <v>1195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917</v>
      </c>
      <c r="S227" s="83" t="s">
        <v>918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1324.56</v>
      </c>
      <c r="H228" s="80">
        <v>1085.7</v>
      </c>
      <c r="I228" s="80">
        <f t="shared" si="22"/>
        <v>847.71839999999997</v>
      </c>
      <c r="J228" s="80">
        <f t="shared" si="23"/>
        <v>993.42</v>
      </c>
      <c r="K228" s="81">
        <f t="shared" si="24"/>
        <v>847.71839999999997</v>
      </c>
      <c r="L228" s="81">
        <f t="shared" si="25"/>
        <v>694.84800000000007</v>
      </c>
      <c r="M228" s="80" t="s">
        <v>1195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917</v>
      </c>
      <c r="S228" s="83" t="s">
        <v>918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931</v>
      </c>
      <c r="D229" s="128"/>
      <c r="E229" s="78"/>
      <c r="F229" s="79" t="s">
        <v>39</v>
      </c>
      <c r="G229" s="80">
        <v>1268.5</v>
      </c>
      <c r="H229" s="80">
        <v>1039.75</v>
      </c>
      <c r="I229" s="80">
        <f t="shared" si="22"/>
        <v>811.83999999999992</v>
      </c>
      <c r="J229" s="80">
        <f t="shared" si="23"/>
        <v>951.375</v>
      </c>
      <c r="K229" s="81">
        <f t="shared" si="24"/>
        <v>811.84</v>
      </c>
      <c r="L229" s="81">
        <f t="shared" si="25"/>
        <v>665.44</v>
      </c>
      <c r="M229" s="80" t="s">
        <v>1195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917</v>
      </c>
      <c r="S229" s="83" t="s">
        <v>918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932</v>
      </c>
      <c r="B230" s="77" t="s">
        <v>933</v>
      </c>
      <c r="C230" s="129" t="s">
        <v>934</v>
      </c>
      <c r="D230" s="128"/>
      <c r="E230" s="78"/>
      <c r="F230" s="79" t="s">
        <v>39</v>
      </c>
      <c r="G230" s="80">
        <v>1555.91</v>
      </c>
      <c r="H230" s="80">
        <v>1275.3399999999999</v>
      </c>
      <c r="I230" s="80">
        <f t="shared" si="22"/>
        <v>995.78240000000005</v>
      </c>
      <c r="J230" s="80">
        <f t="shared" si="23"/>
        <v>1166.9325000000001</v>
      </c>
      <c r="K230" s="81">
        <f t="shared" si="24"/>
        <v>995.78240000000005</v>
      </c>
      <c r="L230" s="81">
        <f t="shared" si="25"/>
        <v>816.21759999999995</v>
      </c>
      <c r="M230" s="80" t="s">
        <v>1195</v>
      </c>
      <c r="N230" s="82">
        <v>1</v>
      </c>
      <c r="O230" s="82">
        <v>1</v>
      </c>
      <c r="P230" s="82">
        <v>40</v>
      </c>
      <c r="Q230" s="83" t="s">
        <v>348</v>
      </c>
      <c r="R230" s="83" t="s">
        <v>917</v>
      </c>
      <c r="S230" s="83" t="s">
        <v>918</v>
      </c>
      <c r="T230" s="83"/>
      <c r="U230" s="79" t="s">
        <v>576</v>
      </c>
      <c r="V230" s="79" t="s">
        <v>351</v>
      </c>
      <c r="W230" s="84"/>
      <c r="X230" s="85">
        <v>0.29099999999999998</v>
      </c>
      <c r="Y230" s="86">
        <v>1.0269999999999999E-3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935</v>
      </c>
      <c r="B231" s="77" t="s">
        <v>936</v>
      </c>
      <c r="C231" s="129" t="s">
        <v>937</v>
      </c>
      <c r="D231" s="128"/>
      <c r="E231" s="78"/>
      <c r="F231" s="79" t="s">
        <v>39</v>
      </c>
      <c r="G231" s="80">
        <v>1570.32</v>
      </c>
      <c r="H231" s="80">
        <v>1287.1500000000001</v>
      </c>
      <c r="I231" s="80">
        <f t="shared" si="22"/>
        <v>1005.0047999999999</v>
      </c>
      <c r="J231" s="80">
        <f t="shared" si="23"/>
        <v>1177.74</v>
      </c>
      <c r="K231" s="81">
        <f t="shared" si="24"/>
        <v>1005.0047999999999</v>
      </c>
      <c r="L231" s="81">
        <f t="shared" si="25"/>
        <v>823.77600000000007</v>
      </c>
      <c r="M231" s="80" t="s">
        <v>1195</v>
      </c>
      <c r="N231" s="82">
        <v>1</v>
      </c>
      <c r="O231" s="82">
        <v>1</v>
      </c>
      <c r="P231" s="82">
        <v>40</v>
      </c>
      <c r="Q231" s="83" t="s">
        <v>348</v>
      </c>
      <c r="R231" s="83" t="s">
        <v>917</v>
      </c>
      <c r="S231" s="83" t="s">
        <v>918</v>
      </c>
      <c r="T231" s="83"/>
      <c r="U231" s="79" t="s">
        <v>576</v>
      </c>
      <c r="V231" s="79" t="s">
        <v>351</v>
      </c>
      <c r="W231" s="84"/>
      <c r="X231" s="85">
        <v>0.53</v>
      </c>
      <c r="Y231" s="86">
        <v>9.3024000000000004E-4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938</v>
      </c>
      <c r="B232" s="77" t="s">
        <v>939</v>
      </c>
      <c r="C232" s="129" t="s">
        <v>941</v>
      </c>
      <c r="D232" s="128"/>
      <c r="E232" s="78"/>
      <c r="F232" s="79" t="s">
        <v>39</v>
      </c>
      <c r="G232" s="80">
        <v>4075.7</v>
      </c>
      <c r="H232" s="80">
        <v>3340.74</v>
      </c>
      <c r="I232" s="80">
        <f t="shared" si="22"/>
        <v>2608.4480000000003</v>
      </c>
      <c r="J232" s="80">
        <f t="shared" si="23"/>
        <v>3056.7749999999996</v>
      </c>
      <c r="K232" s="81">
        <f t="shared" si="24"/>
        <v>2608.4479999999999</v>
      </c>
      <c r="L232" s="81">
        <f t="shared" si="25"/>
        <v>2138.0735999999997</v>
      </c>
      <c r="M232" s="80" t="s">
        <v>1195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917</v>
      </c>
      <c r="S232" s="83" t="s">
        <v>940</v>
      </c>
      <c r="T232" s="83"/>
      <c r="U232" s="79" t="s">
        <v>40</v>
      </c>
      <c r="V232" s="79" t="s">
        <v>351</v>
      </c>
      <c r="W232" s="84"/>
      <c r="X232" s="85">
        <v>0.39600000000000002</v>
      </c>
      <c r="Y232" s="86">
        <v>1.6230000000000001E-3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944</v>
      </c>
      <c r="D233" s="128"/>
      <c r="E233" s="78"/>
      <c r="F233" s="79" t="s">
        <v>39</v>
      </c>
      <c r="G233" s="80">
        <v>4541.45</v>
      </c>
      <c r="H233" s="80">
        <v>3722.5</v>
      </c>
      <c r="I233" s="80">
        <f t="shared" si="22"/>
        <v>2906.5280000000002</v>
      </c>
      <c r="J233" s="80">
        <f t="shared" si="23"/>
        <v>3406.0874999999996</v>
      </c>
      <c r="K233" s="81">
        <f t="shared" si="24"/>
        <v>2906.5279999999998</v>
      </c>
      <c r="L233" s="81">
        <f t="shared" si="25"/>
        <v>2382.4</v>
      </c>
      <c r="M233" s="80" t="s">
        <v>1195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917</v>
      </c>
      <c r="S233" s="83" t="s">
        <v>940</v>
      </c>
      <c r="T233" s="83"/>
      <c r="U233" s="79" t="s">
        <v>40</v>
      </c>
      <c r="V233" s="79" t="s">
        <v>351</v>
      </c>
      <c r="W233" s="84"/>
      <c r="X233" s="85">
        <v>0.39500000000000002</v>
      </c>
      <c r="Y233" s="86">
        <v>1.5870000000000001E-3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945</v>
      </c>
      <c r="B234" s="77" t="s">
        <v>946</v>
      </c>
      <c r="C234" s="129" t="s">
        <v>947</v>
      </c>
      <c r="D234" s="128"/>
      <c r="E234" s="78"/>
      <c r="F234" s="79" t="s">
        <v>39</v>
      </c>
      <c r="G234" s="80">
        <v>5305.51</v>
      </c>
      <c r="H234" s="80">
        <v>4348.78</v>
      </c>
      <c r="I234" s="80">
        <f t="shared" si="22"/>
        <v>3395.5263999999997</v>
      </c>
      <c r="J234" s="80">
        <f t="shared" si="23"/>
        <v>3979.1325000000002</v>
      </c>
      <c r="K234" s="81">
        <f t="shared" si="24"/>
        <v>3395.5264000000002</v>
      </c>
      <c r="L234" s="81">
        <f t="shared" si="25"/>
        <v>2783.2192</v>
      </c>
      <c r="M234" s="80" t="s">
        <v>1195</v>
      </c>
      <c r="N234" s="82">
        <v>1</v>
      </c>
      <c r="O234" s="82">
        <v>1</v>
      </c>
      <c r="P234" s="82">
        <v>10</v>
      </c>
      <c r="Q234" s="83" t="s">
        <v>348</v>
      </c>
      <c r="R234" s="83" t="s">
        <v>917</v>
      </c>
      <c r="S234" s="83" t="s">
        <v>940</v>
      </c>
      <c r="T234" s="83"/>
      <c r="U234" s="79" t="s">
        <v>40</v>
      </c>
      <c r="V234" s="79" t="s">
        <v>351</v>
      </c>
      <c r="W234" s="84"/>
      <c r="X234" s="85">
        <v>0.63500000000000001</v>
      </c>
      <c r="Y234" s="86">
        <v>3.4350000000000001E-3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947</v>
      </c>
      <c r="D235" s="128"/>
      <c r="E235" s="78"/>
      <c r="F235" s="79" t="s">
        <v>39</v>
      </c>
      <c r="G235" s="80">
        <v>5573.42</v>
      </c>
      <c r="H235" s="80">
        <v>4568.38</v>
      </c>
      <c r="I235" s="80">
        <f t="shared" si="22"/>
        <v>3566.9888000000001</v>
      </c>
      <c r="J235" s="80">
        <f t="shared" si="23"/>
        <v>4180.0650000000005</v>
      </c>
      <c r="K235" s="81">
        <f t="shared" si="24"/>
        <v>3566.9888000000001</v>
      </c>
      <c r="L235" s="81">
        <f t="shared" si="25"/>
        <v>2923.7632000000003</v>
      </c>
      <c r="M235" s="80" t="s">
        <v>1195</v>
      </c>
      <c r="N235" s="82">
        <v>1</v>
      </c>
      <c r="O235" s="82">
        <v>1</v>
      </c>
      <c r="P235" s="82">
        <v>10</v>
      </c>
      <c r="Q235" s="83" t="s">
        <v>348</v>
      </c>
      <c r="R235" s="83" t="s">
        <v>917</v>
      </c>
      <c r="S235" s="83" t="s">
        <v>940</v>
      </c>
      <c r="T235" s="83"/>
      <c r="U235" s="79" t="s">
        <v>40</v>
      </c>
      <c r="V235" s="79" t="s">
        <v>351</v>
      </c>
      <c r="W235" s="84"/>
      <c r="X235" s="85">
        <v>0.63600000000000001</v>
      </c>
      <c r="Y235" s="86">
        <v>3.3760000000000001E-3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950</v>
      </c>
      <c r="B236" s="77" t="s">
        <v>951</v>
      </c>
      <c r="C236" s="129" t="s">
        <v>953</v>
      </c>
      <c r="D236" s="128"/>
      <c r="E236" s="78"/>
      <c r="F236" s="79" t="s">
        <v>39</v>
      </c>
      <c r="G236" s="80">
        <v>7347.36</v>
      </c>
      <c r="H236" s="80">
        <v>6022.43</v>
      </c>
      <c r="I236" s="80">
        <f t="shared" si="22"/>
        <v>4702.3104000000003</v>
      </c>
      <c r="J236" s="80">
        <f t="shared" si="23"/>
        <v>5510.5199999999995</v>
      </c>
      <c r="K236" s="81">
        <f t="shared" si="24"/>
        <v>4702.3104000000003</v>
      </c>
      <c r="L236" s="81">
        <f t="shared" si="25"/>
        <v>3854.3552000000004</v>
      </c>
      <c r="M236" s="80" t="s">
        <v>1195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917</v>
      </c>
      <c r="S236" s="83" t="s">
        <v>952</v>
      </c>
      <c r="T236" s="83"/>
      <c r="U236" s="79" t="s">
        <v>40</v>
      </c>
      <c r="V236" s="79" t="s">
        <v>351</v>
      </c>
      <c r="W236" s="84"/>
      <c r="X236" s="85">
        <v>0.28299999999999997</v>
      </c>
      <c r="Y236" s="86">
        <v>6.7500000000000004E-4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954</v>
      </c>
      <c r="B237" s="77" t="s">
        <v>955</v>
      </c>
      <c r="C237" s="129" t="s">
        <v>956</v>
      </c>
      <c r="D237" s="128"/>
      <c r="E237" s="78"/>
      <c r="F237" s="79" t="s">
        <v>39</v>
      </c>
      <c r="G237" s="80">
        <v>14118.45</v>
      </c>
      <c r="H237" s="80">
        <v>11572.5</v>
      </c>
      <c r="I237" s="80">
        <f t="shared" si="22"/>
        <v>9035.8080000000009</v>
      </c>
      <c r="J237" s="80">
        <f t="shared" si="23"/>
        <v>10588.837500000001</v>
      </c>
      <c r="K237" s="81">
        <f t="shared" si="24"/>
        <v>9035.8080000000009</v>
      </c>
      <c r="L237" s="81">
        <f t="shared" si="25"/>
        <v>7406.4000000000005</v>
      </c>
      <c r="M237" s="80" t="s">
        <v>1195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917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0.64700000000000002</v>
      </c>
      <c r="Y237" s="86">
        <v>8.9999999999999998E-4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960</v>
      </c>
      <c r="D238" s="128"/>
      <c r="E238" s="78"/>
      <c r="F238" s="79" t="s">
        <v>39</v>
      </c>
      <c r="G238" s="80">
        <v>68.510000000000005</v>
      </c>
      <c r="H238" s="80">
        <v>56.16</v>
      </c>
      <c r="I238" s="80">
        <f t="shared" si="22"/>
        <v>43.846400000000003</v>
      </c>
      <c r="J238" s="80">
        <f t="shared" si="23"/>
        <v>51.382500000000007</v>
      </c>
      <c r="K238" s="81">
        <f t="shared" si="24"/>
        <v>43.846400000000003</v>
      </c>
      <c r="L238" s="81">
        <f t="shared" si="25"/>
        <v>35.942399999999999</v>
      </c>
      <c r="M238" s="80" t="s">
        <v>1195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917</v>
      </c>
      <c r="S238" s="83" t="s">
        <v>959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961</v>
      </c>
      <c r="B239" s="77" t="s">
        <v>962</v>
      </c>
      <c r="C239" s="129" t="s">
        <v>960</v>
      </c>
      <c r="D239" s="128"/>
      <c r="E239" s="78"/>
      <c r="F239" s="79" t="s">
        <v>39</v>
      </c>
      <c r="G239" s="80">
        <v>85.66</v>
      </c>
      <c r="H239" s="80">
        <v>70.209999999999994</v>
      </c>
      <c r="I239" s="80">
        <f t="shared" si="22"/>
        <v>54.822400000000002</v>
      </c>
      <c r="J239" s="80">
        <f t="shared" si="23"/>
        <v>64.245000000000005</v>
      </c>
      <c r="K239" s="81">
        <f t="shared" si="24"/>
        <v>54.822400000000002</v>
      </c>
      <c r="L239" s="81">
        <f t="shared" si="25"/>
        <v>44.934399999999997</v>
      </c>
      <c r="M239" s="80" t="s">
        <v>1195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917</v>
      </c>
      <c r="S239" s="83" t="s">
        <v>959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965</v>
      </c>
      <c r="D240" s="128"/>
      <c r="E240" s="78"/>
      <c r="F240" s="79" t="s">
        <v>39</v>
      </c>
      <c r="G240" s="80">
        <v>68.510000000000005</v>
      </c>
      <c r="H240" s="80">
        <v>56.16</v>
      </c>
      <c r="I240" s="80">
        <f t="shared" si="22"/>
        <v>43.846400000000003</v>
      </c>
      <c r="J240" s="80">
        <f t="shared" si="23"/>
        <v>51.382500000000007</v>
      </c>
      <c r="K240" s="81">
        <f t="shared" si="24"/>
        <v>43.846400000000003</v>
      </c>
      <c r="L240" s="81">
        <f t="shared" si="25"/>
        <v>35.942399999999999</v>
      </c>
      <c r="M240" s="80" t="s">
        <v>1195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917</v>
      </c>
      <c r="S240" s="83" t="s">
        <v>959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966</v>
      </c>
      <c r="B241" s="77" t="s">
        <v>967</v>
      </c>
      <c r="C241" s="129" t="s">
        <v>965</v>
      </c>
      <c r="D241" s="128"/>
      <c r="E241" s="78"/>
      <c r="F241" s="79" t="s">
        <v>39</v>
      </c>
      <c r="G241" s="80">
        <v>83.98</v>
      </c>
      <c r="H241" s="80">
        <v>68.84</v>
      </c>
      <c r="I241" s="80">
        <f t="shared" si="22"/>
        <v>53.747200000000007</v>
      </c>
      <c r="J241" s="80">
        <f t="shared" si="23"/>
        <v>62.984999999999999</v>
      </c>
      <c r="K241" s="81">
        <f t="shared" si="24"/>
        <v>53.747200000000007</v>
      </c>
      <c r="L241" s="81">
        <f t="shared" si="25"/>
        <v>44.057600000000001</v>
      </c>
      <c r="M241" s="80" t="s">
        <v>1195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917</v>
      </c>
      <c r="S241" s="83" t="s">
        <v>959</v>
      </c>
      <c r="T241" s="83"/>
      <c r="U241" s="79" t="s">
        <v>653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68.510000000000005</v>
      </c>
      <c r="H242" s="80">
        <v>56.16</v>
      </c>
      <c r="I242" s="80">
        <f t="shared" si="22"/>
        <v>43.846400000000003</v>
      </c>
      <c r="J242" s="80">
        <f t="shared" si="23"/>
        <v>51.382500000000007</v>
      </c>
      <c r="K242" s="81">
        <f t="shared" si="24"/>
        <v>43.846400000000003</v>
      </c>
      <c r="L242" s="81">
        <f t="shared" si="25"/>
        <v>35.942399999999999</v>
      </c>
      <c r="M242" s="80" t="s">
        <v>1195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917</v>
      </c>
      <c r="S242" s="83" t="s">
        <v>959</v>
      </c>
      <c r="T242" s="83"/>
      <c r="U242" s="79" t="s">
        <v>653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970</v>
      </c>
      <c r="D243" s="128"/>
      <c r="E243" s="78"/>
      <c r="F243" s="79" t="s">
        <v>39</v>
      </c>
      <c r="G243" s="80">
        <v>85.66</v>
      </c>
      <c r="H243" s="80">
        <v>70.209999999999994</v>
      </c>
      <c r="I243" s="80">
        <f t="shared" si="22"/>
        <v>54.822400000000002</v>
      </c>
      <c r="J243" s="80">
        <f t="shared" si="23"/>
        <v>64.245000000000005</v>
      </c>
      <c r="K243" s="81">
        <f t="shared" si="24"/>
        <v>54.822400000000002</v>
      </c>
      <c r="L243" s="81">
        <f t="shared" si="25"/>
        <v>44.934399999999997</v>
      </c>
      <c r="M243" s="80" t="s">
        <v>1195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917</v>
      </c>
      <c r="S243" s="83" t="s">
        <v>959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57.48</v>
      </c>
      <c r="H244" s="80">
        <v>47.11</v>
      </c>
      <c r="I244" s="80">
        <f t="shared" si="22"/>
        <v>36.787199999999999</v>
      </c>
      <c r="J244" s="80">
        <f t="shared" si="23"/>
        <v>43.11</v>
      </c>
      <c r="K244" s="81">
        <f t="shared" si="24"/>
        <v>36.787199999999999</v>
      </c>
      <c r="L244" s="81">
        <f t="shared" si="25"/>
        <v>30.150400000000001</v>
      </c>
      <c r="M244" s="80" t="s">
        <v>1195</v>
      </c>
      <c r="N244" s="82">
        <v>1</v>
      </c>
      <c r="O244" s="82">
        <v>1</v>
      </c>
      <c r="P244" s="82">
        <v>1000</v>
      </c>
      <c r="Q244" s="83" t="s">
        <v>348</v>
      </c>
      <c r="R244" s="83" t="s">
        <v>917</v>
      </c>
      <c r="S244" s="83" t="s">
        <v>959</v>
      </c>
      <c r="T244" s="83"/>
      <c r="U244" s="79" t="s">
        <v>40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85.66</v>
      </c>
      <c r="H245" s="80">
        <v>70.209999999999994</v>
      </c>
      <c r="I245" s="80">
        <f t="shared" si="22"/>
        <v>54.822400000000002</v>
      </c>
      <c r="J245" s="80">
        <f t="shared" si="23"/>
        <v>64.245000000000005</v>
      </c>
      <c r="K245" s="81">
        <f t="shared" si="24"/>
        <v>54.822400000000002</v>
      </c>
      <c r="L245" s="81">
        <f t="shared" si="25"/>
        <v>44.934399999999997</v>
      </c>
      <c r="M245" s="80" t="s">
        <v>1195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917</v>
      </c>
      <c r="S245" s="83" t="s">
        <v>959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66.510000000000005</v>
      </c>
      <c r="H246" s="80">
        <v>54.52</v>
      </c>
      <c r="I246" s="80">
        <f t="shared" si="22"/>
        <v>42.566400000000002</v>
      </c>
      <c r="J246" s="80">
        <f t="shared" si="23"/>
        <v>49.882500000000007</v>
      </c>
      <c r="K246" s="81">
        <f t="shared" si="24"/>
        <v>42.566400000000002</v>
      </c>
      <c r="L246" s="81">
        <f t="shared" si="25"/>
        <v>34.892800000000001</v>
      </c>
      <c r="M246" s="80" t="s">
        <v>1195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917</v>
      </c>
      <c r="S246" s="83" t="s">
        <v>959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68.83</v>
      </c>
      <c r="H247" s="80">
        <v>56.42</v>
      </c>
      <c r="I247" s="80">
        <f t="shared" si="22"/>
        <v>44.051199999999994</v>
      </c>
      <c r="J247" s="80">
        <f t="shared" si="23"/>
        <v>51.622500000000002</v>
      </c>
      <c r="K247" s="81">
        <f t="shared" si="24"/>
        <v>44.051200000000001</v>
      </c>
      <c r="L247" s="81">
        <f t="shared" si="25"/>
        <v>36.108800000000002</v>
      </c>
      <c r="M247" s="80" t="s">
        <v>1195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917</v>
      </c>
      <c r="S247" s="83" t="s">
        <v>959</v>
      </c>
      <c r="T247" s="83"/>
      <c r="U247" s="79" t="s">
        <v>653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57.48</v>
      </c>
      <c r="H248" s="80">
        <v>47.11</v>
      </c>
      <c r="I248" s="80">
        <f t="shared" si="22"/>
        <v>36.787199999999999</v>
      </c>
      <c r="J248" s="80">
        <f t="shared" si="23"/>
        <v>43.11</v>
      </c>
      <c r="K248" s="81">
        <f t="shared" si="24"/>
        <v>36.787199999999999</v>
      </c>
      <c r="L248" s="81">
        <f t="shared" si="25"/>
        <v>30.150400000000001</v>
      </c>
      <c r="M248" s="80" t="s">
        <v>1195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917</v>
      </c>
      <c r="S248" s="83" t="s">
        <v>959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70.209999999999994</v>
      </c>
      <c r="H249" s="80">
        <v>57.55</v>
      </c>
      <c r="I249" s="80">
        <f t="shared" si="22"/>
        <v>44.934399999999997</v>
      </c>
      <c r="J249" s="80">
        <f t="shared" si="23"/>
        <v>52.657499999999999</v>
      </c>
      <c r="K249" s="81">
        <f t="shared" si="24"/>
        <v>44.934399999999997</v>
      </c>
      <c r="L249" s="81">
        <f t="shared" si="25"/>
        <v>36.832000000000001</v>
      </c>
      <c r="M249" s="80" t="s">
        <v>1195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917</v>
      </c>
      <c r="S249" s="83" t="s">
        <v>959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68.510000000000005</v>
      </c>
      <c r="H250" s="80">
        <v>56.16</v>
      </c>
      <c r="I250" s="80">
        <f t="shared" si="22"/>
        <v>43.846400000000003</v>
      </c>
      <c r="J250" s="80">
        <f t="shared" si="23"/>
        <v>51.382500000000007</v>
      </c>
      <c r="K250" s="81">
        <f t="shared" si="24"/>
        <v>43.846400000000003</v>
      </c>
      <c r="L250" s="81">
        <f t="shared" si="25"/>
        <v>35.942399999999999</v>
      </c>
      <c r="M250" s="80" t="s">
        <v>1195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917</v>
      </c>
      <c r="S250" s="83" t="s">
        <v>959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83.98</v>
      </c>
      <c r="H251" s="80">
        <v>68.84</v>
      </c>
      <c r="I251" s="80">
        <f t="shared" si="22"/>
        <v>53.747200000000007</v>
      </c>
      <c r="J251" s="80">
        <f t="shared" si="23"/>
        <v>62.984999999999999</v>
      </c>
      <c r="K251" s="81">
        <f t="shared" si="24"/>
        <v>53.747200000000007</v>
      </c>
      <c r="L251" s="81">
        <f t="shared" si="25"/>
        <v>44.057600000000001</v>
      </c>
      <c r="M251" s="80" t="s">
        <v>1195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917</v>
      </c>
      <c r="S251" s="83" t="s">
        <v>959</v>
      </c>
      <c r="T251" s="83"/>
      <c r="U251" s="79" t="s">
        <v>653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999</v>
      </c>
      <c r="D252" s="128"/>
      <c r="E252" s="78"/>
      <c r="F252" s="79" t="s">
        <v>39</v>
      </c>
      <c r="G252" s="80">
        <v>69.88</v>
      </c>
      <c r="H252" s="80">
        <v>57.28</v>
      </c>
      <c r="I252" s="80">
        <f t="shared" si="22"/>
        <v>44.723199999999999</v>
      </c>
      <c r="J252" s="80">
        <f t="shared" si="23"/>
        <v>52.41</v>
      </c>
      <c r="K252" s="81">
        <f t="shared" si="24"/>
        <v>44.723199999999999</v>
      </c>
      <c r="L252" s="81">
        <f t="shared" si="25"/>
        <v>36.659199999999998</v>
      </c>
      <c r="M252" s="80" t="s">
        <v>1195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917</v>
      </c>
      <c r="S252" s="83" t="s">
        <v>959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85.66</v>
      </c>
      <c r="H253" s="80">
        <v>70.209999999999994</v>
      </c>
      <c r="I253" s="80">
        <f t="shared" si="22"/>
        <v>54.822400000000002</v>
      </c>
      <c r="J253" s="80">
        <f t="shared" si="23"/>
        <v>64.245000000000005</v>
      </c>
      <c r="K253" s="81">
        <f t="shared" si="24"/>
        <v>54.822400000000002</v>
      </c>
      <c r="L253" s="81">
        <f t="shared" si="25"/>
        <v>44.934399999999997</v>
      </c>
      <c r="M253" s="80" t="s">
        <v>1195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917</v>
      </c>
      <c r="S253" s="83" t="s">
        <v>959</v>
      </c>
      <c r="T253" s="83"/>
      <c r="U253" s="79" t="s">
        <v>653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1005</v>
      </c>
      <c r="D254" s="128"/>
      <c r="E254" s="78"/>
      <c r="F254" s="79" t="s">
        <v>39</v>
      </c>
      <c r="G254" s="80">
        <v>69.88</v>
      </c>
      <c r="H254" s="80">
        <v>57.28</v>
      </c>
      <c r="I254" s="80">
        <f t="shared" si="22"/>
        <v>44.723199999999999</v>
      </c>
      <c r="J254" s="80">
        <f t="shared" si="23"/>
        <v>52.41</v>
      </c>
      <c r="K254" s="81">
        <f t="shared" si="24"/>
        <v>44.723199999999999</v>
      </c>
      <c r="L254" s="81">
        <f t="shared" si="25"/>
        <v>36.659199999999998</v>
      </c>
      <c r="M254" s="80" t="s">
        <v>1195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917</v>
      </c>
      <c r="S254" s="83" t="s">
        <v>959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1006</v>
      </c>
      <c r="B255" s="77" t="s">
        <v>1007</v>
      </c>
      <c r="C255" s="129" t="s">
        <v>1005</v>
      </c>
      <c r="D255" s="128"/>
      <c r="E255" s="78"/>
      <c r="F255" s="79" t="s">
        <v>39</v>
      </c>
      <c r="G255" s="80">
        <v>83.98</v>
      </c>
      <c r="H255" s="80">
        <v>68.84</v>
      </c>
      <c r="I255" s="80">
        <f t="shared" si="22"/>
        <v>53.747200000000007</v>
      </c>
      <c r="J255" s="80">
        <f t="shared" si="23"/>
        <v>62.984999999999999</v>
      </c>
      <c r="K255" s="81">
        <f t="shared" si="24"/>
        <v>53.747200000000007</v>
      </c>
      <c r="L255" s="81">
        <f t="shared" si="25"/>
        <v>44.057600000000001</v>
      </c>
      <c r="M255" s="80" t="s">
        <v>1195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917</v>
      </c>
      <c r="S255" s="83" t="s">
        <v>959</v>
      </c>
      <c r="T255" s="83"/>
      <c r="U255" s="79" t="s">
        <v>653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1010</v>
      </c>
      <c r="D256" s="128"/>
      <c r="E256" s="78"/>
      <c r="F256" s="79" t="s">
        <v>39</v>
      </c>
      <c r="G256" s="80">
        <v>71.97</v>
      </c>
      <c r="H256" s="80">
        <v>58.99</v>
      </c>
      <c r="I256" s="80">
        <f t="shared" si="22"/>
        <v>46.0608</v>
      </c>
      <c r="J256" s="80">
        <f t="shared" si="23"/>
        <v>53.977499999999999</v>
      </c>
      <c r="K256" s="81">
        <f t="shared" si="24"/>
        <v>46.0608</v>
      </c>
      <c r="L256" s="81">
        <f t="shared" si="25"/>
        <v>37.753599999999999</v>
      </c>
      <c r="M256" s="80" t="s">
        <v>1195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917</v>
      </c>
      <c r="S256" s="83" t="s">
        <v>959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1011</v>
      </c>
      <c r="B257" s="77" t="s">
        <v>1012</v>
      </c>
      <c r="C257" s="129" t="s">
        <v>1010</v>
      </c>
      <c r="D257" s="128"/>
      <c r="E257" s="78"/>
      <c r="F257" s="79" t="s">
        <v>39</v>
      </c>
      <c r="G257" s="80">
        <v>85.66</v>
      </c>
      <c r="H257" s="80">
        <v>70.209999999999994</v>
      </c>
      <c r="I257" s="80">
        <f t="shared" si="22"/>
        <v>54.822400000000002</v>
      </c>
      <c r="J257" s="80">
        <f t="shared" si="23"/>
        <v>64.245000000000005</v>
      </c>
      <c r="K257" s="81">
        <f t="shared" si="24"/>
        <v>54.822400000000002</v>
      </c>
      <c r="L257" s="81">
        <f t="shared" si="25"/>
        <v>44.934399999999997</v>
      </c>
      <c r="M257" s="80" t="s">
        <v>1195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917</v>
      </c>
      <c r="S257" s="83" t="s">
        <v>959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1013</v>
      </c>
      <c r="B258" s="77" t="s">
        <v>1014</v>
      </c>
      <c r="C258" s="129" t="s">
        <v>1015</v>
      </c>
      <c r="D258" s="128"/>
      <c r="E258" s="78"/>
      <c r="F258" s="79" t="s">
        <v>39</v>
      </c>
      <c r="G258" s="80">
        <v>69.88</v>
      </c>
      <c r="H258" s="80">
        <v>57.28</v>
      </c>
      <c r="I258" s="80">
        <f t="shared" si="22"/>
        <v>44.723199999999999</v>
      </c>
      <c r="J258" s="80">
        <f t="shared" si="23"/>
        <v>52.41</v>
      </c>
      <c r="K258" s="81">
        <f t="shared" si="24"/>
        <v>44.723199999999999</v>
      </c>
      <c r="L258" s="81">
        <f t="shared" si="25"/>
        <v>36.659199999999998</v>
      </c>
      <c r="M258" s="80" t="s">
        <v>1195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917</v>
      </c>
      <c r="S258" s="83" t="s">
        <v>959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1016</v>
      </c>
      <c r="B259" s="77" t="s">
        <v>1017</v>
      </c>
      <c r="C259" s="129" t="s">
        <v>1015</v>
      </c>
      <c r="D259" s="128"/>
      <c r="E259" s="78"/>
      <c r="F259" s="79" t="s">
        <v>39</v>
      </c>
      <c r="G259" s="80">
        <v>85.66</v>
      </c>
      <c r="H259" s="80">
        <v>70.209999999999994</v>
      </c>
      <c r="I259" s="80">
        <f t="shared" si="22"/>
        <v>54.822400000000002</v>
      </c>
      <c r="J259" s="80">
        <f t="shared" si="23"/>
        <v>64.245000000000005</v>
      </c>
      <c r="K259" s="81">
        <f t="shared" si="24"/>
        <v>54.822400000000002</v>
      </c>
      <c r="L259" s="81">
        <f t="shared" si="25"/>
        <v>44.934399999999997</v>
      </c>
      <c r="M259" s="80" t="s">
        <v>1195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917</v>
      </c>
      <c r="S259" s="83" t="s">
        <v>959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1022</v>
      </c>
      <c r="D260" s="128"/>
      <c r="E260" s="78"/>
      <c r="F260" s="79" t="s">
        <v>39</v>
      </c>
      <c r="G260" s="80">
        <v>407.17</v>
      </c>
      <c r="H260" s="80">
        <v>333.75</v>
      </c>
      <c r="I260" s="80">
        <f t="shared" si="22"/>
        <v>260.58879999999999</v>
      </c>
      <c r="J260" s="80">
        <f t="shared" si="23"/>
        <v>305.3775</v>
      </c>
      <c r="K260" s="81">
        <f t="shared" si="24"/>
        <v>260.58879999999999</v>
      </c>
      <c r="L260" s="81">
        <f t="shared" si="25"/>
        <v>213.6</v>
      </c>
      <c r="M260" s="80" t="s">
        <v>1195</v>
      </c>
      <c r="N260" s="82">
        <v>1</v>
      </c>
      <c r="O260" s="82">
        <v>1</v>
      </c>
      <c r="P260" s="82">
        <v>60</v>
      </c>
      <c r="Q260" s="83" t="s">
        <v>348</v>
      </c>
      <c r="R260" s="83" t="s">
        <v>1020</v>
      </c>
      <c r="S260" s="83" t="s">
        <v>1021</v>
      </c>
      <c r="T260" s="83"/>
      <c r="U260" s="79" t="s">
        <v>576</v>
      </c>
      <c r="V260" s="79" t="s">
        <v>351</v>
      </c>
      <c r="W260" s="84"/>
      <c r="X260" s="85">
        <v>0.153</v>
      </c>
      <c r="Y260" s="86">
        <v>3.2899999999999997E-4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545.72</v>
      </c>
      <c r="H261" s="80">
        <v>447.31</v>
      </c>
      <c r="I261" s="80">
        <f t="shared" si="22"/>
        <v>349.26080000000002</v>
      </c>
      <c r="J261" s="80">
        <f t="shared" si="23"/>
        <v>409.29</v>
      </c>
      <c r="K261" s="81">
        <f t="shared" si="24"/>
        <v>349.26080000000002</v>
      </c>
      <c r="L261" s="81">
        <f t="shared" si="25"/>
        <v>286.27840000000003</v>
      </c>
      <c r="M261" s="80" t="s">
        <v>1195</v>
      </c>
      <c r="N261" s="82">
        <v>1</v>
      </c>
      <c r="O261" s="82">
        <v>1</v>
      </c>
      <c r="P261" s="82">
        <v>60</v>
      </c>
      <c r="Q261" s="83" t="s">
        <v>348</v>
      </c>
      <c r="R261" s="83" t="s">
        <v>1020</v>
      </c>
      <c r="S261" s="83" t="s">
        <v>1021</v>
      </c>
      <c r="T261" s="83"/>
      <c r="U261" s="79" t="s">
        <v>576</v>
      </c>
      <c r="V261" s="79" t="s">
        <v>351</v>
      </c>
      <c r="W261" s="84"/>
      <c r="X261" s="85">
        <v>0.16500000000000001</v>
      </c>
      <c r="Y261" s="86">
        <v>2.3963000000000001E-4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734.77</v>
      </c>
      <c r="H262" s="80">
        <v>602.27</v>
      </c>
      <c r="I262" s="80">
        <f t="shared" si="22"/>
        <v>470.25279999999998</v>
      </c>
      <c r="J262" s="80">
        <f t="shared" si="23"/>
        <v>551.07749999999999</v>
      </c>
      <c r="K262" s="81">
        <f t="shared" si="24"/>
        <v>470.25279999999998</v>
      </c>
      <c r="L262" s="81">
        <f t="shared" si="25"/>
        <v>385.45280000000002</v>
      </c>
      <c r="M262" s="80" t="s">
        <v>1195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1020</v>
      </c>
      <c r="S262" s="83" t="s">
        <v>1021</v>
      </c>
      <c r="T262" s="83"/>
      <c r="U262" s="79" t="s">
        <v>576</v>
      </c>
      <c r="V262" s="79" t="s">
        <v>351</v>
      </c>
      <c r="W262" s="84"/>
      <c r="X262" s="85">
        <v>0.18099999999999999</v>
      </c>
      <c r="Y262" s="86">
        <v>4.86E-4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1808.79</v>
      </c>
      <c r="H263" s="80">
        <v>1482.61</v>
      </c>
      <c r="I263" s="80">
        <f t="shared" si="22"/>
        <v>1157.6255999999998</v>
      </c>
      <c r="J263" s="80">
        <f t="shared" si="23"/>
        <v>1356.5925</v>
      </c>
      <c r="K263" s="81">
        <f t="shared" si="24"/>
        <v>1157.6256000000001</v>
      </c>
      <c r="L263" s="81">
        <f t="shared" si="25"/>
        <v>948.8703999999999</v>
      </c>
      <c r="M263" s="80" t="s">
        <v>1195</v>
      </c>
      <c r="N263" s="82">
        <v>1</v>
      </c>
      <c r="O263" s="82">
        <v>1</v>
      </c>
      <c r="P263" s="82">
        <v>48</v>
      </c>
      <c r="Q263" s="83" t="s">
        <v>348</v>
      </c>
      <c r="R263" s="83" t="s">
        <v>1020</v>
      </c>
      <c r="S263" s="83" t="s">
        <v>1021</v>
      </c>
      <c r="T263" s="83"/>
      <c r="U263" s="79" t="s">
        <v>576</v>
      </c>
      <c r="V263" s="79" t="s">
        <v>351</v>
      </c>
      <c r="W263" s="84"/>
      <c r="X263" s="85">
        <v>0.23400000000000001</v>
      </c>
      <c r="Y263" s="86">
        <v>9.8799999999999995E-4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1130.19</v>
      </c>
      <c r="H264" s="80">
        <v>926.39</v>
      </c>
      <c r="I264" s="80">
        <f t="shared" si="22"/>
        <v>723.32159999999999</v>
      </c>
      <c r="J264" s="80">
        <f t="shared" si="23"/>
        <v>847.64250000000004</v>
      </c>
      <c r="K264" s="81">
        <f t="shared" si="24"/>
        <v>723.3216000000001</v>
      </c>
      <c r="L264" s="81">
        <f t="shared" si="25"/>
        <v>592.88959999999997</v>
      </c>
      <c r="M264" s="80" t="s">
        <v>1195</v>
      </c>
      <c r="N264" s="82">
        <v>1</v>
      </c>
      <c r="O264" s="82">
        <v>1</v>
      </c>
      <c r="P264" s="82">
        <v>40</v>
      </c>
      <c r="Q264" s="83" t="s">
        <v>348</v>
      </c>
      <c r="R264" s="83" t="s">
        <v>1020</v>
      </c>
      <c r="S264" s="83" t="s">
        <v>1021</v>
      </c>
      <c r="T264" s="83"/>
      <c r="U264" s="79" t="s">
        <v>576</v>
      </c>
      <c r="V264" s="79" t="s">
        <v>351</v>
      </c>
      <c r="W264" s="84"/>
      <c r="X264" s="85">
        <v>0.28899999999999998</v>
      </c>
      <c r="Y264" s="86">
        <v>6.4499999999999996E-4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2325.58</v>
      </c>
      <c r="H265" s="80">
        <v>1906.21</v>
      </c>
      <c r="I265" s="80">
        <f t="shared" si="22"/>
        <v>1488.3712</v>
      </c>
      <c r="J265" s="80">
        <f t="shared" si="23"/>
        <v>1744.1849999999999</v>
      </c>
      <c r="K265" s="81">
        <f t="shared" si="24"/>
        <v>1488.3712</v>
      </c>
      <c r="L265" s="81">
        <f t="shared" si="25"/>
        <v>1219.9744000000001</v>
      </c>
      <c r="M265" s="80" t="s">
        <v>1195</v>
      </c>
      <c r="N265" s="82">
        <v>1</v>
      </c>
      <c r="O265" s="82">
        <v>1</v>
      </c>
      <c r="P265" s="82">
        <v>24</v>
      </c>
      <c r="Q265" s="83" t="s">
        <v>348</v>
      </c>
      <c r="R265" s="83" t="s">
        <v>1020</v>
      </c>
      <c r="S265" s="83" t="s">
        <v>1021</v>
      </c>
      <c r="T265" s="83"/>
      <c r="U265" s="79" t="s">
        <v>576</v>
      </c>
      <c r="V265" s="79" t="s">
        <v>351</v>
      </c>
      <c r="W265" s="84"/>
      <c r="X265" s="85">
        <v>0.35599999999999998</v>
      </c>
      <c r="Y265" s="86">
        <v>1.4909999999999999E-3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1741.35</v>
      </c>
      <c r="H266" s="80">
        <v>1427.34</v>
      </c>
      <c r="I266" s="80">
        <f t="shared" si="22"/>
        <v>1114.4639999999999</v>
      </c>
      <c r="J266" s="80">
        <f t="shared" si="23"/>
        <v>1306.0124999999998</v>
      </c>
      <c r="K266" s="81">
        <f t="shared" si="24"/>
        <v>1114.4639999999999</v>
      </c>
      <c r="L266" s="81">
        <f t="shared" si="25"/>
        <v>913.49759999999992</v>
      </c>
      <c r="M266" s="80" t="s">
        <v>1195</v>
      </c>
      <c r="N266" s="82">
        <v>1</v>
      </c>
      <c r="O266" s="82">
        <v>1</v>
      </c>
      <c r="P266" s="82">
        <v>10</v>
      </c>
      <c r="Q266" s="83" t="s">
        <v>348</v>
      </c>
      <c r="R266" s="83" t="s">
        <v>1020</v>
      </c>
      <c r="S266" s="83" t="s">
        <v>1021</v>
      </c>
      <c r="T266" s="83"/>
      <c r="U266" s="79" t="s">
        <v>576</v>
      </c>
      <c r="V266" s="79" t="s">
        <v>351</v>
      </c>
      <c r="W266" s="84"/>
      <c r="X266" s="85">
        <v>0.61499999999999999</v>
      </c>
      <c r="Y266" s="86">
        <v>1.2115699999999999E-3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2536.27</v>
      </c>
      <c r="H267" s="80">
        <v>2078.91</v>
      </c>
      <c r="I267" s="80">
        <f t="shared" si="22"/>
        <v>1623.2128</v>
      </c>
      <c r="J267" s="80">
        <f t="shared" si="23"/>
        <v>1902.2024999999999</v>
      </c>
      <c r="K267" s="81">
        <f t="shared" si="24"/>
        <v>1623.2128</v>
      </c>
      <c r="L267" s="81">
        <f t="shared" si="25"/>
        <v>1330.5023999999999</v>
      </c>
      <c r="M267" s="80" t="s">
        <v>1195</v>
      </c>
      <c r="N267" s="82">
        <v>1</v>
      </c>
      <c r="O267" s="82">
        <v>1</v>
      </c>
      <c r="P267" s="82">
        <v>10</v>
      </c>
      <c r="Q267" s="83" t="s">
        <v>348</v>
      </c>
      <c r="R267" s="83" t="s">
        <v>1020</v>
      </c>
      <c r="S267" s="83" t="s">
        <v>1021</v>
      </c>
      <c r="T267" s="83"/>
      <c r="U267" s="79" t="s">
        <v>576</v>
      </c>
      <c r="V267" s="79" t="s">
        <v>351</v>
      </c>
      <c r="W267" s="84"/>
      <c r="X267" s="85">
        <v>0.90800000000000003</v>
      </c>
      <c r="Y267" s="86">
        <v>1.6389499999999999E-3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5586.63</v>
      </c>
      <c r="H268" s="80">
        <v>4579.2</v>
      </c>
      <c r="I268" s="80">
        <f t="shared" si="22"/>
        <v>3575.4432000000002</v>
      </c>
      <c r="J268" s="80">
        <f t="shared" si="23"/>
        <v>4189.9724999999999</v>
      </c>
      <c r="K268" s="81">
        <f t="shared" si="24"/>
        <v>3575.4432000000002</v>
      </c>
      <c r="L268" s="81">
        <f t="shared" si="25"/>
        <v>2930.6880000000001</v>
      </c>
      <c r="M268" s="80" t="s">
        <v>1195</v>
      </c>
      <c r="N268" s="82">
        <v>1</v>
      </c>
      <c r="O268" s="82">
        <v>1</v>
      </c>
      <c r="P268" s="82">
        <v>5</v>
      </c>
      <c r="Q268" s="83" t="s">
        <v>348</v>
      </c>
      <c r="R268" s="83" t="s">
        <v>1020</v>
      </c>
      <c r="S268" s="83" t="s">
        <v>1021</v>
      </c>
      <c r="T268" s="83"/>
      <c r="U268" s="79" t="s">
        <v>576</v>
      </c>
      <c r="V268" s="79" t="s">
        <v>351</v>
      </c>
      <c r="W268" s="84"/>
      <c r="X268" s="85">
        <v>1.5</v>
      </c>
      <c r="Y268" s="86">
        <v>2.8335999999999999E-3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7270.07</v>
      </c>
      <c r="H269" s="80">
        <v>5959.07</v>
      </c>
      <c r="I269" s="80">
        <f t="shared" si="22"/>
        <v>4652.8447999999999</v>
      </c>
      <c r="J269" s="80">
        <f t="shared" si="23"/>
        <v>5452.5524999999998</v>
      </c>
      <c r="K269" s="81">
        <f t="shared" si="24"/>
        <v>4652.8447999999999</v>
      </c>
      <c r="L269" s="81">
        <f t="shared" si="25"/>
        <v>3813.8047999999999</v>
      </c>
      <c r="M269" s="80" t="s">
        <v>1195</v>
      </c>
      <c r="N269" s="82">
        <v>1</v>
      </c>
      <c r="O269" s="82">
        <v>1</v>
      </c>
      <c r="P269" s="82">
        <v>5</v>
      </c>
      <c r="Q269" s="83" t="s">
        <v>348</v>
      </c>
      <c r="R269" s="83" t="s">
        <v>1020</v>
      </c>
      <c r="S269" s="83" t="s">
        <v>1021</v>
      </c>
      <c r="T269" s="83"/>
      <c r="U269" s="79" t="s">
        <v>576</v>
      </c>
      <c r="V269" s="79" t="s">
        <v>351</v>
      </c>
      <c r="W269" s="84"/>
      <c r="X269" s="85">
        <v>2.33</v>
      </c>
      <c r="Y269" s="86">
        <v>4.6750000000000003E-3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1629.43</v>
      </c>
      <c r="H270" s="80">
        <v>1335.6</v>
      </c>
      <c r="I270" s="80">
        <f t="shared" ref="I270:I317" si="29">G270-(36 *G270/100)</f>
        <v>1042.8352</v>
      </c>
      <c r="J270" s="80">
        <f t="shared" ref="J270:J317" si="30">G270-(25 *G270/100)</f>
        <v>1222.0725</v>
      </c>
      <c r="K270" s="81">
        <f t="shared" ref="K270:K317" si="31">IF(G270="","",G270*(1-$G$4))</f>
        <v>1042.8352</v>
      </c>
      <c r="L270" s="81">
        <f t="shared" ref="L270:L317" si="32">IF(H270="","",H270*(1-$G$4))</f>
        <v>854.78399999999999</v>
      </c>
      <c r="M270" s="80" t="s">
        <v>1195</v>
      </c>
      <c r="N270" s="82">
        <v>1</v>
      </c>
      <c r="O270" s="82">
        <v>1</v>
      </c>
      <c r="P270" s="82">
        <v>100</v>
      </c>
      <c r="Q270" s="83" t="s">
        <v>348</v>
      </c>
      <c r="R270" s="83" t="s">
        <v>1020</v>
      </c>
      <c r="S270" s="83" t="s">
        <v>1021</v>
      </c>
      <c r="T270" s="83"/>
      <c r="U270" s="79" t="s">
        <v>40</v>
      </c>
      <c r="V270" s="79" t="s">
        <v>351</v>
      </c>
      <c r="W270" s="84"/>
      <c r="X270" s="85">
        <v>0.20200000000000001</v>
      </c>
      <c r="Y270" s="86">
        <v>4.2000000000000002E-4</v>
      </c>
      <c r="Z270" s="80" t="str">
        <f t="shared" ref="Z270:Z317" si="33">IF(OR(E270="",K270=""),"",E270*K270)</f>
        <v/>
      </c>
      <c r="AA270" s="80" t="str">
        <f t="shared" ref="AA270:AA317" si="34">IF(OR(E270="",X270=""),"",X270*E270)</f>
        <v/>
      </c>
      <c r="AB270" s="87" t="str">
        <f t="shared" ref="AB270:AB317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1894.97</v>
      </c>
      <c r="H271" s="80">
        <v>1553.25</v>
      </c>
      <c r="I271" s="80">
        <f t="shared" si="29"/>
        <v>1212.7808</v>
      </c>
      <c r="J271" s="80">
        <f t="shared" si="30"/>
        <v>1421.2275</v>
      </c>
      <c r="K271" s="81">
        <f t="shared" si="31"/>
        <v>1212.7808</v>
      </c>
      <c r="L271" s="81">
        <f t="shared" si="32"/>
        <v>994.08</v>
      </c>
      <c r="M271" s="80" t="s">
        <v>1195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1020</v>
      </c>
      <c r="S271" s="83" t="s">
        <v>1021</v>
      </c>
      <c r="T271" s="83"/>
      <c r="U271" s="79" t="s">
        <v>40</v>
      </c>
      <c r="V271" s="79" t="s">
        <v>351</v>
      </c>
      <c r="W271" s="84"/>
      <c r="X271" s="85">
        <v>0.26400000000000001</v>
      </c>
      <c r="Y271" s="86">
        <v>7.0799999999999997E-4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1058</v>
      </c>
      <c r="D272" s="128"/>
      <c r="E272" s="78"/>
      <c r="F272" s="79" t="s">
        <v>39</v>
      </c>
      <c r="G272" s="80">
        <v>2269.13</v>
      </c>
      <c r="H272" s="80">
        <v>1859.94</v>
      </c>
      <c r="I272" s="80">
        <f t="shared" si="29"/>
        <v>1452.2431999999999</v>
      </c>
      <c r="J272" s="80">
        <f t="shared" si="30"/>
        <v>1701.8475000000001</v>
      </c>
      <c r="K272" s="81">
        <f t="shared" si="31"/>
        <v>1452.2432000000001</v>
      </c>
      <c r="L272" s="81">
        <f t="shared" si="32"/>
        <v>1190.3616</v>
      </c>
      <c r="M272" s="80" t="s">
        <v>1195</v>
      </c>
      <c r="N272" s="82">
        <v>1</v>
      </c>
      <c r="O272" s="82">
        <v>1</v>
      </c>
      <c r="P272" s="82">
        <v>20</v>
      </c>
      <c r="Q272" s="83" t="s">
        <v>348</v>
      </c>
      <c r="R272" s="83" t="s">
        <v>1020</v>
      </c>
      <c r="S272" s="83" t="s">
        <v>1021</v>
      </c>
      <c r="T272" s="83"/>
      <c r="U272" s="79" t="s">
        <v>40</v>
      </c>
      <c r="V272" s="79" t="s">
        <v>351</v>
      </c>
      <c r="W272" s="84"/>
      <c r="X272" s="85">
        <v>0.41599999999999998</v>
      </c>
      <c r="Y272" s="86">
        <v>1.17E-3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1059</v>
      </c>
      <c r="B273" s="77" t="s">
        <v>1060</v>
      </c>
      <c r="C273" s="129" t="s">
        <v>1061</v>
      </c>
      <c r="D273" s="128"/>
      <c r="E273" s="78"/>
      <c r="F273" s="79" t="s">
        <v>39</v>
      </c>
      <c r="G273" s="80">
        <v>2920.91</v>
      </c>
      <c r="H273" s="80">
        <v>2394.19</v>
      </c>
      <c r="I273" s="80">
        <f t="shared" si="29"/>
        <v>1869.3824</v>
      </c>
      <c r="J273" s="80">
        <f t="shared" si="30"/>
        <v>2190.6824999999999</v>
      </c>
      <c r="K273" s="81">
        <f t="shared" si="31"/>
        <v>1869.3824</v>
      </c>
      <c r="L273" s="81">
        <f t="shared" si="32"/>
        <v>1532.2816</v>
      </c>
      <c r="M273" s="80" t="s">
        <v>1195</v>
      </c>
      <c r="N273" s="82">
        <v>1</v>
      </c>
      <c r="O273" s="82">
        <v>1</v>
      </c>
      <c r="P273" s="82">
        <v>20</v>
      </c>
      <c r="Q273" s="83" t="s">
        <v>348</v>
      </c>
      <c r="R273" s="83" t="s">
        <v>1020</v>
      </c>
      <c r="S273" s="83" t="s">
        <v>1021</v>
      </c>
      <c r="T273" s="83"/>
      <c r="U273" s="79" t="s">
        <v>40</v>
      </c>
      <c r="V273" s="79" t="s">
        <v>351</v>
      </c>
      <c r="W273" s="84"/>
      <c r="X273" s="85">
        <v>0.59599999999999997</v>
      </c>
      <c r="Y273" s="86">
        <v>1.802E-3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1062</v>
      </c>
      <c r="B274" s="77" t="s">
        <v>1063</v>
      </c>
      <c r="C274" s="129" t="s">
        <v>1064</v>
      </c>
      <c r="D274" s="128"/>
      <c r="E274" s="78"/>
      <c r="F274" s="79" t="s">
        <v>39</v>
      </c>
      <c r="G274" s="80">
        <v>4429.6400000000003</v>
      </c>
      <c r="H274" s="80">
        <v>3630.85</v>
      </c>
      <c r="I274" s="80">
        <f t="shared" si="29"/>
        <v>2834.9696000000004</v>
      </c>
      <c r="J274" s="80">
        <f t="shared" si="30"/>
        <v>3322.2300000000005</v>
      </c>
      <c r="K274" s="81">
        <f t="shared" si="31"/>
        <v>2834.9696000000004</v>
      </c>
      <c r="L274" s="81">
        <f t="shared" si="32"/>
        <v>2323.7440000000001</v>
      </c>
      <c r="M274" s="80" t="s">
        <v>1195</v>
      </c>
      <c r="N274" s="82">
        <v>1</v>
      </c>
      <c r="O274" s="82">
        <v>1</v>
      </c>
      <c r="P274" s="82">
        <v>10</v>
      </c>
      <c r="Q274" s="83" t="s">
        <v>348</v>
      </c>
      <c r="R274" s="83" t="s">
        <v>1020</v>
      </c>
      <c r="S274" s="83" t="s">
        <v>1021</v>
      </c>
      <c r="T274" s="83"/>
      <c r="U274" s="79" t="s">
        <v>40</v>
      </c>
      <c r="V274" s="79" t="s">
        <v>351</v>
      </c>
      <c r="W274" s="84"/>
      <c r="X274" s="85">
        <v>0.89600000000000002</v>
      </c>
      <c r="Y274" s="86">
        <v>3.5119999999999999E-3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1065</v>
      </c>
      <c r="B275" s="77" t="s">
        <v>1066</v>
      </c>
      <c r="C275" s="129" t="s">
        <v>1068</v>
      </c>
      <c r="D275" s="128"/>
      <c r="E275" s="78"/>
      <c r="F275" s="79" t="s">
        <v>39</v>
      </c>
      <c r="G275" s="80">
        <v>2794.93</v>
      </c>
      <c r="H275" s="80">
        <v>2290.9299999999998</v>
      </c>
      <c r="I275" s="80">
        <f t="shared" si="29"/>
        <v>1788.7551999999998</v>
      </c>
      <c r="J275" s="80">
        <f t="shared" si="30"/>
        <v>2096.1974999999998</v>
      </c>
      <c r="K275" s="81">
        <f t="shared" si="31"/>
        <v>1788.7551999999998</v>
      </c>
      <c r="L275" s="81">
        <f t="shared" si="32"/>
        <v>1466.1951999999999</v>
      </c>
      <c r="M275" s="80" t="s">
        <v>1195</v>
      </c>
      <c r="N275" s="82">
        <v>1</v>
      </c>
      <c r="O275" s="82">
        <v>1</v>
      </c>
      <c r="P275" s="82">
        <v>15</v>
      </c>
      <c r="Q275" s="83" t="s">
        <v>348</v>
      </c>
      <c r="R275" s="83" t="s">
        <v>1020</v>
      </c>
      <c r="S275" s="83" t="s">
        <v>1067</v>
      </c>
      <c r="T275" s="83"/>
      <c r="U275" s="79" t="s">
        <v>576</v>
      </c>
      <c r="V275" s="79" t="s">
        <v>351</v>
      </c>
      <c r="W275" s="84"/>
      <c r="X275" s="85">
        <v>0.8</v>
      </c>
      <c r="Y275" s="86">
        <v>3.9975000000000002E-3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5545.61</v>
      </c>
      <c r="H276" s="80">
        <v>4545.58</v>
      </c>
      <c r="I276" s="80">
        <f t="shared" si="29"/>
        <v>3549.1903999999995</v>
      </c>
      <c r="J276" s="80">
        <f t="shared" si="30"/>
        <v>4159.2074999999995</v>
      </c>
      <c r="K276" s="81">
        <f t="shared" si="31"/>
        <v>3549.1904</v>
      </c>
      <c r="L276" s="81">
        <f t="shared" si="32"/>
        <v>2909.1712000000002</v>
      </c>
      <c r="M276" s="80" t="s">
        <v>1195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1020</v>
      </c>
      <c r="S276" s="83" t="s">
        <v>1067</v>
      </c>
      <c r="T276" s="83"/>
      <c r="U276" s="79" t="s">
        <v>576</v>
      </c>
      <c r="V276" s="79" t="s">
        <v>351</v>
      </c>
      <c r="W276" s="84"/>
      <c r="X276" s="85">
        <v>1.58</v>
      </c>
      <c r="Y276" s="86">
        <v>8.0308800000000007E-3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8186.38</v>
      </c>
      <c r="H277" s="80">
        <v>6710.15</v>
      </c>
      <c r="I277" s="80">
        <f t="shared" si="29"/>
        <v>5239.2831999999999</v>
      </c>
      <c r="J277" s="80">
        <f t="shared" si="30"/>
        <v>6139.7849999999999</v>
      </c>
      <c r="K277" s="81">
        <f t="shared" si="31"/>
        <v>5239.2831999999999</v>
      </c>
      <c r="L277" s="81">
        <f t="shared" si="32"/>
        <v>4294.4960000000001</v>
      </c>
      <c r="M277" s="80" t="s">
        <v>1195</v>
      </c>
      <c r="N277" s="82">
        <v>1</v>
      </c>
      <c r="O277" s="82">
        <v>1</v>
      </c>
      <c r="P277" s="82">
        <v>8</v>
      </c>
      <c r="Q277" s="83" t="s">
        <v>348</v>
      </c>
      <c r="R277" s="83" t="s">
        <v>1020</v>
      </c>
      <c r="S277" s="83" t="s">
        <v>1067</v>
      </c>
      <c r="T277" s="83"/>
      <c r="U277" s="79" t="s">
        <v>576</v>
      </c>
      <c r="V277" s="79" t="s">
        <v>351</v>
      </c>
      <c r="W277" s="84"/>
      <c r="X277" s="85">
        <v>2.2000000000000002</v>
      </c>
      <c r="Y277" s="86">
        <v>1.11804E-2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3449.1</v>
      </c>
      <c r="H278" s="80">
        <v>2827.13</v>
      </c>
      <c r="I278" s="80">
        <f t="shared" si="29"/>
        <v>2207.424</v>
      </c>
      <c r="J278" s="80">
        <f t="shared" si="30"/>
        <v>2586.8249999999998</v>
      </c>
      <c r="K278" s="81">
        <f t="shared" si="31"/>
        <v>2207.424</v>
      </c>
      <c r="L278" s="81">
        <f t="shared" si="32"/>
        <v>1809.3632</v>
      </c>
      <c r="M278" s="80" t="s">
        <v>1195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1020</v>
      </c>
      <c r="S278" s="83" t="s">
        <v>1067</v>
      </c>
      <c r="T278" s="83"/>
      <c r="U278" s="79" t="s">
        <v>576</v>
      </c>
      <c r="V278" s="79" t="s">
        <v>351</v>
      </c>
      <c r="W278" s="84"/>
      <c r="X278" s="85">
        <v>0.66300000000000003</v>
      </c>
      <c r="Y278" s="86">
        <v>2.9269999999999999E-3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1080</v>
      </c>
      <c r="D279" s="128"/>
      <c r="E279" s="78"/>
      <c r="F279" s="79" t="s">
        <v>39</v>
      </c>
      <c r="G279" s="80">
        <v>4013.96</v>
      </c>
      <c r="H279" s="80">
        <v>3290.13</v>
      </c>
      <c r="I279" s="80">
        <f t="shared" si="29"/>
        <v>2568.9344000000001</v>
      </c>
      <c r="J279" s="80">
        <f t="shared" si="30"/>
        <v>3010.4700000000003</v>
      </c>
      <c r="K279" s="81">
        <f t="shared" si="31"/>
        <v>2568.9344000000001</v>
      </c>
      <c r="L279" s="81">
        <f t="shared" si="32"/>
        <v>2105.6831999999999</v>
      </c>
      <c r="M279" s="80" t="s">
        <v>1195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1020</v>
      </c>
      <c r="S279" s="83" t="s">
        <v>1067</v>
      </c>
      <c r="T279" s="83"/>
      <c r="U279" s="79" t="s">
        <v>576</v>
      </c>
      <c r="V279" s="79" t="s">
        <v>351</v>
      </c>
      <c r="W279" s="84"/>
      <c r="X279" s="85">
        <v>0.78400000000000003</v>
      </c>
      <c r="Y279" s="86">
        <v>3.614E-3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4039.11</v>
      </c>
      <c r="H280" s="80">
        <v>3310.75</v>
      </c>
      <c r="I280" s="80">
        <f t="shared" si="29"/>
        <v>2585.0304000000001</v>
      </c>
      <c r="J280" s="80">
        <f t="shared" si="30"/>
        <v>3029.3325</v>
      </c>
      <c r="K280" s="81">
        <f t="shared" si="31"/>
        <v>2585.0304000000001</v>
      </c>
      <c r="L280" s="81">
        <f t="shared" si="32"/>
        <v>2118.88</v>
      </c>
      <c r="M280" s="80" t="s">
        <v>1195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1020</v>
      </c>
      <c r="S280" s="83" t="s">
        <v>1067</v>
      </c>
      <c r="T280" s="83"/>
      <c r="U280" s="79" t="s">
        <v>576</v>
      </c>
      <c r="V280" s="79" t="s">
        <v>351</v>
      </c>
      <c r="W280" s="84"/>
      <c r="X280" s="85">
        <v>0.8</v>
      </c>
      <c r="Y280" s="86">
        <v>3.5040000000000002E-3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1086</v>
      </c>
      <c r="D281" s="128"/>
      <c r="E281" s="78"/>
      <c r="F281" s="79" t="s">
        <v>39</v>
      </c>
      <c r="G281" s="80">
        <v>6271.82</v>
      </c>
      <c r="H281" s="80">
        <v>5140.84</v>
      </c>
      <c r="I281" s="80">
        <f t="shared" si="29"/>
        <v>4013.9647999999997</v>
      </c>
      <c r="J281" s="80">
        <f t="shared" si="30"/>
        <v>4703.8649999999998</v>
      </c>
      <c r="K281" s="81">
        <f t="shared" si="31"/>
        <v>4013.9647999999997</v>
      </c>
      <c r="L281" s="81">
        <f t="shared" si="32"/>
        <v>3290.1376</v>
      </c>
      <c r="M281" s="80" t="s">
        <v>1195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1020</v>
      </c>
      <c r="S281" s="83" t="s">
        <v>1067</v>
      </c>
      <c r="T281" s="83"/>
      <c r="U281" s="79" t="s">
        <v>576</v>
      </c>
      <c r="V281" s="79" t="s">
        <v>351</v>
      </c>
      <c r="W281" s="84"/>
      <c r="X281" s="85">
        <v>1.3620000000000001</v>
      </c>
      <c r="Y281" s="86">
        <v>4.4060000000000002E-3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1087</v>
      </c>
      <c r="B282" s="77" t="s">
        <v>1088</v>
      </c>
      <c r="C282" s="129" t="s">
        <v>1086</v>
      </c>
      <c r="D282" s="128"/>
      <c r="E282" s="78"/>
      <c r="F282" s="79" t="s">
        <v>39</v>
      </c>
      <c r="G282" s="80">
        <v>6252.56</v>
      </c>
      <c r="H282" s="80">
        <v>5125.05</v>
      </c>
      <c r="I282" s="80">
        <f t="shared" si="29"/>
        <v>4001.6384000000003</v>
      </c>
      <c r="J282" s="80">
        <f t="shared" si="30"/>
        <v>4689.42</v>
      </c>
      <c r="K282" s="81">
        <f t="shared" si="31"/>
        <v>4001.6384000000003</v>
      </c>
      <c r="L282" s="81">
        <f t="shared" si="32"/>
        <v>3280.0320000000002</v>
      </c>
      <c r="M282" s="80" t="s">
        <v>1195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1020</v>
      </c>
      <c r="S282" s="83" t="s">
        <v>1067</v>
      </c>
      <c r="T282" s="83"/>
      <c r="U282" s="79" t="s">
        <v>576</v>
      </c>
      <c r="V282" s="79" t="s">
        <v>351</v>
      </c>
      <c r="W282" s="84"/>
      <c r="X282" s="85">
        <v>1.29</v>
      </c>
      <c r="Y282" s="86">
        <v>4.6829999999999997E-3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1089</v>
      </c>
      <c r="B283" s="77" t="s">
        <v>1090</v>
      </c>
      <c r="C283" s="129" t="s">
        <v>1091</v>
      </c>
      <c r="D283" s="128"/>
      <c r="E283" s="78"/>
      <c r="F283" s="79" t="s">
        <v>39</v>
      </c>
      <c r="G283" s="80">
        <v>10536.66</v>
      </c>
      <c r="H283" s="80">
        <v>8636.61</v>
      </c>
      <c r="I283" s="80">
        <f t="shared" si="29"/>
        <v>6743.4624000000003</v>
      </c>
      <c r="J283" s="80">
        <f t="shared" si="30"/>
        <v>7902.4949999999999</v>
      </c>
      <c r="K283" s="81">
        <f t="shared" si="31"/>
        <v>6743.4624000000003</v>
      </c>
      <c r="L283" s="81">
        <f t="shared" si="32"/>
        <v>5527.4304000000002</v>
      </c>
      <c r="M283" s="80" t="s">
        <v>1195</v>
      </c>
      <c r="N283" s="82">
        <v>1</v>
      </c>
      <c r="O283" s="82">
        <v>1</v>
      </c>
      <c r="P283" s="82">
        <v>5</v>
      </c>
      <c r="Q283" s="83" t="s">
        <v>348</v>
      </c>
      <c r="R283" s="83" t="s">
        <v>1020</v>
      </c>
      <c r="S283" s="83" t="s">
        <v>1067</v>
      </c>
      <c r="T283" s="83"/>
      <c r="U283" s="79" t="s">
        <v>576</v>
      </c>
      <c r="V283" s="79" t="s">
        <v>351</v>
      </c>
      <c r="W283" s="84"/>
      <c r="X283" s="85">
        <v>2.1110000000000002</v>
      </c>
      <c r="Y283" s="86">
        <v>7.5230000000000002E-3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1092</v>
      </c>
      <c r="B284" s="77" t="s">
        <v>1093</v>
      </c>
      <c r="C284" s="129" t="s">
        <v>1091</v>
      </c>
      <c r="D284" s="128"/>
      <c r="E284" s="78"/>
      <c r="F284" s="79" t="s">
        <v>39</v>
      </c>
      <c r="G284" s="80">
        <v>10621.35</v>
      </c>
      <c r="H284" s="80">
        <v>8706.02</v>
      </c>
      <c r="I284" s="80">
        <f t="shared" si="29"/>
        <v>6797.6640000000007</v>
      </c>
      <c r="J284" s="80">
        <f t="shared" si="30"/>
        <v>7966.0125000000007</v>
      </c>
      <c r="K284" s="81">
        <f t="shared" si="31"/>
        <v>6797.6640000000007</v>
      </c>
      <c r="L284" s="81">
        <f t="shared" si="32"/>
        <v>5571.8528000000006</v>
      </c>
      <c r="M284" s="80" t="s">
        <v>1195</v>
      </c>
      <c r="N284" s="82">
        <v>1</v>
      </c>
      <c r="O284" s="82">
        <v>1</v>
      </c>
      <c r="P284" s="82">
        <v>5</v>
      </c>
      <c r="Q284" s="83" t="s">
        <v>348</v>
      </c>
      <c r="R284" s="83" t="s">
        <v>1020</v>
      </c>
      <c r="S284" s="83" t="s">
        <v>1067</v>
      </c>
      <c r="T284" s="83"/>
      <c r="U284" s="79" t="s">
        <v>576</v>
      </c>
      <c r="V284" s="79" t="s">
        <v>351</v>
      </c>
      <c r="W284" s="84"/>
      <c r="X284" s="85">
        <v>1.9330000000000001</v>
      </c>
      <c r="Y284" s="86">
        <v>7.7330000000000003E-3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1094</v>
      </c>
      <c r="B285" s="77" t="s">
        <v>1095</v>
      </c>
      <c r="C285" s="129" t="s">
        <v>1098</v>
      </c>
      <c r="D285" s="128"/>
      <c r="E285" s="78"/>
      <c r="F285" s="79" t="s">
        <v>39</v>
      </c>
      <c r="G285" s="80">
        <v>1386.15</v>
      </c>
      <c r="H285" s="80">
        <v>1136.19</v>
      </c>
      <c r="I285" s="80">
        <f t="shared" si="29"/>
        <v>887.13600000000008</v>
      </c>
      <c r="J285" s="80">
        <f t="shared" si="30"/>
        <v>1039.6125000000002</v>
      </c>
      <c r="K285" s="81">
        <f t="shared" si="31"/>
        <v>887.13600000000008</v>
      </c>
      <c r="L285" s="81">
        <f t="shared" si="32"/>
        <v>727.16160000000002</v>
      </c>
      <c r="M285" s="80" t="s">
        <v>1195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1096</v>
      </c>
      <c r="S285" s="83" t="s">
        <v>1097</v>
      </c>
      <c r="T285" s="83"/>
      <c r="U285" s="79" t="s">
        <v>40</v>
      </c>
      <c r="V285" s="79" t="s">
        <v>351</v>
      </c>
      <c r="W285" s="84"/>
      <c r="X285" s="85">
        <v>0.12</v>
      </c>
      <c r="Y285" s="86">
        <v>4.3199999999999998E-4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678.33</v>
      </c>
      <c r="H286" s="80">
        <v>556.01</v>
      </c>
      <c r="I286" s="80">
        <f t="shared" si="29"/>
        <v>434.13120000000004</v>
      </c>
      <c r="J286" s="80">
        <f t="shared" si="30"/>
        <v>508.74750000000006</v>
      </c>
      <c r="K286" s="81">
        <f t="shared" si="31"/>
        <v>434.13120000000004</v>
      </c>
      <c r="L286" s="81">
        <f t="shared" si="32"/>
        <v>355.84640000000002</v>
      </c>
      <c r="M286" s="80" t="s">
        <v>1195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1096</v>
      </c>
      <c r="S286" s="83" t="s">
        <v>1097</v>
      </c>
      <c r="T286" s="83"/>
      <c r="U286" s="79" t="s">
        <v>606</v>
      </c>
      <c r="V286" s="79" t="s">
        <v>351</v>
      </c>
      <c r="W286" s="84"/>
      <c r="X286" s="85">
        <v>0.34</v>
      </c>
      <c r="Y286" s="86">
        <v>9.3499999999999996E-4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1293.83</v>
      </c>
      <c r="H287" s="80">
        <v>1060.52</v>
      </c>
      <c r="I287" s="80">
        <f t="shared" si="29"/>
        <v>828.05119999999988</v>
      </c>
      <c r="J287" s="80">
        <f t="shared" si="30"/>
        <v>970.37249999999995</v>
      </c>
      <c r="K287" s="81">
        <f t="shared" si="31"/>
        <v>828.05119999999999</v>
      </c>
      <c r="L287" s="81">
        <f t="shared" si="32"/>
        <v>678.7328</v>
      </c>
      <c r="M287" s="80" t="s">
        <v>1195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1096</v>
      </c>
      <c r="S287" s="83" t="s">
        <v>1097</v>
      </c>
      <c r="T287" s="83"/>
      <c r="U287" s="79" t="s">
        <v>40</v>
      </c>
      <c r="V287" s="79" t="s">
        <v>351</v>
      </c>
      <c r="W287" s="84"/>
      <c r="X287" s="85">
        <v>9.9000000000000005E-2</v>
      </c>
      <c r="Y287" s="86">
        <v>7.8600000000000002E-4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1321.1</v>
      </c>
      <c r="H288" s="80">
        <v>1082.8699999999999</v>
      </c>
      <c r="I288" s="80">
        <f t="shared" si="29"/>
        <v>845.50399999999991</v>
      </c>
      <c r="J288" s="80">
        <f t="shared" si="30"/>
        <v>990.82499999999993</v>
      </c>
      <c r="K288" s="81">
        <f t="shared" si="31"/>
        <v>845.50399999999991</v>
      </c>
      <c r="L288" s="81">
        <f t="shared" si="32"/>
        <v>693.03679999999997</v>
      </c>
      <c r="M288" s="80" t="s">
        <v>1195</v>
      </c>
      <c r="N288" s="82">
        <v>1</v>
      </c>
      <c r="O288" s="82">
        <v>1</v>
      </c>
      <c r="P288" s="82">
        <v>100</v>
      </c>
      <c r="Q288" s="83" t="s">
        <v>348</v>
      </c>
      <c r="R288" s="83" t="s">
        <v>1096</v>
      </c>
      <c r="S288" s="83" t="s">
        <v>1097</v>
      </c>
      <c r="T288" s="83"/>
      <c r="U288" s="79" t="s">
        <v>40</v>
      </c>
      <c r="V288" s="79" t="s">
        <v>351</v>
      </c>
      <c r="W288" s="84"/>
      <c r="X288" s="85">
        <v>8.7999999999999995E-2</v>
      </c>
      <c r="Y288" s="86">
        <v>6.69E-4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1320.51</v>
      </c>
      <c r="H289" s="80">
        <v>1082.3900000000001</v>
      </c>
      <c r="I289" s="80">
        <f t="shared" si="29"/>
        <v>845.12639999999999</v>
      </c>
      <c r="J289" s="80">
        <f t="shared" si="30"/>
        <v>990.38249999999994</v>
      </c>
      <c r="K289" s="81">
        <f t="shared" si="31"/>
        <v>845.12639999999999</v>
      </c>
      <c r="L289" s="81">
        <f t="shared" si="32"/>
        <v>692.72960000000012</v>
      </c>
      <c r="M289" s="80" t="s">
        <v>1195</v>
      </c>
      <c r="N289" s="82">
        <v>1</v>
      </c>
      <c r="O289" s="82">
        <v>1</v>
      </c>
      <c r="P289" s="82">
        <v>100</v>
      </c>
      <c r="Q289" s="83" t="s">
        <v>348</v>
      </c>
      <c r="R289" s="83" t="s">
        <v>1096</v>
      </c>
      <c r="S289" s="83" t="s">
        <v>1097</v>
      </c>
      <c r="T289" s="83"/>
      <c r="U289" s="79" t="s">
        <v>40</v>
      </c>
      <c r="V289" s="79" t="s">
        <v>351</v>
      </c>
      <c r="W289" s="84"/>
      <c r="X289" s="85">
        <v>6.7000000000000004E-2</v>
      </c>
      <c r="Y289" s="86">
        <v>3.88E-4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1307.17</v>
      </c>
      <c r="H290" s="80">
        <v>1071.45</v>
      </c>
      <c r="I290" s="80">
        <f t="shared" si="29"/>
        <v>836.58879999999999</v>
      </c>
      <c r="J290" s="80">
        <f t="shared" si="30"/>
        <v>980.37750000000005</v>
      </c>
      <c r="K290" s="81">
        <f t="shared" si="31"/>
        <v>836.58880000000011</v>
      </c>
      <c r="L290" s="81">
        <f t="shared" si="32"/>
        <v>685.72800000000007</v>
      </c>
      <c r="M290" s="80" t="s">
        <v>1195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1096</v>
      </c>
      <c r="S290" s="83" t="s">
        <v>1097</v>
      </c>
      <c r="T290" s="83"/>
      <c r="U290" s="79" t="s">
        <v>40</v>
      </c>
      <c r="V290" s="79" t="s">
        <v>351</v>
      </c>
      <c r="W290" s="84"/>
      <c r="X290" s="85">
        <v>0.245</v>
      </c>
      <c r="Y290" s="86">
        <v>1.2080000000000001E-3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1174.6500000000001</v>
      </c>
      <c r="H291" s="80">
        <v>962.83</v>
      </c>
      <c r="I291" s="80">
        <f t="shared" si="29"/>
        <v>751.77600000000007</v>
      </c>
      <c r="J291" s="80">
        <f t="shared" si="30"/>
        <v>880.98750000000007</v>
      </c>
      <c r="K291" s="81">
        <f t="shared" si="31"/>
        <v>751.77600000000007</v>
      </c>
      <c r="L291" s="81">
        <f t="shared" si="32"/>
        <v>616.21120000000008</v>
      </c>
      <c r="M291" s="80" t="s">
        <v>1195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1096</v>
      </c>
      <c r="S291" s="83" t="s">
        <v>1097</v>
      </c>
      <c r="T291" s="83"/>
      <c r="U291" s="79" t="s">
        <v>40</v>
      </c>
      <c r="V291" s="79" t="s">
        <v>351</v>
      </c>
      <c r="W291" s="84"/>
      <c r="X291" s="85">
        <v>0.3</v>
      </c>
      <c r="Y291" s="86">
        <v>1.4705899999999999E-3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1174.6500000000001</v>
      </c>
      <c r="H292" s="80">
        <v>962.83</v>
      </c>
      <c r="I292" s="80">
        <f t="shared" si="29"/>
        <v>751.77600000000007</v>
      </c>
      <c r="J292" s="80">
        <f t="shared" si="30"/>
        <v>880.98750000000007</v>
      </c>
      <c r="K292" s="81">
        <f t="shared" si="31"/>
        <v>751.77600000000007</v>
      </c>
      <c r="L292" s="81">
        <f t="shared" si="32"/>
        <v>616.21120000000008</v>
      </c>
      <c r="M292" s="80" t="s">
        <v>1195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1096</v>
      </c>
      <c r="S292" s="83" t="s">
        <v>1097</v>
      </c>
      <c r="T292" s="83"/>
      <c r="U292" s="79" t="s">
        <v>40</v>
      </c>
      <c r="V292" s="79" t="s">
        <v>351</v>
      </c>
      <c r="W292" s="84"/>
      <c r="X292" s="85">
        <v>0.18</v>
      </c>
      <c r="Y292" s="86">
        <v>1.0690000000000001E-3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1121.01</v>
      </c>
      <c r="H293" s="80">
        <v>918.86</v>
      </c>
      <c r="I293" s="80">
        <f t="shared" si="29"/>
        <v>717.44640000000004</v>
      </c>
      <c r="J293" s="80">
        <f t="shared" si="30"/>
        <v>840.75749999999994</v>
      </c>
      <c r="K293" s="81">
        <f t="shared" si="31"/>
        <v>717.44640000000004</v>
      </c>
      <c r="L293" s="81">
        <f t="shared" si="32"/>
        <v>588.07040000000006</v>
      </c>
      <c r="M293" s="80" t="s">
        <v>1195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1096</v>
      </c>
      <c r="S293" s="83" t="s">
        <v>1097</v>
      </c>
      <c r="T293" s="83"/>
      <c r="U293" s="79" t="s">
        <v>40</v>
      </c>
      <c r="V293" s="79" t="s">
        <v>351</v>
      </c>
      <c r="W293" s="84"/>
      <c r="X293" s="85">
        <v>0.222</v>
      </c>
      <c r="Y293" s="86">
        <v>7.0200000000000004E-4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1121.01</v>
      </c>
      <c r="H294" s="80">
        <v>918.86</v>
      </c>
      <c r="I294" s="80">
        <f t="shared" si="29"/>
        <v>717.44640000000004</v>
      </c>
      <c r="J294" s="80">
        <f t="shared" si="30"/>
        <v>840.75749999999994</v>
      </c>
      <c r="K294" s="81">
        <f t="shared" si="31"/>
        <v>717.44640000000004</v>
      </c>
      <c r="L294" s="81">
        <f t="shared" si="32"/>
        <v>588.07040000000006</v>
      </c>
      <c r="M294" s="80" t="s">
        <v>1195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1096</v>
      </c>
      <c r="S294" s="83" t="s">
        <v>1097</v>
      </c>
      <c r="T294" s="83"/>
      <c r="U294" s="79" t="s">
        <v>40</v>
      </c>
      <c r="V294" s="79" t="s">
        <v>351</v>
      </c>
      <c r="W294" s="84"/>
      <c r="X294" s="85">
        <v>0.14099999999999999</v>
      </c>
      <c r="Y294" s="86">
        <v>9.7400000000000004E-4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1613.96</v>
      </c>
      <c r="H295" s="80">
        <v>1322.92</v>
      </c>
      <c r="I295" s="80">
        <f t="shared" si="29"/>
        <v>1032.9344000000001</v>
      </c>
      <c r="J295" s="80">
        <f t="shared" si="30"/>
        <v>1210.47</v>
      </c>
      <c r="K295" s="81">
        <f t="shared" si="31"/>
        <v>1032.9344000000001</v>
      </c>
      <c r="L295" s="81">
        <f t="shared" si="32"/>
        <v>846.66880000000003</v>
      </c>
      <c r="M295" s="80" t="s">
        <v>1195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1096</v>
      </c>
      <c r="S295" s="83" t="s">
        <v>1097</v>
      </c>
      <c r="T295" s="83"/>
      <c r="U295" s="79" t="s">
        <v>40</v>
      </c>
      <c r="V295" s="79" t="s">
        <v>351</v>
      </c>
      <c r="W295" s="84"/>
      <c r="X295" s="85">
        <v>0.17199999999999999</v>
      </c>
      <c r="Y295" s="86">
        <v>8.4199999999999998E-4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1139.6300000000001</v>
      </c>
      <c r="H296" s="80">
        <v>934.12</v>
      </c>
      <c r="I296" s="80">
        <f t="shared" si="29"/>
        <v>729.36320000000001</v>
      </c>
      <c r="J296" s="80">
        <f t="shared" si="30"/>
        <v>854.72250000000008</v>
      </c>
      <c r="K296" s="81">
        <f t="shared" si="31"/>
        <v>729.36320000000012</v>
      </c>
      <c r="L296" s="81">
        <f t="shared" si="32"/>
        <v>597.83680000000004</v>
      </c>
      <c r="M296" s="80" t="s">
        <v>1195</v>
      </c>
      <c r="N296" s="82">
        <v>1</v>
      </c>
      <c r="O296" s="82">
        <v>1</v>
      </c>
      <c r="P296" s="82">
        <v>100</v>
      </c>
      <c r="Q296" s="83" t="s">
        <v>348</v>
      </c>
      <c r="R296" s="83" t="s">
        <v>1096</v>
      </c>
      <c r="S296" s="83" t="s">
        <v>1097</v>
      </c>
      <c r="T296" s="83"/>
      <c r="U296" s="79" t="s">
        <v>40</v>
      </c>
      <c r="V296" s="79" t="s">
        <v>351</v>
      </c>
      <c r="W296" s="84"/>
      <c r="X296" s="85">
        <v>0.11600000000000001</v>
      </c>
      <c r="Y296" s="86">
        <v>4.8099999999999998E-4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1307.17</v>
      </c>
      <c r="H297" s="80">
        <v>1071.45</v>
      </c>
      <c r="I297" s="80">
        <f t="shared" si="29"/>
        <v>836.58879999999999</v>
      </c>
      <c r="J297" s="80">
        <f t="shared" si="30"/>
        <v>980.37750000000005</v>
      </c>
      <c r="K297" s="81">
        <f t="shared" si="31"/>
        <v>836.58880000000011</v>
      </c>
      <c r="L297" s="81">
        <f t="shared" si="32"/>
        <v>685.72800000000007</v>
      </c>
      <c r="M297" s="80" t="s">
        <v>1195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1096</v>
      </c>
      <c r="S297" s="83" t="s">
        <v>1097</v>
      </c>
      <c r="T297" s="83"/>
      <c r="U297" s="79" t="s">
        <v>40</v>
      </c>
      <c r="V297" s="79" t="s">
        <v>351</v>
      </c>
      <c r="W297" s="84"/>
      <c r="X297" s="85">
        <v>0.18</v>
      </c>
      <c r="Y297" s="86">
        <v>1.3420000000000001E-3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1187.3900000000001</v>
      </c>
      <c r="H298" s="80">
        <v>973.27</v>
      </c>
      <c r="I298" s="80">
        <f t="shared" si="29"/>
        <v>759.92960000000016</v>
      </c>
      <c r="J298" s="80">
        <f t="shared" si="30"/>
        <v>890.54250000000002</v>
      </c>
      <c r="K298" s="81">
        <f t="shared" si="31"/>
        <v>759.92960000000005</v>
      </c>
      <c r="L298" s="81">
        <f t="shared" si="32"/>
        <v>622.89279999999997</v>
      </c>
      <c r="M298" s="80" t="s">
        <v>1195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1096</v>
      </c>
      <c r="S298" s="83" t="s">
        <v>1097</v>
      </c>
      <c r="T298" s="83"/>
      <c r="U298" s="79" t="s">
        <v>40</v>
      </c>
      <c r="V298" s="79" t="s">
        <v>351</v>
      </c>
      <c r="W298" s="84"/>
      <c r="X298" s="85">
        <v>0.161</v>
      </c>
      <c r="Y298" s="86">
        <v>1.3489999999999999E-3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1140</v>
      </c>
      <c r="D299" s="128"/>
      <c r="E299" s="78"/>
      <c r="F299" s="79" t="s">
        <v>39</v>
      </c>
      <c r="G299" s="80">
        <v>1533.92</v>
      </c>
      <c r="H299" s="80">
        <v>1257.31</v>
      </c>
      <c r="I299" s="80">
        <f t="shared" si="29"/>
        <v>981.7088</v>
      </c>
      <c r="J299" s="80">
        <f t="shared" si="30"/>
        <v>1150.44</v>
      </c>
      <c r="K299" s="81">
        <f t="shared" si="31"/>
        <v>981.70880000000011</v>
      </c>
      <c r="L299" s="81">
        <f t="shared" si="32"/>
        <v>804.67840000000001</v>
      </c>
      <c r="M299" s="80" t="s">
        <v>1195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1096</v>
      </c>
      <c r="S299" s="83" t="s">
        <v>1097</v>
      </c>
      <c r="T299" s="83"/>
      <c r="U299" s="79" t="s">
        <v>40</v>
      </c>
      <c r="V299" s="79" t="s">
        <v>351</v>
      </c>
      <c r="W299" s="84"/>
      <c r="X299" s="85">
        <v>0.125</v>
      </c>
      <c r="Y299" s="86">
        <v>6.2100000000000002E-4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1141</v>
      </c>
      <c r="B300" s="77" t="s">
        <v>1142</v>
      </c>
      <c r="C300" s="129" t="s">
        <v>1143</v>
      </c>
      <c r="D300" s="128"/>
      <c r="E300" s="78"/>
      <c r="F300" s="79" t="s">
        <v>39</v>
      </c>
      <c r="G300" s="80">
        <v>1393.86</v>
      </c>
      <c r="H300" s="80">
        <v>1142.51</v>
      </c>
      <c r="I300" s="80">
        <f t="shared" si="29"/>
        <v>892.07039999999984</v>
      </c>
      <c r="J300" s="80">
        <f t="shared" si="30"/>
        <v>1045.395</v>
      </c>
      <c r="K300" s="81">
        <f t="shared" si="31"/>
        <v>892.07039999999995</v>
      </c>
      <c r="L300" s="81">
        <f t="shared" si="32"/>
        <v>731.20640000000003</v>
      </c>
      <c r="M300" s="80" t="s">
        <v>1195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1096</v>
      </c>
      <c r="S300" s="83" t="s">
        <v>1097</v>
      </c>
      <c r="T300" s="83"/>
      <c r="U300" s="79" t="s">
        <v>40</v>
      </c>
      <c r="V300" s="79" t="s">
        <v>351</v>
      </c>
      <c r="W300" s="84"/>
      <c r="X300" s="85">
        <v>0.126</v>
      </c>
      <c r="Y300" s="86">
        <v>6.1799999999999995E-4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1144</v>
      </c>
      <c r="B301" s="77" t="s">
        <v>1145</v>
      </c>
      <c r="C301" s="129" t="s">
        <v>1146</v>
      </c>
      <c r="D301" s="128"/>
      <c r="E301" s="78"/>
      <c r="F301" s="79" t="s">
        <v>39</v>
      </c>
      <c r="G301" s="80">
        <v>1841.19</v>
      </c>
      <c r="H301" s="80">
        <v>1509.17</v>
      </c>
      <c r="I301" s="80">
        <f t="shared" si="29"/>
        <v>1178.3616000000002</v>
      </c>
      <c r="J301" s="80">
        <f t="shared" si="30"/>
        <v>1380.8924999999999</v>
      </c>
      <c r="K301" s="81">
        <f t="shared" si="31"/>
        <v>1178.3616</v>
      </c>
      <c r="L301" s="81">
        <f t="shared" si="32"/>
        <v>965.86880000000008</v>
      </c>
      <c r="M301" s="80" t="s">
        <v>1195</v>
      </c>
      <c r="N301" s="82">
        <v>1</v>
      </c>
      <c r="O301" s="82">
        <v>1</v>
      </c>
      <c r="P301" s="82">
        <v>36</v>
      </c>
      <c r="Q301" s="83" t="s">
        <v>348</v>
      </c>
      <c r="R301" s="83" t="s">
        <v>1096</v>
      </c>
      <c r="S301" s="83" t="s">
        <v>1097</v>
      </c>
      <c r="T301" s="83"/>
      <c r="U301" s="79" t="s">
        <v>40</v>
      </c>
      <c r="V301" s="79" t="s">
        <v>351</v>
      </c>
      <c r="W301" s="84"/>
      <c r="X301" s="85">
        <v>0.27200000000000002</v>
      </c>
      <c r="Y301" s="86">
        <v>2.2049999999999999E-3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1147</v>
      </c>
      <c r="B302" s="77" t="s">
        <v>1148</v>
      </c>
      <c r="C302" s="129" t="s">
        <v>1150</v>
      </c>
      <c r="D302" s="128"/>
      <c r="E302" s="78"/>
      <c r="F302" s="79" t="s">
        <v>39</v>
      </c>
      <c r="G302" s="80">
        <v>2040.78</v>
      </c>
      <c r="H302" s="80">
        <v>1672.77</v>
      </c>
      <c r="I302" s="80">
        <f t="shared" si="29"/>
        <v>1306.0992000000001</v>
      </c>
      <c r="J302" s="80">
        <f t="shared" si="30"/>
        <v>1530.585</v>
      </c>
      <c r="K302" s="81">
        <f t="shared" si="31"/>
        <v>1306.0992000000001</v>
      </c>
      <c r="L302" s="81">
        <f t="shared" si="32"/>
        <v>1070.5727999999999</v>
      </c>
      <c r="M302" s="80" t="s">
        <v>1195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1096</v>
      </c>
      <c r="S302" s="83" t="s">
        <v>1149</v>
      </c>
      <c r="T302" s="83"/>
      <c r="U302" s="79" t="s">
        <v>40</v>
      </c>
      <c r="V302" s="79" t="s">
        <v>351</v>
      </c>
      <c r="W302" s="84"/>
      <c r="X302" s="85">
        <v>0.17</v>
      </c>
      <c r="Y302" s="86">
        <v>1.0200000000000001E-3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2360.92</v>
      </c>
      <c r="H303" s="80">
        <v>1935.18</v>
      </c>
      <c r="I303" s="80">
        <f t="shared" si="29"/>
        <v>1510.9888000000001</v>
      </c>
      <c r="J303" s="80">
        <f t="shared" si="30"/>
        <v>1770.69</v>
      </c>
      <c r="K303" s="81">
        <f t="shared" si="31"/>
        <v>1510.9888000000001</v>
      </c>
      <c r="L303" s="81">
        <f t="shared" si="32"/>
        <v>1238.5152</v>
      </c>
      <c r="M303" s="80" t="s">
        <v>1195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1096</v>
      </c>
      <c r="S303" s="83" t="s">
        <v>1149</v>
      </c>
      <c r="T303" s="83"/>
      <c r="U303" s="79" t="s">
        <v>40</v>
      </c>
      <c r="V303" s="79" t="s">
        <v>351</v>
      </c>
      <c r="W303" s="84"/>
      <c r="X303" s="85">
        <v>0.184</v>
      </c>
      <c r="Y303" s="86">
        <v>7.3800000000000005E-4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1640.64</v>
      </c>
      <c r="H304" s="80">
        <v>1344.79</v>
      </c>
      <c r="I304" s="80">
        <f t="shared" si="29"/>
        <v>1050.0096000000001</v>
      </c>
      <c r="J304" s="80">
        <f t="shared" si="30"/>
        <v>1230.48</v>
      </c>
      <c r="K304" s="81">
        <f t="shared" si="31"/>
        <v>1050.0096000000001</v>
      </c>
      <c r="L304" s="81">
        <f t="shared" si="32"/>
        <v>860.66560000000004</v>
      </c>
      <c r="M304" s="80" t="s">
        <v>1195</v>
      </c>
      <c r="N304" s="82">
        <v>1</v>
      </c>
      <c r="O304" s="82">
        <v>1</v>
      </c>
      <c r="P304" s="82">
        <v>100</v>
      </c>
      <c r="Q304" s="83" t="s">
        <v>348</v>
      </c>
      <c r="R304" s="83" t="s">
        <v>1096</v>
      </c>
      <c r="S304" s="83" t="s">
        <v>1149</v>
      </c>
      <c r="T304" s="83"/>
      <c r="U304" s="79" t="s">
        <v>40</v>
      </c>
      <c r="V304" s="79" t="s">
        <v>351</v>
      </c>
      <c r="W304" s="84"/>
      <c r="X304" s="85">
        <v>7.2999999999999995E-2</v>
      </c>
      <c r="Y304" s="86">
        <v>3.77E-4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2027.45</v>
      </c>
      <c r="H305" s="80">
        <v>1661.84</v>
      </c>
      <c r="I305" s="80">
        <f t="shared" si="29"/>
        <v>1297.5680000000002</v>
      </c>
      <c r="J305" s="80">
        <f t="shared" si="30"/>
        <v>1520.5875000000001</v>
      </c>
      <c r="K305" s="81">
        <f t="shared" si="31"/>
        <v>1297.568</v>
      </c>
      <c r="L305" s="81">
        <f t="shared" si="32"/>
        <v>1063.5776000000001</v>
      </c>
      <c r="M305" s="80" t="s">
        <v>1195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1096</v>
      </c>
      <c r="S305" s="83" t="s">
        <v>1149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7.4100000000000001E-4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2280.88</v>
      </c>
      <c r="H306" s="80">
        <v>1869.57</v>
      </c>
      <c r="I306" s="80">
        <f t="shared" si="29"/>
        <v>1459.7631999999999</v>
      </c>
      <c r="J306" s="80">
        <f t="shared" si="30"/>
        <v>1710.66</v>
      </c>
      <c r="K306" s="81">
        <f t="shared" si="31"/>
        <v>1459.7632000000001</v>
      </c>
      <c r="L306" s="81">
        <f t="shared" si="32"/>
        <v>1196.5247999999999</v>
      </c>
      <c r="M306" s="80" t="s">
        <v>1195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1096</v>
      </c>
      <c r="S306" s="83" t="s">
        <v>1149</v>
      </c>
      <c r="T306" s="83"/>
      <c r="U306" s="79" t="s">
        <v>40</v>
      </c>
      <c r="V306" s="79" t="s">
        <v>351</v>
      </c>
      <c r="W306" s="84"/>
      <c r="X306" s="85">
        <v>0.122</v>
      </c>
      <c r="Y306" s="86">
        <v>8.8900000000000003E-4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1165</v>
      </c>
      <c r="D307" s="128"/>
      <c r="E307" s="78"/>
      <c r="F307" s="79" t="s">
        <v>39</v>
      </c>
      <c r="G307" s="80">
        <v>2294.1999999999998</v>
      </c>
      <c r="H307" s="80">
        <v>1880.49</v>
      </c>
      <c r="I307" s="80">
        <f t="shared" si="29"/>
        <v>1468.288</v>
      </c>
      <c r="J307" s="80">
        <f t="shared" si="30"/>
        <v>1720.6499999999999</v>
      </c>
      <c r="K307" s="81">
        <f t="shared" si="31"/>
        <v>1468.288</v>
      </c>
      <c r="L307" s="81">
        <f t="shared" si="32"/>
        <v>1203.5136</v>
      </c>
      <c r="M307" s="80" t="s">
        <v>1195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1096</v>
      </c>
      <c r="S307" s="83" t="s">
        <v>1149</v>
      </c>
      <c r="T307" s="83"/>
      <c r="U307" s="79" t="s">
        <v>40</v>
      </c>
      <c r="V307" s="79" t="s">
        <v>351</v>
      </c>
      <c r="W307" s="84"/>
      <c r="X307" s="85">
        <v>0.13700000000000001</v>
      </c>
      <c r="Y307" s="86">
        <v>6.3900000000000003E-4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1166</v>
      </c>
      <c r="B308" s="77" t="s">
        <v>1167</v>
      </c>
      <c r="C308" s="129" t="s">
        <v>1168</v>
      </c>
      <c r="D308" s="128"/>
      <c r="E308" s="78"/>
      <c r="F308" s="79" t="s">
        <v>39</v>
      </c>
      <c r="G308" s="80">
        <v>5653.75</v>
      </c>
      <c r="H308" s="80">
        <v>4634.22</v>
      </c>
      <c r="I308" s="80">
        <f t="shared" si="29"/>
        <v>3618.4</v>
      </c>
      <c r="J308" s="80">
        <f t="shared" si="30"/>
        <v>4240.3125</v>
      </c>
      <c r="K308" s="81">
        <f t="shared" si="31"/>
        <v>3618.4</v>
      </c>
      <c r="L308" s="81">
        <f t="shared" si="32"/>
        <v>2965.9008000000003</v>
      </c>
      <c r="M308" s="80" t="s">
        <v>1195</v>
      </c>
      <c r="N308" s="82">
        <v>1</v>
      </c>
      <c r="O308" s="82">
        <v>1</v>
      </c>
      <c r="P308" s="82">
        <v>40</v>
      </c>
      <c r="Q308" s="83" t="s">
        <v>348</v>
      </c>
      <c r="R308" s="83" t="s">
        <v>1096</v>
      </c>
      <c r="S308" s="83" t="s">
        <v>1149</v>
      </c>
      <c r="T308" s="83"/>
      <c r="U308" s="79" t="s">
        <v>40</v>
      </c>
      <c r="V308" s="79" t="s">
        <v>351</v>
      </c>
      <c r="W308" s="84"/>
      <c r="X308" s="85">
        <v>0.35099999999999998</v>
      </c>
      <c r="Y308" s="86">
        <v>1.751E-3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1169</v>
      </c>
      <c r="B309" s="77" t="s">
        <v>1170</v>
      </c>
      <c r="C309" s="129" t="s">
        <v>1171</v>
      </c>
      <c r="D309" s="128"/>
      <c r="E309" s="78"/>
      <c r="F309" s="79" t="s">
        <v>39</v>
      </c>
      <c r="G309" s="80">
        <v>2054.11</v>
      </c>
      <c r="H309" s="80">
        <v>1683.7</v>
      </c>
      <c r="I309" s="80">
        <f t="shared" si="29"/>
        <v>1314.6304</v>
      </c>
      <c r="J309" s="80">
        <f t="shared" si="30"/>
        <v>1540.5825</v>
      </c>
      <c r="K309" s="81">
        <f t="shared" si="31"/>
        <v>1314.6304</v>
      </c>
      <c r="L309" s="81">
        <f t="shared" si="32"/>
        <v>1077.568</v>
      </c>
      <c r="M309" s="80" t="s">
        <v>1195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1096</v>
      </c>
      <c r="S309" s="83" t="s">
        <v>1149</v>
      </c>
      <c r="T309" s="83"/>
      <c r="U309" s="79" t="s">
        <v>40</v>
      </c>
      <c r="V309" s="79" t="s">
        <v>351</v>
      </c>
      <c r="W309" s="84"/>
      <c r="X309" s="85">
        <v>6.3E-2</v>
      </c>
      <c r="Y309" s="86">
        <v>3.59E-4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1172</v>
      </c>
      <c r="B310" s="77" t="s">
        <v>1173</v>
      </c>
      <c r="C310" s="129" t="s">
        <v>1175</v>
      </c>
      <c r="D310" s="128"/>
      <c r="E310" s="78"/>
      <c r="F310" s="79" t="s">
        <v>39</v>
      </c>
      <c r="G310" s="80">
        <v>479.26</v>
      </c>
      <c r="H310" s="80">
        <v>392.84</v>
      </c>
      <c r="I310" s="80">
        <f t="shared" si="29"/>
        <v>306.72640000000001</v>
      </c>
      <c r="J310" s="80">
        <f t="shared" si="30"/>
        <v>359.44499999999999</v>
      </c>
      <c r="K310" s="81">
        <f t="shared" si="31"/>
        <v>306.72640000000001</v>
      </c>
      <c r="L310" s="81">
        <f t="shared" si="32"/>
        <v>251.41759999999999</v>
      </c>
      <c r="M310" s="80" t="s">
        <v>1195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1096</v>
      </c>
      <c r="S310" s="83" t="s">
        <v>1174</v>
      </c>
      <c r="T310" s="83"/>
      <c r="U310" s="79" t="s">
        <v>40</v>
      </c>
      <c r="V310" s="79" t="s">
        <v>351</v>
      </c>
      <c r="W310" s="84"/>
      <c r="X310" s="85">
        <v>7.1999999999999995E-2</v>
      </c>
      <c r="Y310" s="86">
        <v>4.0700000000000003E-4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627.65</v>
      </c>
      <c r="H311" s="80">
        <v>514.47</v>
      </c>
      <c r="I311" s="80">
        <f t="shared" si="29"/>
        <v>401.69600000000003</v>
      </c>
      <c r="J311" s="80">
        <f t="shared" si="30"/>
        <v>470.73749999999995</v>
      </c>
      <c r="K311" s="81">
        <f t="shared" si="31"/>
        <v>401.69599999999997</v>
      </c>
      <c r="L311" s="81">
        <f t="shared" si="32"/>
        <v>329.26080000000002</v>
      </c>
      <c r="M311" s="80" t="s">
        <v>1195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1096</v>
      </c>
      <c r="S311" s="83" t="s">
        <v>1174</v>
      </c>
      <c r="T311" s="83"/>
      <c r="U311" s="79" t="s">
        <v>40</v>
      </c>
      <c r="V311" s="79" t="s">
        <v>351</v>
      </c>
      <c r="W311" s="84"/>
      <c r="X311" s="85">
        <v>0.123</v>
      </c>
      <c r="Y311" s="86">
        <v>7.5100000000000004E-4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1181</v>
      </c>
      <c r="D312" s="128"/>
      <c r="E312" s="78"/>
      <c r="F312" s="79" t="s">
        <v>39</v>
      </c>
      <c r="G312" s="80">
        <v>907.01</v>
      </c>
      <c r="H312" s="80">
        <v>743.45</v>
      </c>
      <c r="I312" s="80">
        <f t="shared" si="29"/>
        <v>580.4864</v>
      </c>
      <c r="J312" s="80">
        <f t="shared" si="30"/>
        <v>680.25749999999994</v>
      </c>
      <c r="K312" s="81">
        <f t="shared" si="31"/>
        <v>580.4864</v>
      </c>
      <c r="L312" s="81">
        <f t="shared" si="32"/>
        <v>475.80800000000005</v>
      </c>
      <c r="M312" s="80" t="s">
        <v>1195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1096</v>
      </c>
      <c r="S312" s="83" t="s">
        <v>1174</v>
      </c>
      <c r="T312" s="83"/>
      <c r="U312" s="79" t="s">
        <v>40</v>
      </c>
      <c r="V312" s="79" t="s">
        <v>351</v>
      </c>
      <c r="W312" s="84"/>
      <c r="X312" s="85">
        <v>0.16200000000000001</v>
      </c>
      <c r="Y312" s="86">
        <v>9.7499999999999996E-4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1184</v>
      </c>
      <c r="D313" s="128"/>
      <c r="E313" s="78"/>
      <c r="F313" s="79" t="s">
        <v>39</v>
      </c>
      <c r="G313" s="80">
        <v>1200.46</v>
      </c>
      <c r="H313" s="80">
        <v>983.98</v>
      </c>
      <c r="I313" s="80">
        <f t="shared" si="29"/>
        <v>768.2944</v>
      </c>
      <c r="J313" s="80">
        <f t="shared" si="30"/>
        <v>900.34500000000003</v>
      </c>
      <c r="K313" s="81">
        <f t="shared" si="31"/>
        <v>768.2944</v>
      </c>
      <c r="L313" s="81">
        <f t="shared" si="32"/>
        <v>629.74720000000002</v>
      </c>
      <c r="M313" s="80" t="s">
        <v>1195</v>
      </c>
      <c r="N313" s="82">
        <v>1</v>
      </c>
      <c r="O313" s="82">
        <v>1</v>
      </c>
      <c r="P313" s="82">
        <v>100</v>
      </c>
      <c r="Q313" s="83" t="s">
        <v>348</v>
      </c>
      <c r="R313" s="83" t="s">
        <v>1096</v>
      </c>
      <c r="S313" s="83" t="s">
        <v>1174</v>
      </c>
      <c r="T313" s="83"/>
      <c r="U313" s="79" t="s">
        <v>40</v>
      </c>
      <c r="V313" s="79" t="s">
        <v>351</v>
      </c>
      <c r="W313" s="84"/>
      <c r="X313" s="85">
        <v>0.13200000000000001</v>
      </c>
      <c r="Y313" s="86">
        <v>8.8400000000000002E-4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1187</v>
      </c>
      <c r="D314" s="128"/>
      <c r="E314" s="78"/>
      <c r="F314" s="79" t="s">
        <v>39</v>
      </c>
      <c r="G314" s="80">
        <v>1333.84</v>
      </c>
      <c r="H314" s="80">
        <v>1093.31</v>
      </c>
      <c r="I314" s="80">
        <f t="shared" si="29"/>
        <v>853.6576</v>
      </c>
      <c r="J314" s="80">
        <f t="shared" si="30"/>
        <v>1000.3799999999999</v>
      </c>
      <c r="K314" s="81">
        <f t="shared" si="31"/>
        <v>853.6576</v>
      </c>
      <c r="L314" s="81">
        <f t="shared" si="32"/>
        <v>699.71839999999997</v>
      </c>
      <c r="M314" s="80" t="s">
        <v>1195</v>
      </c>
      <c r="N314" s="82">
        <v>1</v>
      </c>
      <c r="O314" s="82">
        <v>1</v>
      </c>
      <c r="P314" s="82">
        <v>100</v>
      </c>
      <c r="Q314" s="83" t="s">
        <v>348</v>
      </c>
      <c r="R314" s="83" t="s">
        <v>1096</v>
      </c>
      <c r="S314" s="83" t="s">
        <v>1174</v>
      </c>
      <c r="T314" s="83"/>
      <c r="U314" s="79" t="s">
        <v>40</v>
      </c>
      <c r="V314" s="79" t="s">
        <v>351</v>
      </c>
      <c r="W314" s="84"/>
      <c r="X314" s="85">
        <v>0.13900000000000001</v>
      </c>
      <c r="Y314" s="86">
        <v>8.9999999999999998E-4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1188</v>
      </c>
      <c r="B315" s="77" t="s">
        <v>1189</v>
      </c>
      <c r="C315" s="129" t="s">
        <v>661</v>
      </c>
      <c r="D315" s="128"/>
      <c r="E315" s="78"/>
      <c r="F315" s="79" t="s">
        <v>39</v>
      </c>
      <c r="G315" s="80">
        <v>15411.1</v>
      </c>
      <c r="H315" s="80">
        <v>12632.05</v>
      </c>
      <c r="I315" s="80">
        <f t="shared" si="29"/>
        <v>9863.1039999999994</v>
      </c>
      <c r="J315" s="80">
        <f t="shared" si="30"/>
        <v>11558.325000000001</v>
      </c>
      <c r="K315" s="81">
        <f t="shared" si="31"/>
        <v>9863.1040000000012</v>
      </c>
      <c r="L315" s="81">
        <f t="shared" si="32"/>
        <v>8084.5119999999997</v>
      </c>
      <c r="M315" s="80" t="s">
        <v>1195</v>
      </c>
      <c r="N315" s="82">
        <v>5</v>
      </c>
      <c r="O315" s="82">
        <v>1</v>
      </c>
      <c r="P315" s="82">
        <v>5</v>
      </c>
      <c r="Q315" s="83" t="s">
        <v>348</v>
      </c>
      <c r="R315" s="83" t="s">
        <v>589</v>
      </c>
      <c r="S315" s="83" t="s">
        <v>1190</v>
      </c>
      <c r="T315" s="83"/>
      <c r="U315" s="79" t="s">
        <v>653</v>
      </c>
      <c r="V315" s="79" t="s">
        <v>351</v>
      </c>
      <c r="W315" s="84"/>
      <c r="X315" s="85">
        <v>2.4</v>
      </c>
      <c r="Y315" s="86">
        <v>1.4161E-2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1191</v>
      </c>
      <c r="B316" s="77" t="s">
        <v>1192</v>
      </c>
      <c r="C316" s="129" t="s">
        <v>672</v>
      </c>
      <c r="D316" s="128"/>
      <c r="E316" s="78"/>
      <c r="F316" s="79" t="s">
        <v>39</v>
      </c>
      <c r="G316" s="80">
        <v>11545.78</v>
      </c>
      <c r="H316" s="80">
        <v>9463.75</v>
      </c>
      <c r="I316" s="80">
        <f t="shared" si="29"/>
        <v>7389.2992000000004</v>
      </c>
      <c r="J316" s="80">
        <f t="shared" si="30"/>
        <v>8659.3350000000009</v>
      </c>
      <c r="K316" s="81">
        <f t="shared" si="31"/>
        <v>7389.2992000000004</v>
      </c>
      <c r="L316" s="81">
        <f t="shared" si="32"/>
        <v>6056.8</v>
      </c>
      <c r="M316" s="80" t="s">
        <v>1195</v>
      </c>
      <c r="N316" s="82">
        <v>4</v>
      </c>
      <c r="O316" s="82">
        <v>1</v>
      </c>
      <c r="P316" s="82">
        <v>4</v>
      </c>
      <c r="Q316" s="83" t="s">
        <v>348</v>
      </c>
      <c r="R316" s="83" t="s">
        <v>589</v>
      </c>
      <c r="S316" s="83" t="s">
        <v>1190</v>
      </c>
      <c r="T316" s="83"/>
      <c r="U316" s="79" t="s">
        <v>653</v>
      </c>
      <c r="V316" s="79" t="s">
        <v>351</v>
      </c>
      <c r="W316" s="84"/>
      <c r="X316" s="85">
        <v>2.6</v>
      </c>
      <c r="Y316" s="86">
        <v>1.44E-2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1193</v>
      </c>
      <c r="B317" s="77" t="s">
        <v>1194</v>
      </c>
      <c r="C317" s="129" t="s">
        <v>672</v>
      </c>
      <c r="D317" s="128"/>
      <c r="E317" s="78"/>
      <c r="F317" s="79" t="s">
        <v>39</v>
      </c>
      <c r="G317" s="80">
        <v>12942.28</v>
      </c>
      <c r="H317" s="80">
        <v>10608.43</v>
      </c>
      <c r="I317" s="80">
        <f t="shared" si="29"/>
        <v>8283.0591999999997</v>
      </c>
      <c r="J317" s="80">
        <f t="shared" si="30"/>
        <v>9706.7100000000009</v>
      </c>
      <c r="K317" s="81">
        <f t="shared" si="31"/>
        <v>8283.0591999999997</v>
      </c>
      <c r="L317" s="81">
        <f t="shared" si="32"/>
        <v>6789.3951999999999</v>
      </c>
      <c r="M317" s="80" t="s">
        <v>1195</v>
      </c>
      <c r="N317" s="82">
        <v>4</v>
      </c>
      <c r="O317" s="82">
        <v>1</v>
      </c>
      <c r="P317" s="82">
        <v>4</v>
      </c>
      <c r="Q317" s="83" t="s">
        <v>348</v>
      </c>
      <c r="R317" s="83" t="s">
        <v>589</v>
      </c>
      <c r="S317" s="83" t="s">
        <v>1190</v>
      </c>
      <c r="T317" s="83"/>
      <c r="U317" s="79" t="s">
        <v>653</v>
      </c>
      <c r="V317" s="79" t="s">
        <v>351</v>
      </c>
      <c r="W317" s="84"/>
      <c r="X317" s="85">
        <v>2.6</v>
      </c>
      <c r="Y317" s="86">
        <v>1.44E-2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2026-03-05T02:11:16Z</dcterms:modified>
</cp:coreProperties>
</file>