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48F808B0-FE63-45C5-BBF5-8CDD0DEDF162}" xr6:coauthVersionLast="47" xr6:coauthVersionMax="47" xr10:uidLastSave="{00000000-0000-0000-0000-000000000000}"/>
  <bookViews>
    <workbookView xWindow="45" yWindow="45" windowWidth="15330" windowHeight="897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<sst xmlns="http://schemas.openxmlformats.org/spreadsheetml/2006/main" count="3551" uniqueCount="1188">
  <si>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</si>
  <si>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</si>
  <si>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</si>
  <si>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</si>
  <si>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</si>
  <si>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</si>
  <si>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</si>
  <si>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</si>
  <si>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</si>
  <si>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</si>
  <si>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</si>
  <si>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</si>
  <si>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</si>
  <si>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</si>
  <si>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</si>
  <si>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</si>
  <si>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</si>
  <si>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</si>
  <si>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</si>
  <si>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</si>
  <si>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</si>
  <si>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</si>
  <si>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</si>
  <si>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</si>
  <si>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</si>
  <si>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</si>
  <si>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</si>
  <si>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</si>
  <si>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</si>
  <si>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</si>
  <si>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</si>
  <si>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</si>
  <si>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</si>
  <si>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</si>
  <si>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</si>
  <si>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</si>
  <si>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</si>
  <si>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</si>
  <si>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</si>
  <si>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</si>
  <si>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</si>
  <si>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</si>
  <si>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</si>
  <si>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</si>
  <si>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</si>
  <si>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</si>
  <si>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</si>
  <si>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</si>
  <si>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</si>
  <si>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</si>
  <si>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</si>
  <si>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</si>
  <si>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</si>
  <si>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</si>
  <si>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</si>
  <si>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</si>
  <si>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</si>
  <si>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</si>
  <si>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</si>
  <si>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</si>
  <si>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</si>
  <si>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</si>
  <si>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</si>
  <si>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</si>
  <si>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</si>
  <si>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</si>
  <si>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</si>
  <si>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</si>
  <si>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</si>
  <si>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</si>
  <si>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</si>
  <si>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</si>
  <si>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</si>
  <si>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</si>
  <si>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</si>
  <si>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</si>
  <si>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</si>
  <si>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</si>
  <si>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</si>
  <si>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</si>
  <si>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</si>
  <si>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</si>
  <si>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</si>
  <si>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</si>
  <si>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</si>
  <si>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</si>
  <si>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</si>
  <si>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</si>
  <si>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</si>
  <si>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</si>
  <si>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</si>
  <si>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</si>
  <si>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</si>
  <si>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</si>
  <si>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</si>
  <si>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</si>
  <si>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</si>
  <si>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</si>
  <si>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</si>
  <si>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</si>
  <si>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</si>
  <si>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</si>
  <si>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</si>
  <si>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</si>
  <si>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</si>
  <si>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</si>
  <si>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</si>
  <si>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</si>
  <si>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</si>
  <si>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</si>
  <si>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</si>
  <si>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</si>
  <si>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</si>
  <si>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</si>
  <si>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</si>
  <si>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</si>
  <si>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</si>
  <si>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</si>
  <si>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</si>
  <si>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</si>
  <si>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</si>
  <si>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</si>
  <si>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</si>
  <si>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</si>
  <si>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</si>
  <si>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</si>
  <si>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</si>
  <si>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</si>
  <si>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</si>
  <si>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</si>
  <si>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</si>
  <si>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</si>
  <si>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</si>
  <si>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</si>
  <si>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</si>
  <si>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</si>
  <si>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</si>
  <si>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</si>
  <si>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</si>
  <si>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</si>
  <si>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</si>
  <si>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</si>
  <si>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</si>
  <si>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</si>
  <si>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</si>
  <si>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</si>
  <si>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</si>
  <si>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</si>
  <si>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</si>
  <si>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</si>
  <si>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</si>
  <si>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</si>
  <si>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</si>
  <si>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</si>
  <si>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</si>
  <si>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</si>
  <si>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</si>
  <si>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</si>
  <si>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</si>
  <si>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</si>
  <si>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</si>
  <si>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</si>
  <si>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</si>
  <si>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</si>
  <si>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</si>
  <si>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</si>
  <si>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</si>
  <si>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</si>
  <si>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</si>
  <si>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</si>
  <si>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</si>
  <si>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</si>
  <si>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</si>
  <si>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</si>
  <si>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</si>
  <si>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</si>
  <si>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</si>
  <si>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</si>
  <si>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</si>
  <si>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</si>
  <si>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</si>
  <si>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</si>
  <si>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</si>
  <si>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</si>
  <si>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</si>
  <si>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</si>
  <si>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</si>
  <si>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</si>
  <si>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</si>
  <si>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</si>
  <si>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</si>
  <si>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</si>
  <si>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</si>
  <si>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</si>
  <si>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</si>
  <si>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</si>
  <si>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</si>
  <si>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</si>
  <si>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</si>
  <si>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</si>
  <si>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</si>
  <si>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</si>
  <si>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</si>
  <si>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</si>
  <si>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</si>
  <si>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</si>
  <si>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</si>
  <si>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</si>
  <si>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</si>
  <si>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</si>
  <si>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</si>
  <si>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</si>
  <si>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</si>
  <si>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</si>
  <si>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</si>
  <si>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</si>
  <si>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</si>
  <si>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</si>
  <si>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</si>
  <si>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</si>
  <si>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</si>
  <si>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</si>
  <si>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</si>
  <si>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</si>
  <si>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</si>
  <si>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</si>
  <si>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</si>
  <si>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</si>
  <si>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</si>
  <si>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</si>
  <si>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</si>
  <si>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</si>
  <si>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</si>
  <si>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</si>
  <si>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</si>
  <si>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</si>
  <si>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</si>
  <si>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</si>
  <si>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</si>
  <si>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</si>
  <si>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</si>
  <si>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</si>
  <si>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</si>
  <si>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</si>
  <si>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</si>
  <si>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</si>
  <si>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</si>
  <si>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</si>
  <si>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</si>
  <si>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</si>
  <si>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</si>
  <si>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</si>
  <si>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</si>
  <si>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</si>
  <si>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</si>
  <si>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</si>
  <si>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</si>
  <si>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</si>
  <si>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</si>
  <si>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</si>
  <si>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</si>
  <si>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</si>
  <si>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</si>
  <si>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</si>
  <si>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</si>
  <si>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</si>
  <si>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</si>
  <si>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</si>
  <si>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</si>
  <si>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</si>
  <si>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</si>
  <si>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</si>
  <si>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</si>
  <si>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</si>
  <si>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</si>
  <si>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</si>
  <si>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</si>
  <si>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</si>
  <si>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</si>
  <si>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</si>
  <si>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</si>
  <si>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</si>
  <si>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</si>
  <si>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</si>
  <si>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</si>
  <si>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</si>
  <si>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</si>
  <si>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</si>
  <si>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</si>
  <si>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</si>
  <si>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</si>
  <si>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</si>
  <si>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</si>
  <si>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</si>
  <si>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</si>
  <si>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</si>
  <si>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</si>
  <si>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</si>
  <si>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</si>
  <si>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</si>
  <si>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</si>
  <si>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</si>
  <si>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</si>
  <si>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</si>
  <si>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</si>
  <si>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</si>
  <si>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</si>
  <si>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</si>
  <si>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</si>
  <si>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</si>
  <si>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</si>
  <si>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</si>
  <si>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</si>
  <si>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</si>
  <si>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</si>
  <si>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</si>
  <si>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</si>
  <si>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</si>
  <si>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</si>
  <si>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</si>
  <si>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</si>
  <si>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</si>
  <si>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</si>
  <si>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</si>
  <si>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</si>
  <si>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</si>
  <si>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</si>
  <si>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</si>
  <si>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</si>
  <si>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</si>
  <si>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</si>
  <si>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</si>
  <si>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</si>
  <si>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</si>
  <si>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</si>
  <si>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</si>
  <si>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</si>
  <si>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</si>
  <si>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</si>
  <si>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</si>
  <si>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</si>
  <si>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</si>
  <si>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</si>
  <si>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</si>
  <si>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</si>
  <si>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</si>
  <si>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</si>
  <si>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</si>
  <si>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</si>
  <si>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</si>
  <si>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</si>
  <si>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</si>
  <si>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</si>
  <si>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</si>
  <si>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</si>
  <si>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</si>
  <si>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</si>
  <si>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</si>
  <si>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</si>
  <si>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</si>
  <si>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</si>
  <si>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</si>
  <si>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</si>
  <si>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</si>
  <si>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</si>
  <si>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</si>
  <si>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</si>
  <si>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</si>
  <si>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</si>
  <si>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</si>
  <si>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</si>
  <si>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</si>
  <si>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</si>
  <si>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</si>
  <si>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</si>
  <si>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</si>
  <si>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</si>
  <si>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</si>
  <si>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</si>
  <si>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</si>
  <si>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</si>
  <si>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</si>
  <si>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</si>
  <si>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</si>
  <si>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</si>
  <si>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</si>
  <si>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</si>
  <si>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</si>
  <si>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</si>
  <si>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</si>
  <si>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</si>
  <si>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</si>
  <si>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</si>
  <si>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</si>
  <si>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</si>
  <si>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</si>
  <si>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</si>
  <si>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</si>
  <si>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</si>
  <si>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</si>
  <si>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</si>
  <si>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</si>
  <si>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</si>
  <si>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</si>
  <si>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</si>
  <si>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</si>
  <si>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</si>
  <si>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</si>
  <si>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</si>
  <si>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</si>
  <si>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</si>
  <si>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</si>
  <si>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</si>
  <si>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</si>
  <si>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</si>
  <si>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</si>
  <si>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</si>
  <si>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</si>
  <si>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</si>
  <si>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</si>
  <si>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</si>
  <si>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</si>
  <si>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</si>
  <si>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</si>
  <si>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</si>
  <si>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</si>
  <si>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</si>
  <si>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</si>
  <si>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</si>
  <si>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</si>
  <si>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</si>
  <si>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</si>
  <si>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</si>
  <si>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</si>
  <si>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</si>
  <si>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</si>
  <si>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</si>
  <si>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</si>
  <si>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</si>
  <si>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</si>
  <si>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</si>
  <si>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</si>
  <si>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</si>
  <si>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</si>
  <si>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</si>
  <si>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</si>
  <si>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</si>
  <si>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</si>
  <si>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</si>
  <si>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</si>
  <si>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</si>
  <si>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</si>
  <si>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</si>
  <si>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</si>
  <si>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</si>
  <si>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</si>
  <si>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</si>
  <si>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</si>
  <si>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</si>
  <si>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</si>
  <si>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</si>
  <si>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</si>
  <si>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</si>
  <si>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</si>
  <si>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</si>
  <si>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</si>
  <si>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</si>
  <si>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</si>
  <si>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</si>
  <si>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</si>
  <si>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</si>
  <si>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</si>
  <si>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</si>
  <si>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</si>
  <si>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</si>
  <si>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</si>
  <si>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</si>
  <si>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</si>
  <si>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</si>
  <si>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</si>
  <si>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</si>
  <si>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</si>
  <si>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</si>
  <si>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</si>
  <si>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</si>
  <si>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</si>
  <si>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</si>
  <si>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</si>
  <si>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</si>
  <si>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</si>
  <si>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</si>
  <si>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</si>
  <si>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</si>
  <si>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</si>
  <si>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</si>
  <si>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</si>
  <si>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</si>
  <si>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</si>
  <si>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</si>
  <si>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</si>
  <si>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</si>
  <si>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</si>
  <si>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</si>
  <si>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</si>
  <si>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</si>
  <si>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</si>
  <si>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</si>
  <si>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</si>
  <si>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</si>
  <si>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</si>
  <si>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</si>
  <si>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</si>
  <si>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</si>
  <si>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</si>
  <si>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</si>
  <si>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</si>
  <si>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</si>
  <si>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</si>
  <si>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</si>
  <si>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</si>
  <si>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</si>
  <si>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</si>
  <si>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</si>
  <si>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</si>
  <si>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</si>
  <si>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</si>
  <si>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</si>
  <si>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</si>
  <si>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</si>
  <si>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</si>
  <si>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</si>
  <si>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</si>
  <si>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</si>
  <si>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</si>
  <si>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</si>
  <si>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</si>
  <si>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</si>
  <si>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</si>
  <si>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</si>
  <si>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</si>
  <si>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</si>
  <si>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</si>
  <si>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</si>
  <si>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</si>
  <si>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</si>
  <si>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</si>
  <si>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</si>
  <si>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</si>
  <si>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</si>
  <si>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</si>
  <si>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</si>
  <si>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</si>
  <si>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</si>
  <si>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</si>
  <si>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</si>
  <si>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</si>
  <si>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</si>
  <si>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</si>
  <si>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</si>
  <si>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</si>
  <si>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</si>
  <si>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</si>
  <si>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</si>
  <si>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</si>
  <si>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</si>
  <si>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</si>
  <si>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</si>
  <si>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</si>
  <si>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</si>
  <si>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</si>
  <si>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</si>
  <si>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</si>
  <si>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</si>
  <si>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</si>
  <si>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</si>
  <si>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</si>
  <si>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</si>
  <si>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</si>
  <si>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</si>
  <si>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</si>
  <si>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</si>
  <si>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</si>
  <si>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</si>
  <si>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</si>
  <si>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</si>
  <si>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</si>
  <si>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</si>
  <si>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</si>
  <si>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</si>
  <si>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</si>
  <si>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</si>
  <si>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</si>
  <si>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</si>
  <si>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</si>
  <si>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</si>
  <si>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</si>
  <si>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</si>
  <si>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</si>
  <si>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</si>
  <si>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</si>
  <si>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</si>
  <si>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</si>
  <si>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</si>
  <si>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</si>
  <si>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</si>
  <si>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</si>
  <si>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</si>
  <si>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</si>
  <si>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</si>
  <si>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</si>
  <si>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</si>
  <si>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</si>
  <si>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</si>
  <si>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</si>
  <si>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</si>
  <si>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</si>
  <si>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</si>
  <si>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</si>
  <si>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</si>
  <si>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</si>
  <si>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</si>
  <si>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</si>
  <si>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</si>
  <si>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</si>
  <si>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</si>
  <si>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</si>
  <si>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</si>
  <si>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</si>
  <si>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</si>
  <si>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</si>
  <si>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</si>
  <si>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</si>
  <si>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</si>
  <si>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</si>
  <si>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</si>
  <si>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</si>
  <si>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</si>
  <si>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</si>
  <si>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</si>
  <si>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</si>
  <si>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</si>
  <si>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</si>
  <si>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</si>
  <si>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</si>
  <si>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</si>
  <si>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</si>
  <si>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</si>
  <si>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</si>
  <si>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</si>
  <si>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</si>
  <si>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</si>
  <si>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</si>
  <si>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</si>
  <si>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</si>
  <si>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</si>
  <si>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</si>
  <si>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</si>
  <si>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</si>
  <si>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</si>
  <si>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</si>
  <si>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</si>
  <si>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</si>
  <si>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</si>
  <si>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</si>
  <si>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</si>
  <si>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</si>
  <si>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</si>
  <si>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</si>
  <si>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</si>
  <si>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</si>
  <si>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</si>
  <si>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</si>
  <si>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</si>
  <si>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</si>
  <si>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</si>
  <si>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</si>
  <si>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</si>
  <si>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</si>
  <si>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</si>
  <si>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</si>
  <si>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</si>
  <si>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</si>
  <si>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</si>
  <si>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</si>
  <si>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</si>
  <si>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</si>
  <si>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</si>
  <si>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</si>
  <si>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</si>
  <si>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</si>
  <si>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</si>
  <si>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</si>
  <si>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</si>
  <si>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</si>
  <si>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</si>
  <si>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</si>
  <si>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</si>
  <si>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</si>
  <si>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</si>
  <si>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</si>
  <si>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</si>
  <si>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</si>
  <si>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</si>
  <si>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</si>
  <si>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</si>
  <si>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</si>
  <si>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</si>
  <si>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</si>
  <si>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</si>
  <si>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</si>
  <si>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</si>
  <si>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</si>
  <si>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</si>
  <si>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</si>
  <si>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</si>
  <si>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</si>
  <si>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</si>
  <si>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</si>
  <si>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</si>
  <si>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</si>
  <si>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</si>
  <si>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</si>
  <si>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</si>
  <si>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</si>
  <si>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</si>
  <si>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</si>
  <si>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</si>
  <si>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</si>
  <si>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</si>
  <si>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</si>
  <si>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</si>
  <si>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</si>
  <si>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</si>
  <si>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</si>
  <si>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</si>
  <si>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</si>
  <si>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</si>
  <si>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</si>
  <si>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</si>
  <si>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</si>
  <si>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</si>
  <si>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</si>
  <si>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</si>
  <si>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</si>
  <si>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</si>
  <si>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</si>
  <si>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</si>
  <si>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</si>
  <si>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</si>
  <si>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</si>
  <si>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</si>
  <si>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</si>
  <si>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</si>
  <si>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</si>
  <si>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</si>
  <si>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DLL-1004-9-2700</t>
  </si>
  <si>
    <t>Светильник встраиваемый светодиодный ДВО 1004 9Вт 2700K IP20 EKF Basic</t>
  </si>
  <si>
    <t>35.04 Торговое освещение</t>
  </si>
  <si>
    <t>35.04.01 Даунлайты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</si>
  <si>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</si>
  <si>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</si>
  <si>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</si>
  <si>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https://cdn.ekfgroup.com/unsafe/fit-in/102x102/center/filters:format(png)/products/27E59E191E893C4203E11B148D4A948B.jpg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</si>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</sst>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13F7E488C931AC3B1CAD10C02F7EC11F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0E8E5E2C310D9ED0CDDB7C06ED4C6F5C.png" TargetMode="External"/><Relationship Id="rId138" Type="http://schemas.openxmlformats.org/officeDocument/2006/relationships/image" Target="https://cdn.ekfgroup.com/unsafe/fit-in/102x102/center/filters:format(png)/products/158A168204B7B3968A51943D99CC1B5A.jpg" TargetMode="External"/><Relationship Id="rId159" Type="http://schemas.openxmlformats.org/officeDocument/2006/relationships/image" Target="https://cdn.ekfgroup.com/unsafe/fit-in/102x102/center/filters:format(png)/products/AF4D9C525E36D10730C07583B09F6AE8.jpg" TargetMode="External"/><Relationship Id="rId170" Type="http://schemas.openxmlformats.org/officeDocument/2006/relationships/image" Target="https://cdn.ekfgroup.com/unsafe/fit-in/102x102/center/filters:format(png)/products/37ACB61C5D7A5EF6127AD4374AF8B139.jpg" TargetMode="External"/><Relationship Id="rId191" Type="http://schemas.openxmlformats.org/officeDocument/2006/relationships/image" Target="https://cdn.ekfgroup.com/unsafe/fit-in/102x102/center/filters:format(png)/products/D305D804A8D1494E2328B3B5A3F08AF7.jpg" TargetMode="External"/><Relationship Id="rId107" Type="http://schemas.openxmlformats.org/officeDocument/2006/relationships/image" Target="https://cdn.ekfgroup.com/unsafe/fit-in/102x102/center/filters:format(png)/products/0C927327E43A60B50BC942F6344C9F8C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E801DE1FC372FB000F8881900E61F327.jpg" TargetMode="External"/><Relationship Id="rId128" Type="http://schemas.openxmlformats.org/officeDocument/2006/relationships/image" Target="https://cdn.ekfgroup.com/unsafe/fit-in/102x102/center/filters:format(png)/products/B0B5A9D07932DC0486EAD66CE71BB638.jpg" TargetMode="External"/><Relationship Id="rId149" Type="http://schemas.openxmlformats.org/officeDocument/2006/relationships/image" Target="https://cdn.ekfgroup.com/unsafe/fit-in/102x102/center/filters:format(png)/products/54A95A6C96064145886409006989756B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69DA12273C14018CA91B8B9CB65E0177.jpg" TargetMode="External"/><Relationship Id="rId181" Type="http://schemas.openxmlformats.org/officeDocument/2006/relationships/image" Target="https://cdn.ekfgroup.com/unsafe/fit-in/102x102/center/filters:format(png)/products/30FF0527C513DD05DD64988A3828D39B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A766B2603B4B8B147EE78ECC11CE0B25.jpg" TargetMode="External"/><Relationship Id="rId139" Type="http://schemas.openxmlformats.org/officeDocument/2006/relationships/image" Target="https://cdn.ekfgroup.com/unsafe/fit-in/102x102/center/filters:format(png)/products/F36A9D8F58C6A1107115585F2BFCAD22.jpg" TargetMode="External"/><Relationship Id="rId85" Type="http://schemas.openxmlformats.org/officeDocument/2006/relationships/image" Target="https://cdn.ekfgroup.com/unsafe/fit-in/102x102/center/filters:format(png)/products/807AF44578E384F78BB4B2A3DAC71D3C.jpg" TargetMode="External"/><Relationship Id="rId150" Type="http://schemas.openxmlformats.org/officeDocument/2006/relationships/image" Target="https://cdn.ekfgroup.com/unsafe/fit-in/102x102/center/filters:format(png)/products/23397B737F62450D0C68D83752E3252B.jpg" TargetMode="External"/><Relationship Id="rId171" Type="http://schemas.openxmlformats.org/officeDocument/2006/relationships/image" Target="https://cdn.ekfgroup.com/unsafe/fit-in/102x102/center/filters:format(png)/products/D24EA3270771BBDC36E35F487CA1BAC0.jpg" TargetMode="External"/><Relationship Id="rId192" Type="http://schemas.openxmlformats.org/officeDocument/2006/relationships/image" Target="https://cdn.ekfgroup.com/unsafe/fit-in/102x102/center/filters:format(png)/products/243C8977BDDAA481ADC80BD01BE2E03C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2D0995AFE04B80ACF114027168F828D1.jpg" TargetMode="External"/><Relationship Id="rId129" Type="http://schemas.openxmlformats.org/officeDocument/2006/relationships/image" Target="https://cdn.ekfgroup.com/unsafe/fit-in/102x102/center/filters:format(png)/products/22E5988B8F473D5231D81663A731E6FD.jp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44C54D6659BED9881BE97B02B7BEC751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B5B0705B5C2DBB5962DA3CB7B72E970B.jpg" TargetMode="External"/><Relationship Id="rId161" Type="http://schemas.openxmlformats.org/officeDocument/2006/relationships/image" Target="https://cdn.ekfgroup.com/unsafe/fit-in/102x102/center/filters:format(png)/products/A2AE08B3AA5F0068C1889E7D58B977F0.jpg" TargetMode="External"/><Relationship Id="rId182" Type="http://schemas.openxmlformats.org/officeDocument/2006/relationships/image" Target="https://cdn.ekfgroup.com/unsafe/fit-in/102x102/center/filters:format(png)/products/E7ED10BAAEFF8FF91536E054E4969982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5FFB160346970F98D2EA0903D7F157BC.jpg" TargetMode="External"/><Relationship Id="rId130" Type="http://schemas.openxmlformats.org/officeDocument/2006/relationships/image" Target="https://cdn.ekfgroup.com/unsafe/fit-in/102x102/center/filters:format(png)/products/69DECB087C8C6AB0E6897D5184379ED8.png" TargetMode="External"/><Relationship Id="rId151" Type="http://schemas.openxmlformats.org/officeDocument/2006/relationships/image" Target="https://cdn.ekfgroup.com/unsafe/fit-in/102x102/center/filters:format(png)/products/3DA6BE42EBBAA708C97C1C70ACEB12FC.jpg" TargetMode="External"/><Relationship Id="rId172" Type="http://schemas.openxmlformats.org/officeDocument/2006/relationships/image" Target="https://cdn.ekfgroup.com/unsafe/fit-in/102x102/center/filters:format(png)/products/F335BBDF65655CECB7D2ED79578DC99C.jpg" TargetMode="External"/><Relationship Id="rId193" Type="http://schemas.openxmlformats.org/officeDocument/2006/relationships/image" Target="https://cdn.ekfgroup.com/unsafe/fit-in/102x102/center/filters:format(png)/products/AFC50A5A557FBFE481F6886F50D1B270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BC5153FBDC8F70C819B426975306048C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174EAA5361EF44BAF814AFEDB086D974.jpg" TargetMode="External"/><Relationship Id="rId97" Type="http://schemas.openxmlformats.org/officeDocument/2006/relationships/image" Target="https://cdn.ekfgroup.com/unsafe/fit-in/102x102/center/filters:format(png)/products/8ACE5C0C38B0E6168066118D31C946C0.jpg" TargetMode="External"/><Relationship Id="rId120" Type="http://schemas.openxmlformats.org/officeDocument/2006/relationships/image" Target="https://cdn.ekfgroup.com/unsafe/fit-in/102x102/center/filters:format(png)/products/6485CAF7B8CD4D15532EA9BDA96E89E8.jpg" TargetMode="External"/><Relationship Id="rId141" Type="http://schemas.openxmlformats.org/officeDocument/2006/relationships/image" Target="https://cdn.ekfgroup.com/unsafe/fit-in/102x102/center/filters:format(png)/products/66A4EC5AB4CB2E7BC3A510F65E0A50EE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71" Type="http://schemas.openxmlformats.org/officeDocument/2006/relationships/image" Target="https://cdn.ekfgroup.com/unsafe/fit-in/102x102/center/filters:format(png)/products/6DC4BD6247A5CD25B381125AA3699BA5.jpg" TargetMode="External"/><Relationship Id="rId92" Type="http://schemas.openxmlformats.org/officeDocument/2006/relationships/image" Target="https://cdn.ekfgroup.com/unsafe/fit-in/102x102/center/filters:format(png)/products/0AB1F94385D59214658471E0A49B96EC.png" TargetMode="External"/><Relationship Id="rId162" Type="http://schemas.openxmlformats.org/officeDocument/2006/relationships/image" Target="https://cdn.ekfgroup.com/unsafe/fit-in/102x102/center/filters:format(png)/products/C6159ED79A7E114F25E300FF587B0E36.jpg" TargetMode="External"/><Relationship Id="rId183" Type="http://schemas.openxmlformats.org/officeDocument/2006/relationships/image" Target="https://cdn.ekfgroup.com/unsafe/fit-in/102x102/center/filters:format(png)/products/1A7441097A7CB53385A1228564131CB5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12BE244EE94518EF28F05F6C79F1CD20.jpg" TargetMode="External"/><Relationship Id="rId110" Type="http://schemas.openxmlformats.org/officeDocument/2006/relationships/image" Target="https://cdn.ekfgroup.com/unsafe/fit-in/102x102/center/filters:format(png)/products/89DED3C912CC1D02FFAD09BEBCB60FAB.jpg" TargetMode="External"/><Relationship Id="rId115" Type="http://schemas.openxmlformats.org/officeDocument/2006/relationships/image" Target="https://cdn.ekfgroup.com/unsafe/fit-in/102x102/center/filters:format(png)/products/9FBF7F6ABA42FB09B78C2FA813CC59C2.jpg" TargetMode="External"/><Relationship Id="rId131" Type="http://schemas.openxmlformats.org/officeDocument/2006/relationships/image" Target="https://cdn.ekfgroup.com/unsafe/fit-in/102x102/center/filters:format(png)/products/C85F2225FD4F60B0110B8DA03D39D3FF.jpg" TargetMode="External"/><Relationship Id="rId136" Type="http://schemas.openxmlformats.org/officeDocument/2006/relationships/image" Target="https://cdn.ekfgroup.com/unsafe/fit-in/102x102/center/filters:format(png)/products/7EBC54BB45DE3E5DB39E38175A9B473C.jpg" TargetMode="External"/><Relationship Id="rId157" Type="http://schemas.openxmlformats.org/officeDocument/2006/relationships/image" Target="https://cdn.ekfgroup.com/unsafe/fit-in/102x102/center/filters:format(png)/products/E5A6C734D3AAA41517C1B33045B9D696.jpg" TargetMode="External"/><Relationship Id="rId178" Type="http://schemas.openxmlformats.org/officeDocument/2006/relationships/image" Target="https://cdn.ekfgroup.com/unsafe/fit-in/102x102/center/filters:format(png)/products/9DDF5637A83408F70312E31868E10657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D453C82DFC39A64154AB6F994F9CCA62.jpg" TargetMode="External"/><Relationship Id="rId152" Type="http://schemas.openxmlformats.org/officeDocument/2006/relationships/image" Target="https://cdn.ekfgroup.com/unsafe/fit-in/102x102/center/filters:format(png)/products/D2BCB6750921B299B34C559EF3D41978.jpg" TargetMode="External"/><Relationship Id="rId173" Type="http://schemas.openxmlformats.org/officeDocument/2006/relationships/image" Target="https://cdn.ekfgroup.com/unsafe/fit-in/102x102/center/filters:format(png)/products/AB00481C371D6E45A843102AE7BBAE4C.jpg" TargetMode="External"/><Relationship Id="rId194" Type="http://schemas.openxmlformats.org/officeDocument/2006/relationships/image" Target="https://cdn.ekfgroup.com/unsafe/fit-in/102x102/center/filters:format(png)/products/5008C9ED432197D0B465D8ADDE712A20.jpg" TargetMode="External"/><Relationship Id="rId199" Type="http://schemas.openxmlformats.org/officeDocument/2006/relationships/image" Target="https://cdn.ekfgroup.com/unsafe/fit-in/102x102/center/filters:format(png)/products/912628BF897100316D1248EE8261E1D4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415DEB57B3DE2CE59695B67F29FDA49.png" TargetMode="External"/><Relationship Id="rId100" Type="http://schemas.openxmlformats.org/officeDocument/2006/relationships/image" Target="https://cdn.ekfgroup.com/unsafe/fit-in/102x102/center/filters:format(png)/products/4439F8952D92B6EF060876BDFFD92DEA.jpg" TargetMode="External"/><Relationship Id="rId105" Type="http://schemas.openxmlformats.org/officeDocument/2006/relationships/image" Target="https://cdn.ekfgroup.com/unsafe/fit-in/102x102/center/filters:format(png)/products/C0E75025D64815D48A9A7A30912C4EB5.jpg" TargetMode="External"/><Relationship Id="rId126" Type="http://schemas.openxmlformats.org/officeDocument/2006/relationships/image" Target="https://cdn.ekfgroup.com/unsafe/fit-in/102x102/center/filters:format(png)/products/75E0663E250152ABA4A736F9965A8E5B.jpg" TargetMode="External"/><Relationship Id="rId147" Type="http://schemas.openxmlformats.org/officeDocument/2006/relationships/image" Target="https://cdn.ekfgroup.com/unsafe/fit-in/102x102/center/filters:format(png)/products/FB989C814371FA2A18A624C9F8069725.jpg" TargetMode="External"/><Relationship Id="rId168" Type="http://schemas.openxmlformats.org/officeDocument/2006/relationships/image" Target="https://cdn.ekfgroup.com/unsafe/fit-in/102x102/center/filters:format(png)/products/C30827E8A4F170D3FA5A958E252F3CC5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F0E6763636BD4E2498395E95CC855137.jpg" TargetMode="External"/><Relationship Id="rId93" Type="http://schemas.openxmlformats.org/officeDocument/2006/relationships/image" Target="https://cdn.ekfgroup.com/unsafe/fit-in/102x102/center/filters:format(png)/products/D6515CC154F5F8D96C1FBEE99A7F8AC5.png" TargetMode="External"/><Relationship Id="rId98" Type="http://schemas.openxmlformats.org/officeDocument/2006/relationships/image" Target="https://cdn.ekfgroup.com/unsafe/fit-in/102x102/center/filters:format(png)/products/8B3FE32555239C1C651D562848E57C5B.jpg" TargetMode="External"/><Relationship Id="rId121" Type="http://schemas.openxmlformats.org/officeDocument/2006/relationships/image" Target="https://cdn.ekfgroup.com/unsafe/fit-in/102x102/center/filters:format(png)/products/94CF9FEC9A84D02FFA6D2449AE437017.jpg" TargetMode="External"/><Relationship Id="rId142" Type="http://schemas.openxmlformats.org/officeDocument/2006/relationships/image" Target="https://cdn.ekfgroup.com/unsafe/fit-in/102x102/center/filters:format(png)/products/213E6DAAEED500D8993D36D22598ED87.jpg" TargetMode="External"/><Relationship Id="rId163" Type="http://schemas.openxmlformats.org/officeDocument/2006/relationships/image" Target="https://cdn.ekfgroup.com/unsafe/fit-in/102x102/center/filters:format(png)/products/840990E7B955F7D67B788B05FC5B627E.jpg" TargetMode="External"/><Relationship Id="rId184" Type="http://schemas.openxmlformats.org/officeDocument/2006/relationships/image" Target="https://cdn.ekfgroup.com/unsafe/fit-in/102x102/center/filters:format(png)/products/07DEB2A8399BDF3CEB186A73F6D0A4F5.jpg" TargetMode="External"/><Relationship Id="rId189" Type="http://schemas.openxmlformats.org/officeDocument/2006/relationships/image" Target="https://cdn.ekfgroup.com/unsafe/fit-in/102x102/center/filters:format(png)/products/C87CF964F9916C9F6EA9C601ABCD05F6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FA2ED0F679FF725A93927A00B3252998.jpg" TargetMode="External"/><Relationship Id="rId137" Type="http://schemas.openxmlformats.org/officeDocument/2006/relationships/image" Target="https://cdn.ekfgroup.com/unsafe/fit-in/102x102/center/filters:format(png)/products/FBDFAE1601C17415200EE5A2B87B0483.jpg" TargetMode="External"/><Relationship Id="rId158" Type="http://schemas.openxmlformats.org/officeDocument/2006/relationships/image" Target="https://cdn.ekfgroup.com/unsafe/fit-in/102x102/center/filters:format(png)/products/E9F0479BEEF7336C044150FB6FF1CA28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43A289BC349A3833262EAE5CFB721245.jpg" TargetMode="External"/><Relationship Id="rId88" Type="http://schemas.openxmlformats.org/officeDocument/2006/relationships/image" Target="https://cdn.ekfgroup.com/unsafe/fit-in/102x102/center/filters:format(png)/products/00EBE6749F839496D421593D39976A14.jpg" TargetMode="External"/><Relationship Id="rId111" Type="http://schemas.openxmlformats.org/officeDocument/2006/relationships/image" Target="https://cdn.ekfgroup.com/unsafe/fit-in/102x102/center/filters:format(png)/products/2B2CC567E1FA91F764A4FA40725459B2.jpg" TargetMode="External"/><Relationship Id="rId132" Type="http://schemas.openxmlformats.org/officeDocument/2006/relationships/image" Target="https://cdn.ekfgroup.com/unsafe/fit-in/102x102/center/filters:format(png)/products/8EF6A33E3361BDD96AB997B6D7047C9F.jpg" TargetMode="External"/><Relationship Id="rId153" Type="http://schemas.openxmlformats.org/officeDocument/2006/relationships/image" Target="https://cdn.ekfgroup.com/unsafe/fit-in/102x102/center/filters:format(png)/products/3945D507D08775558353732E0F9F72DF.jpg" TargetMode="External"/><Relationship Id="rId174" Type="http://schemas.openxmlformats.org/officeDocument/2006/relationships/image" Target="https://cdn.ekfgroup.com/unsafe/fit-in/102x102/center/filters:format(png)/products/B93B52AB933BA17429AAAFF6905EE356.jpg" TargetMode="External"/><Relationship Id="rId179" Type="http://schemas.openxmlformats.org/officeDocument/2006/relationships/image" Target="https://cdn.ekfgroup.com/unsafe/fit-in/102x102/center/filters:format(png)/products/3ED804F859B78CBBE5E63931C383C810.jpg" TargetMode="External"/><Relationship Id="rId195" Type="http://schemas.openxmlformats.org/officeDocument/2006/relationships/image" Target="https://cdn.ekfgroup.com/unsafe/fit-in/102x102/center/filters:format(png)/products/90062A83E0BD603FE269D4E41DF1F668.jpg" TargetMode="External"/><Relationship Id="rId190" Type="http://schemas.openxmlformats.org/officeDocument/2006/relationships/image" Target="https://cdn.ekfgroup.com/unsafe/fit-in/102x102/center/filters:format(png)/products/757D9918CC0F6D8A0E241BD7FE364ED6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98D29325F3D4FF6C585F69AB501E20CA.jpg" TargetMode="External"/><Relationship Id="rId127" Type="http://schemas.openxmlformats.org/officeDocument/2006/relationships/image" Target="https://cdn.ekfgroup.com/unsafe/fit-in/102x102/center/filters:format(png)/products/E906FBA20AFCF6B0B20B909E5FE3FD98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A5FB2B848B8B7C8C8F7477371671CBD.jpg" TargetMode="External"/><Relationship Id="rId78" Type="http://schemas.openxmlformats.org/officeDocument/2006/relationships/image" Target="https://cdn.ekfgroup.com/unsafe/fit-in/102x102/center/filters:format(png)/products/9BF70D0DBB64C6FCE18BA2FB13DEEE90.png" TargetMode="External"/><Relationship Id="rId94" Type="http://schemas.openxmlformats.org/officeDocument/2006/relationships/image" Target="https://cdn.ekfgroup.com/unsafe/fit-in/102x102/center/filters:format(png)/products/39A33AA03A6ECCAC30C7C648D0F02368.jpg" TargetMode="External"/><Relationship Id="rId99" Type="http://schemas.openxmlformats.org/officeDocument/2006/relationships/image" Target="https://cdn.ekfgroup.com/unsafe/fit-in/102x102/center/filters:format(png)/products/2E641FCD959F21330456A1D0ADB831F4.jpg" TargetMode="External"/><Relationship Id="rId101" Type="http://schemas.openxmlformats.org/officeDocument/2006/relationships/image" Target="https://cdn.ekfgroup.com/unsafe/fit-in/102x102/center/filters:format(png)/products/F0F0E437BF67B7B623F851D33ED36C5B.jpg" TargetMode="External"/><Relationship Id="rId122" Type="http://schemas.openxmlformats.org/officeDocument/2006/relationships/image" Target="https://cdn.ekfgroup.com/unsafe/fit-in/102x102/center/filters:format(png)/products/428D614042401F4C9FA0F802D8D3D6A3.jpg" TargetMode="External"/><Relationship Id="rId143" Type="http://schemas.openxmlformats.org/officeDocument/2006/relationships/image" Target="https://cdn.ekfgroup.com/unsafe/fit-in/102x102/center/filters:format(png)/products/9A5CFEB578557DFC4BF596F4E1F5FDCD.jpg" TargetMode="External"/><Relationship Id="rId148" Type="http://schemas.openxmlformats.org/officeDocument/2006/relationships/image" Target="https://cdn.ekfgroup.com/unsafe/fit-in/102x102/center/filters:format(png)/products/92EB48CE1D3EC1F55172DB38C4B695F1.jpg" TargetMode="External"/><Relationship Id="rId164" Type="http://schemas.openxmlformats.org/officeDocument/2006/relationships/image" Target="https://cdn.ekfgroup.com/unsafe/fit-in/102x102/center/filters:format(png)/products/E0D5AB9A1A139D4D7AF15A63A97440EA.jpg" TargetMode="External"/><Relationship Id="rId169" Type="http://schemas.openxmlformats.org/officeDocument/2006/relationships/image" Target="https://cdn.ekfgroup.com/unsafe/fit-in/102x102/center/filters:format(png)/products/549A92F18FC874B505BB1E2EBD356F59.jpg" TargetMode="External"/><Relationship Id="rId185" Type="http://schemas.openxmlformats.org/officeDocument/2006/relationships/image" Target="https://cdn.ekfgroup.com/unsafe/fit-in/102x102/center/filters:format(png)/products/5033A252BDFF06B4C06468E7CD41DC0C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FBF0A24EDC465024076C9CC55281675B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98B44480A1B4852F0B8C004A2A0BFEA2.jpg" TargetMode="External"/><Relationship Id="rId89" Type="http://schemas.openxmlformats.org/officeDocument/2006/relationships/image" Target="https://cdn.ekfgroup.com/unsafe/fit-in/102x102/center/filters:format(png)/products/BEE850CD0BD51A6714C024DB6110FB07.png" TargetMode="External"/><Relationship Id="rId112" Type="http://schemas.openxmlformats.org/officeDocument/2006/relationships/image" Target="https://cdn.ekfgroup.com/unsafe/fit-in/102x102/center/filters:format(png)/products/AF504EF1A4CCEF2E2DEE42C972DA3A97.jpg" TargetMode="External"/><Relationship Id="rId133" Type="http://schemas.openxmlformats.org/officeDocument/2006/relationships/image" Target="https://cdn.ekfgroup.com/unsafe/fit-in/102x102/center/filters:format(png)/products/6F38170F9118ACD59B1081065A26F752.jpg" TargetMode="External"/><Relationship Id="rId154" Type="http://schemas.openxmlformats.org/officeDocument/2006/relationships/image" Target="https://cdn.ekfgroup.com/unsafe/fit-in/102x102/center/filters:format(png)/products/72F83C76052DA6CA1E2FA41F34C6281A.jpg" TargetMode="External"/><Relationship Id="rId175" Type="http://schemas.openxmlformats.org/officeDocument/2006/relationships/image" Target="https://cdn.ekfgroup.com/unsafe/fit-in/102x102/center/filters:format(png)/products/863306769317B73EEB06F8E6A83B3F3A.jpg" TargetMode="External"/><Relationship Id="rId196" Type="http://schemas.openxmlformats.org/officeDocument/2006/relationships/image" Target="https://cdn.ekfgroup.com/unsafe/fit-in/102x102/center/filters:format(png)/products/2FBF9D8175CB517AE8430EDDB4377948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392DB019E8C5E99B449FEE6E82588990.jpg" TargetMode="External"/><Relationship Id="rId102" Type="http://schemas.openxmlformats.org/officeDocument/2006/relationships/image" Target="https://cdn.ekfgroup.com/unsafe/fit-in/102x102/center/filters:format(png)/products/3FB36C3FFE9C4E1E4273205F2781A4D8.jpg" TargetMode="External"/><Relationship Id="rId123" Type="http://schemas.openxmlformats.org/officeDocument/2006/relationships/image" Target="https://cdn.ekfgroup.com/unsafe/fit-in/102x102/center/filters:format(png)/products/6040DF36B022091521AF296EC40D970D.jpg" TargetMode="External"/><Relationship Id="rId144" Type="http://schemas.openxmlformats.org/officeDocument/2006/relationships/image" Target="https://cdn.ekfgroup.com/unsafe/fit-in/102x102/center/filters:format(png)/products/9D598FAB643037DBD89B77CE2803DAFB.jpg" TargetMode="External"/><Relationship Id="rId90" Type="http://schemas.openxmlformats.org/officeDocument/2006/relationships/image" Target="https://cdn.ekfgroup.com/unsafe/fit-in/102x102/center/filters:format(png)/products/0F23E39A085627615353FC0266BE61FF.jpg" TargetMode="External"/><Relationship Id="rId165" Type="http://schemas.openxmlformats.org/officeDocument/2006/relationships/image" Target="https://cdn.ekfgroup.com/unsafe/fit-in/102x102/center/filters:format(png)/products/D4E3D1F0B77C0161A4C7A75F53AB6CE5.jpg" TargetMode="External"/><Relationship Id="rId186" Type="http://schemas.openxmlformats.org/officeDocument/2006/relationships/image" Target="https://cdn.ekfgroup.com/unsafe/fit-in/102x102/center/filters:format(png)/products/BAC0A4E3DAD84FB0EC4E95782434E1FB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22C0EF8D979FD0B5E876F4ECB17212F6.png" TargetMode="External"/><Relationship Id="rId113" Type="http://schemas.openxmlformats.org/officeDocument/2006/relationships/image" Target="https://cdn.ekfgroup.com/unsafe/fit-in/102x102/center/filters:format(png)/products/B5EC1C6836F26EE6F3C3BE28250BFF66.jpg" TargetMode="External"/><Relationship Id="rId134" Type="http://schemas.openxmlformats.org/officeDocument/2006/relationships/image" Target="https://cdn.ekfgroup.com/unsafe/fit-in/102x102/center/filters:format(png)/products/BA6836C9B3BAF311DBE96198A0E1A5F2.jpg" TargetMode="External"/><Relationship Id="rId80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9D7AB7322AF5A369877A2701777D600A.jpg" TargetMode="External"/><Relationship Id="rId176" Type="http://schemas.openxmlformats.org/officeDocument/2006/relationships/image" Target="https://cdn.ekfgroup.com/unsafe/fit-in/102x102/center/filters:format(png)/products/F9EAC7AC645A1F46ED4891B86EAD0504.jpg" TargetMode="External"/><Relationship Id="rId197" Type="http://schemas.openxmlformats.org/officeDocument/2006/relationships/image" Target="https://cdn.ekfgroup.com/unsafe/fit-in/102x102/center/filters:format(png)/products/7C69F939683BE197B74BD6CB22B6F1DF.pn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6A2930DCD6E7239B964EBB927277F2FE.jpg" TargetMode="External"/><Relationship Id="rId124" Type="http://schemas.openxmlformats.org/officeDocument/2006/relationships/image" Target="https://cdn.ekfgroup.com/unsafe/fit-in/102x102/center/filters:format(png)/products/78A760ECCD0266CC54C5B005B80ED529.jpg" TargetMode="External"/><Relationship Id="rId70" Type="http://schemas.openxmlformats.org/officeDocument/2006/relationships/image" Target="https://cdn.ekfgroup.com/unsafe/fit-in/102x102/center/filters:format(png)/products/placeholder.jpg" TargetMode="External"/><Relationship Id="rId91" Type="http://schemas.openxmlformats.org/officeDocument/2006/relationships/image" Target="https://cdn.ekfgroup.com/unsafe/fit-in/102x102/center/filters:format(png)/products/C1870BF7B853EEBC3533943384E00E45.png" TargetMode="External"/><Relationship Id="rId145" Type="http://schemas.openxmlformats.org/officeDocument/2006/relationships/image" Target="https://cdn.ekfgroup.com/unsafe/fit-in/102x102/center/filters:format(png)/products/0EF72C94446EB558AB8BFD767B0DCC5E.jpg" TargetMode="External"/><Relationship Id="rId166" Type="http://schemas.openxmlformats.org/officeDocument/2006/relationships/image" Target="https://cdn.ekfgroup.com/unsafe/fit-in/102x102/center/filters:format(png)/products/54C6BD2A85348CA4F0FF06AE62634416.jpg" TargetMode="External"/><Relationship Id="rId187" Type="http://schemas.openxmlformats.org/officeDocument/2006/relationships/image" Target="https://cdn.ekfgroup.com/unsafe/fit-in/102x102/center/filters:format(png)/products/294CB177BBE5387542F9F41A7371EED7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3803D976A8995ECC3E68EA92111DAD5B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11D29C750017CF8E9300B980EE6A08AA.png" TargetMode="External"/><Relationship Id="rId135" Type="http://schemas.openxmlformats.org/officeDocument/2006/relationships/image" Target="https://cdn.ekfgroup.com/unsafe/fit-in/102x102/center/filters:format(png)/products/F848A3F25A2D9B7561A533B30AA40E1A.jpg" TargetMode="External"/><Relationship Id="rId156" Type="http://schemas.openxmlformats.org/officeDocument/2006/relationships/image" Target="https://cdn.ekfgroup.com/unsafe/fit-in/102x102/center/filters:format(png)/products/349210C849A0C4A27944EED887FB5370.jpg" TargetMode="External"/><Relationship Id="rId177" Type="http://schemas.openxmlformats.org/officeDocument/2006/relationships/image" Target="https://cdn.ekfgroup.com/unsafe/fit-in/102x102/center/filters:format(png)/products/85B1FF5C1478E109C262390B945542FD.jpg" TargetMode="External"/><Relationship Id="rId198" Type="http://schemas.openxmlformats.org/officeDocument/2006/relationships/image" Target="https://cdn.ekfgroup.com/unsafe/fit-in/102x102/center/filters:format(png)/products/C93EEC3CE42C30EF279D36FEB9394276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D621D5A0FEE3FA20BF481EFA36A33B8C.jpg" TargetMode="External"/><Relationship Id="rId125" Type="http://schemas.openxmlformats.org/officeDocument/2006/relationships/image" Target="https://cdn.ekfgroup.com/unsafe/fit-in/102x102/center/filters:format(png)/products/13A73BC3DA4F395D3E07A6D7A7658E94.jpg" TargetMode="External"/><Relationship Id="rId146" Type="http://schemas.openxmlformats.org/officeDocument/2006/relationships/image" Target="https://cdn.ekfgroup.com/unsafe/fit-in/102x102/center/filters:format(png)/products/2D0AC3AC4A3021CB22B03EE1F3049636.jpg" TargetMode="External"/><Relationship Id="rId167" Type="http://schemas.openxmlformats.org/officeDocument/2006/relationships/image" Target="https://cdn.ekfgroup.com/unsafe/fit-in/102x102/center/filters:format(png)/products/D41666C826D46113D8D5E41444850584.jpg" TargetMode="External"/><Relationship Id="rId188" Type="http://schemas.openxmlformats.org/officeDocument/2006/relationships/image" Target="https://cdn.ekfgroup.com/unsafe/fit-in/102x102/center/filters:format(png)/products/4F9EB246EB025C8A63EEBDCDCDC65483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2A58400A-EDA6-4CEC-9929-BC7176D1BA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B6D72845-E81E-4492-8679-93FA825B9A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9D59FF60-ACA1-4E13-8736-B7F31595F2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B3A2DA42-3241-49DC-B538-7EC4BBB096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3CBC2D36-EAC4-49A1-B7D8-0231A33AAA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50C6620C-C9F0-4125-AF41-61B95837AA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A3DD2846-D38A-4103-AEDB-909F3AEBFF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44A672F-9AE7-48E7-A692-4CB94C254D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6F1A850-A227-48B0-A7AD-DFACC1A029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F85E69CF-F0E4-44D1-9CF7-DE5C40C41C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651BBEC1-EADD-4BDE-8F25-2EE59C1573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493D6466-3A8B-48C0-8E01-E3DF70A060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4A4B3A2F-416D-40D1-B8E9-22A25D4A5C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4525C162-929F-4C61-BD37-282CDFC4D3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6562C1DF-E575-45D2-9203-FF582A8C44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58E9A2B3-195B-43EF-998C-A76D4D19D0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ABDB9DDB-3687-4AD8-B953-F0468BDA5D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B7033DFB-6D5A-49F1-A7FA-57CAC9663F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3108BEFB-21D4-44B9-81A5-BD5C535C33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5B5546D-1061-4160-B7DF-4948EE27E5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2F0AA02E-6421-449C-9058-A41D0141C8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A8FD2367-C9E8-40C0-B24E-2831E9DEA6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EA673DE3-D329-44FD-AB44-27020B3D5F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8166FC79-488C-4A5A-A039-F9425A2322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8B36249A-E8F7-4D56-8258-D870EC8A97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8425BE90-D031-460B-8665-9CC63FAB09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BCF05A09-4C49-4BB7-A269-55D52AD8BB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EF4B4D57-5E83-49DC-8BFC-2F4704D916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4841EEAE-47B3-4AA4-9DB9-F988FE6B39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034340B3-A017-416D-B302-DD9C73F613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F9F639DF-DCC6-42AE-B65A-11758C3831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0459D87F-8264-4E30-BEFA-98427EE81F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1BFEC46D-ECB4-4262-9B6B-5CCFD1BA71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71693621-49D3-4803-8306-2719EE0C1E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FCE7D456-A5B4-4D52-99E4-51B2A5D815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726D1E46-9200-4887-BBE9-E3A5418CD0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F57CF569-3CD0-469A-B57F-7D3B124B8D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F6FF14CA-EC1A-40DB-9948-43A5C2BA56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AD1B2C67-8668-4F93-AEBE-1FEF35B4DA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11637414-B258-4242-8D3A-859FB80982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EFB84941-11AC-4ED8-84B9-AAAECC534D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0A445E98-0C4F-405D-9C82-FFFAEBD80C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B2506060-98A9-4D65-AAAD-8B72AED9CA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F75E1898-F465-4FF0-8D53-D4E5F47C15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BA50C652-9558-4784-859B-E21BDD7020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1EBE6549-47CE-459D-9F14-D980FFAFC3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9E859DBE-CDD3-41A2-B459-8701A2AD1E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FFF08C46-1E88-4345-A92B-29EC051EF3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2C1471E8-E802-45DD-BADE-F62D9AED56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C6D5DBEF-6545-4B3C-8915-24DF344866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849A12D2-22B9-4D84-BF26-6C57DD2D3A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F94D0611-1CF3-4ED5-89E5-87C705DA89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C7424AA2-F290-4E4A-9B1B-E69DDDAECE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BC7FC88A-9E26-4FE3-A327-F82A60DB8A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3458A96D-863C-41A4-9999-D7AB79B748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C28177C4-3948-4AC8-A0DB-BE3AE49424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4A8A0407-156D-490C-9848-0179CDD128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E29C170B-4E45-4825-909C-D44BCAC23E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7FD773EA-A2B0-463F-9DA8-1ECF46FE49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25CDCF3A-BDC6-4DA7-B01B-E20CF9487C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798BD614-02E3-4BA2-B1AC-78974B5183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4E966095-154B-44A3-8FD5-076D175E39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FCAAEB02-DE30-4A7E-BD24-3C3F7A6B64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B4E2AB5D-F9B2-4910-821D-9C1CC5B825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55759039-1CC4-455C-8AF9-AE4C897938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F26EE067-0920-436F-A456-F052FC9A1B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057CC458-04FB-4E41-A3A7-1AD0598F93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FDC3B2CE-178B-40E0-8E28-F41CF7C7F8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E6536B6C-3F55-4B68-835E-293E8F4E3B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DA2C4F9D-8EE9-43BF-B0EE-357284CC92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7B439CB5-52B1-4703-AADC-9BA2A1C68C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61DAAD11-7B68-4384-97C1-BEA8502ADC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BE48AAD4-95AF-430A-ADF0-34D8838730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739BB73B-A683-4430-96F6-13BE8A132B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7B86E9E2-3DA4-4F64-BBEA-0224559A72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6A49DD68-5815-4C4A-B8A7-4288EE6A13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91A3F3A2-85AC-4106-A189-D25B279E34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A46DBA5B-E33E-47E6-965F-B275C1B84B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E1BCE07B-9DCA-4A25-8A00-8AAFE1604D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8B225F8D-A45E-453C-8180-A714398B2D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84A29FBE-5433-4286-B814-9DD443B479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2F638C65-D918-48FC-9CD4-3064DE82FD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610C028C-C70E-48A1-A0A0-04A24A6888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71DCBCFB-D173-4229-83C2-E816C39A92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F21AAE23-7647-4B12-B71F-FDFB2339CE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174D608B-B2A8-442D-9217-21F0DD5E36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91A92092-AA84-4525-AF30-242266898B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870B7B43-8358-4FE0-A263-5AF3C38C2E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5739EA11-4440-472F-863D-A05DF94A12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F2423A49-C8F8-49EF-9CC2-BEF35274B2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A459DB33-5B68-4A29-BF24-117F578971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B5354177-0DF5-4981-B772-A859A5FF7C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21632842-0C23-408D-9572-8824C8663D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1A01F81D-41FC-45A4-9630-582E238A48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E6D4E1BA-9B6A-4BFE-A170-426ABD0BF6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44C66ECE-B1A4-4D8E-A88B-6D094DE856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83596CB1-31B1-4DCE-BE72-60D2326212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C9A4D4EE-2723-4FFF-A467-0C6B81F0E7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F6C6301B-F97B-47AB-97CB-E3A7179FED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313D6A64-1FAD-41D4-AF3E-5891794D6A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3FC3658C-4156-4B22-A36D-581AC89D62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012342A9-602B-456B-92ED-11315A508D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533933D8-DDF9-4015-9B9C-96C38422C8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22D273B9-8DC5-42A0-AB8A-B7A96C2F33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67C9F3E7-72C2-4913-8196-5AE46FDC55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E175F1A1-3D86-4385-8516-10FA1B0300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89FEA384-88A1-4393-8B0F-825A80537F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AAEBCDC9-C91D-4F40-A796-E86F442CBC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2688738C-B08A-45DC-86E9-A215F9F74D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5CB17160-BC24-4503-B400-20C07EFF0A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289A4CBC-22DF-408F-A535-54A75B9E70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0AF76DE0-76DF-43EA-9CEE-55FA0B29E1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E7720F8E-535C-46DF-B2C2-CAEBB120D0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0E72F110-C087-486B-8645-5F63F841D6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F2F6E8D6-C61F-499E-B321-207FE82A6A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F3A323D0-8058-4B39-B2E7-279D5F6545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E1EEF1D3-3A1F-4932-8E0A-4C2EB8FE66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929653B4-6AFF-40C8-B27E-8B933CA8AA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8348D938-BBBC-4E72-B1C7-877D0DE9C1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9BE52E2B-0450-401F-BD75-E1A91CFE79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A16D5DA1-7801-4A65-9163-E055CCD4E2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F752552F-BAFE-497C-B39E-F02F753D09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04321B35-BD86-4772-923E-329F3F3640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2CE9446F-3BC1-4B61-B024-0E475D63DC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BA734AF7-06EB-4DB0-934D-37BB1A91FA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7E778F8C-F12B-4602-B423-48917A2CF9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D6C8C902-C065-43C1-9A9A-3E6FAF18A3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9BE759CC-339B-4001-80CB-5ED36FDCBB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2FAF4E42-AE21-4509-9634-B678CD7BCB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9688D0C9-1553-4C1A-91A0-6693582DF6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C342ED24-6911-45B3-AB14-B31B6C39F0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D5D809CC-1009-4962-8981-EBE64ECA76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674160D6-E8FD-4724-A74B-A97051E0F3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BC85A1AC-8F27-4350-A567-F039F9768C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4D852D60-F7B6-4721-AB03-3F6AAE08C2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3C4ACF71-24B5-4B5D-AE6E-C0AE6B2C0D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B02A1DF7-E792-4E84-B49B-AE810D6BFA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2C62EBA5-7C2A-44AA-BC59-F925D2A1A9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92ABBD2F-F2E5-4994-A80C-53AB97CF46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AFA419E3-F3DF-4271-AF9C-E097669BEF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B000AA53-2953-4A60-B639-2A405856F4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4FF7C5A8-70F6-4944-9F26-056FA7EE23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9CE10F01-248F-4C78-A1BF-91060BF9D9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8896F903-3AA1-4B9D-AA3D-EE7E132F4C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60A83F2E-9DC6-4B1D-BCC2-77886FF652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D5E566B7-1468-4494-A076-D379B0F30B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DCDB12CF-32DD-428D-96EA-3AECC5BB96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69B41E1B-974F-42F5-A27A-5B81789D8D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44DD6FF1-6E2A-4093-87BB-AFF2B6D0D0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8F3F8F3A-BDD2-4818-8423-C58FA26101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7475F7E7-56FB-4349-BC0C-17CC07A2A0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15480C29-D1EB-4C23-BE34-A64FCA9547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F12DF3F2-AC42-46C0-A8D6-0656D58A65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8FF9944D-2270-4ED5-BA23-982C3DF222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CE02C29B-F72E-4EF3-91E0-66274C0556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5C8A70B8-D394-4C62-B7BE-1FEEDF1B21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44848EB5-9E50-44D8-A185-52B465D9F1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C9F86A51-B752-4169-A059-52A2EA7DFA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E510E8D4-E5F9-4A70-B19A-294636E9E6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7B678E79-3A2E-4015-BAD5-383D459D36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72E9A202-FF8E-4518-A6E3-A7F476F46F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1973ACBB-9428-4189-B460-B2FB79A679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DF5366E6-D31E-4C06-9880-E5A488C3B6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0091EE6D-ABEA-4C8A-B324-7D8A0FCA94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B818B4E7-1C1A-45A7-AADF-1366B03B40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40463EBF-6773-4952-9360-2FD0D6E748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994572A2-7826-45B5-B4F1-12F023D109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733CE1CE-8507-48A9-BBB5-CFF979895B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BEE23C58-3A04-4207-84D8-FE9F00CE88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0AC5E16C-E4D0-4C2D-B9E5-A20ADB9028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E179250E-F20D-4D46-ABC6-EF6930D810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75275FB7-1B69-41CC-8770-FC69438A4E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F3D013E2-CBDE-4E95-8348-54362EDCB9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C28592FC-9828-4D75-AD07-DBD2BBB570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A1BC91A7-6424-4512-962B-9EED038CEA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121BE02E-9835-42D9-8AD3-E26BECB09C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55C4FDB7-3A49-46E7-A5DF-702041FEBD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1D249D7C-8C59-40EE-B2FD-991D920502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453AE774-CC74-4E28-A837-B1FDE8B7AD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12CFAAEC-3CE5-4588-A04C-205C3BD560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7E2D57CC-2EC5-49A9-980E-07295D97EC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CA10D27B-4CEA-47AF-8F13-55E934A43D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78ECF08C-E7FE-4BF2-8CEB-51DB5C2D8F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F7977D23-5729-4D93-8992-76832EBABD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351C5FA2-DD9B-48FF-AC43-63FD053AE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D4CF384A-F57A-450D-BA41-5008BFAD93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AE526CE2-6A97-477E-A955-109474C4DF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7D2EA45D-FD65-4E8D-9922-D4EADAA08A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87C46FCB-D0DB-4B55-B57A-4279A46737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131E5798-0525-4340-B1CC-1570501CEE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DAE01E0C-2C42-49D6-9590-1FD96FE747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007259EF-141D-4350-9E57-366BDE198F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F94D9C12-F661-44DB-B51A-871F9B9820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E654F944-1B71-44C3-9E19-C3CB11C55D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F96F9B83-2DF8-48B7-A05C-3B2B72BEA8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AEE332DC-3C4B-41BA-ACB5-D393C2CFA9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83AC782E-CACD-4DFB-8659-A72E28CEC6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0227E8B2-CFF3-4F8D-BC54-1B57365D72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31A1E2B5-C58B-4771-9F8A-20DF92D833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CA7A39EB-20B2-4CD5-973F-9F6E9E27A2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8C1A8775-1AA5-4E4D-8C8E-D08C8AA6A8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013BF024-39D6-4AED-BAB1-1E6E8E4F81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A200A055-3A69-46BE-AE7F-D3F582742A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6549C538-50FB-4472-A60B-99DCA67568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E49D4D39-35AA-4BF7-B2BB-199881E639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E877D867-AA69-4DF4-9FFD-2A513CFDEF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A530697E-1EEA-46A5-9FA6-BFF108D120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FA84F8A9-B632-4596-9D67-EEB9586981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BD484606-5626-4F63-B74D-F022F0FA21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E8801864-DD24-48D2-B63F-05CF00D509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43C4F90A-8F9E-416E-8FA2-88F18A68CC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B6D95D1A-1F4D-4A92-A896-DC71772611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398BEEDA-3D29-41C7-967D-6B4A7657F4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3DD34CE2-2BDF-438C-A9C5-EB37551C02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DF64ABBC-E540-48CA-A5DC-C4F0AED1F7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B69FCED7-B005-4677-AC3B-8ED7EF5D4B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5C436B3D-5643-4D30-92A7-E3279FC9D5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E649EEB0-DEBF-4C43-8B6B-FE6A853476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CB82238A-B99B-4FA8-BE6F-50EAE0B272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BAA63FD6-24B0-4F94-AD62-B560D89E80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4BC4AC19-8DC7-4AE1-B3BE-C2FC1D3530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AC68741F-8DC7-47E1-9432-76AB3531F5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8B308955-EEFF-4C84-8D38-C4FA3AD116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AF8C9A46-027A-4262-8683-BCC29E9615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161A3714-89BA-4F3A-AB44-D26220D3C4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3C380860-F05C-4E46-A900-498B4354A1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34C5CEE9-5B7C-4459-B1E7-7C7FBF0F94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4AC2CA4A-D6D1-41FC-A220-E4802931B7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B19E8B05-FDE8-4799-B5A8-513C2A1ED5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14CAF8EB-391C-4345-BFA6-960006CF3F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2A2003A8-FF89-4EAC-9631-E8B4CE1510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A569E56E-63EA-403C-BDCE-BC2F67DCA6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F4968196-19C5-43B6-8136-61B4A422A2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62025718-0771-4AC0-BF4F-F982C48488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4C330BD9-A845-40C5-919D-0EC18910D5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9A475751-2435-48C3-BA69-A55216CBDC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F2E511A2-F63E-4CCC-8957-BDE36AA126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78D7674B-48A4-4B2B-83A1-1DF2B8A09F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278C999C-95BE-48FB-A203-C419BC19B4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DE5AD317-093F-4FC5-984B-A27B254665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6E3C06D3-F0CD-488E-8122-D30212FF2F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A54D34BC-0A9E-494F-8680-F9FF999161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A04D56BE-1156-47F2-BACC-1EB359EF6A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F3C1894B-741A-47A1-91D0-ECC55B8895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210ACB5A-6C81-4832-A95C-C00F5AA85C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ADDA40F9-A6A2-4911-8DC8-3CC9200556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540580CC-FC7F-46C4-ABED-9E2011A494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3C5D0249-0A74-42FE-A9BC-3C8D4421DE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7319D353-602C-475C-9DA0-5262B57EE7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083B9A3A-352D-4DC0-ADD2-81DEEE1B4B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0B8A894D-A0DC-494C-A76B-BA9A2F2D8D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EAEBCFEA-38FA-4E41-A857-917A4665C5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FBE24195-D1BC-4F2C-808D-894030C464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1B92DC6A-122F-4F1F-A73E-E8E4F1949D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EEA07D49-E0D4-44A4-AC97-F8116AC338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3E764723-2EA5-420B-9465-2837B4EADA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B6C53910-28F3-41AE-8171-B63059C4BD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4F4DAFD8-7B5C-43F5-9593-E9E467058D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AA75AEE4-509B-4CA7-9DC3-C03AB5A9A7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258D2766-F8CD-47EE-ADD5-0FCFBC8A09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255A1A1E-98AD-423D-B3D0-EBF4D234F5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64557CFE-C60C-4F8C-AFE1-2ECBF559A2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5FEAEEA1-3B6A-4EA5-8AAD-054E145EEB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75E802C2-A61D-4A03-8A8A-61186EEA64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075B3E9F-15FD-45A0-A1F0-8895AE1500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8AC736EB-7F5B-4806-9B31-EAA44475B0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6061F9CA-2C6A-49FC-817A-BE59FC9246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FD527DDD-6366-40B5-8FEB-2C330E44B8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A5779486-0A76-428D-A679-429EA536FF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AF860D5E-8101-4882-91F8-E33D0F5692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AFD72F06-46B4-46D9-AC89-43B4BEA868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BC419E0D-F9B3-4FFF-9516-5272005D45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779BC8DF-3183-43F5-9E18-BDFD6FBC2E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4F6B468F-9454-4A03-A647-CB05FF01F2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DD470B20-BD0B-4F60-8667-3A07088B6B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7724D9BD-8A09-4B6F-B29B-B0F367E5B9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EF74FA34-B3D1-490A-B266-77B6960D6E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298FF7FA-9079-4566-8976-00A0A28850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DF043E63-C982-436A-AE9C-C8CBA0AACC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0C156C5B-F6A4-4C0B-B3B7-E1C57F87F7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57389DBD-35A9-4817-9867-F56A13A921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BB8F83E4-8727-44E9-962E-AE24072485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BE3FFB7A-74D0-4772-A544-8703AA08DE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D3AE14D8-DBD4-49F4-BD88-043CDEDA64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4E62BD76-A257-4A37-8EEB-C906BB9BF4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FE0722D9-8A81-4A18-8D5B-131D624CD0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DAD3F65D-79A0-4093-90EC-B3915B13A0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E135A31F-A1D1-4835-9B42-235C91E636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FF37838D-4CB2-47AF-8004-83A0D7406B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A0A08AF3-0D7A-400D-A4AE-FC0874299B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3CB52C0C-EB30-4504-96F8-09D3C8CD28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09842050-479C-4422-A8EE-7058B7917D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FF3C889E-A93D-45D7-9F67-BFAA80ACA0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A5E6CB64-9822-4D12-B732-756B5FDAA5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2A3B24A6-29F5-4A4C-AFDD-F31B054BBF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2E22C870-BD5D-4F41-B5C0-98AB8B2466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D95B491A-FBAE-4E63-8285-4675C3ADF0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19501426-8406-4004-910B-4A7203AD7A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2D6E7894-06FA-44F8-901D-46C9D36BFF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BC275AF0-AEEE-4967-AD36-2F179EA7E9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CFA079A4-6E88-4C71-8C39-14CB91451D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A479E8B6-C233-48D1-9E50-FEB0FE1EB5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4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46029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SUM(Z13:Z324)</f>
        <v>0</v>
      </c>
      <c r="AA10" s="73">
        <f t="shared" ref="AA10:AB10" si="0">SUM(AA13:AA324)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1053.1300000000001</v>
      </c>
      <c r="H13" s="80">
        <v>877.61</v>
      </c>
      <c r="I13" s="80">
        <f>G13-(36 *G13/100)</f>
        <v>674.00320000000011</v>
      </c>
      <c r="J13" s="80">
        <f>G13-(25 *G13/100)</f>
        <v>789.84750000000008</v>
      </c>
      <c r="K13" s="81">
        <f>IF(G13="","",G13*(1-$G$4))</f>
        <v>674.00320000000011</v>
      </c>
      <c r="L13" s="81">
        <f>IF(H13="","",H13*(1-$G$4))</f>
        <v>561.67039999999997</v>
      </c>
      <c r="M13" s="80" t="s">
        <v>1187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1357.79</v>
      </c>
      <c r="H14" s="80">
        <v>1131.49</v>
      </c>
      <c r="I14" s="80">
        <f t="shared" ref="I14:I77" si="1">G14-(36 *G14/100)</f>
        <v>868.98559999999998</v>
      </c>
      <c r="J14" s="80">
        <f t="shared" ref="J14:J77" si="2">G14-(25 *G14/100)</f>
        <v>1018.3425</v>
      </c>
      <c r="K14" s="81">
        <f t="shared" ref="K14:K77" si="3">IF(G14="","",G14*(1-$G$4))</f>
        <v>868.98559999999998</v>
      </c>
      <c r="L14" s="81">
        <f t="shared" ref="L14:L77" si="4">IF(H14="","",H14*(1-$G$4))</f>
        <v>724.15359999999998</v>
      </c>
      <c r="M14" s="80" t="s">
        <v>1187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1645.86</v>
      </c>
      <c r="H15" s="80">
        <v>1371.55</v>
      </c>
      <c r="I15" s="80">
        <f t="shared" si="1"/>
        <v>1053.3503999999998</v>
      </c>
      <c r="J15" s="80">
        <f t="shared" si="2"/>
        <v>1234.395</v>
      </c>
      <c r="K15" s="81">
        <f t="shared" si="3"/>
        <v>1053.3504</v>
      </c>
      <c r="L15" s="81">
        <f t="shared" si="4"/>
        <v>877.79200000000003</v>
      </c>
      <c r="M15" s="80" t="s">
        <v>1187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1627.47</v>
      </c>
      <c r="H16" s="80">
        <v>1356.23</v>
      </c>
      <c r="I16" s="80">
        <f t="shared" si="1"/>
        <v>1041.5808000000002</v>
      </c>
      <c r="J16" s="80">
        <f t="shared" si="2"/>
        <v>1220.6025</v>
      </c>
      <c r="K16" s="81">
        <f t="shared" si="3"/>
        <v>1041.5808</v>
      </c>
      <c r="L16" s="81">
        <f t="shared" si="4"/>
        <v>867.98720000000003</v>
      </c>
      <c r="M16" s="80" t="s">
        <v>1187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1185.19</v>
      </c>
      <c r="H17" s="80">
        <v>987.66</v>
      </c>
      <c r="I17" s="80">
        <f t="shared" si="1"/>
        <v>758.52160000000003</v>
      </c>
      <c r="J17" s="80">
        <f t="shared" si="2"/>
        <v>888.89250000000004</v>
      </c>
      <c r="K17" s="81">
        <f t="shared" si="3"/>
        <v>758.52160000000003</v>
      </c>
      <c r="L17" s="81">
        <f t="shared" si="4"/>
        <v>632.10239999999999</v>
      </c>
      <c r="M17" s="80" t="s">
        <v>1187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1185.19</v>
      </c>
      <c r="H18" s="80">
        <v>987.66</v>
      </c>
      <c r="I18" s="80">
        <f t="shared" si="1"/>
        <v>758.52160000000003</v>
      </c>
      <c r="J18" s="80">
        <f t="shared" si="2"/>
        <v>888.89250000000004</v>
      </c>
      <c r="K18" s="81">
        <f t="shared" si="3"/>
        <v>758.52160000000003</v>
      </c>
      <c r="L18" s="81">
        <f t="shared" si="4"/>
        <v>632.10239999999999</v>
      </c>
      <c r="M18" s="80" t="s">
        <v>1187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1691.21</v>
      </c>
      <c r="H19" s="80">
        <v>1409.34</v>
      </c>
      <c r="I19" s="80">
        <f t="shared" si="1"/>
        <v>1082.3744000000002</v>
      </c>
      <c r="J19" s="80">
        <f t="shared" si="2"/>
        <v>1268.4075</v>
      </c>
      <c r="K19" s="81">
        <f t="shared" si="3"/>
        <v>1082.3744000000002</v>
      </c>
      <c r="L19" s="81">
        <f t="shared" si="4"/>
        <v>901.97759999999994</v>
      </c>
      <c r="M19" s="80" t="s">
        <v>1187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1691.21</v>
      </c>
      <c r="H20" s="80">
        <v>1409.34</v>
      </c>
      <c r="I20" s="80">
        <f t="shared" si="1"/>
        <v>1082.3744000000002</v>
      </c>
      <c r="J20" s="80">
        <f t="shared" si="2"/>
        <v>1268.4075</v>
      </c>
      <c r="K20" s="81">
        <f t="shared" si="3"/>
        <v>1082.3744000000002</v>
      </c>
      <c r="L20" s="81">
        <f t="shared" si="4"/>
        <v>901.97759999999994</v>
      </c>
      <c r="M20" s="80" t="s">
        <v>1187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2130.66</v>
      </c>
      <c r="H21" s="80">
        <v>1775.55</v>
      </c>
      <c r="I21" s="80">
        <f t="shared" si="1"/>
        <v>1363.6223999999997</v>
      </c>
      <c r="J21" s="80">
        <f t="shared" si="2"/>
        <v>1597.9949999999999</v>
      </c>
      <c r="K21" s="81">
        <f t="shared" si="3"/>
        <v>1363.6224</v>
      </c>
      <c r="L21" s="81">
        <f t="shared" si="4"/>
        <v>1136.3520000000001</v>
      </c>
      <c r="M21" s="80" t="s">
        <v>1187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2130.66</v>
      </c>
      <c r="H22" s="80">
        <v>1775.55</v>
      </c>
      <c r="I22" s="80">
        <f t="shared" si="1"/>
        <v>1363.6223999999997</v>
      </c>
      <c r="J22" s="80">
        <f t="shared" si="2"/>
        <v>1597.9949999999999</v>
      </c>
      <c r="K22" s="81">
        <f t="shared" si="3"/>
        <v>1363.6224</v>
      </c>
      <c r="L22" s="81">
        <f t="shared" si="4"/>
        <v>1136.3520000000001</v>
      </c>
      <c r="M22" s="80" t="s">
        <v>1187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2037.43</v>
      </c>
      <c r="H23" s="80">
        <v>1697.86</v>
      </c>
      <c r="I23" s="80">
        <f t="shared" si="1"/>
        <v>1303.9552000000001</v>
      </c>
      <c r="J23" s="80">
        <f t="shared" si="2"/>
        <v>1528.0725</v>
      </c>
      <c r="K23" s="81">
        <f t="shared" si="3"/>
        <v>1303.9552000000001</v>
      </c>
      <c r="L23" s="81">
        <f t="shared" si="4"/>
        <v>1086.6304</v>
      </c>
      <c r="M23" s="80" t="s">
        <v>1187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2037.43</v>
      </c>
      <c r="H24" s="80">
        <v>1697.86</v>
      </c>
      <c r="I24" s="80">
        <f t="shared" si="1"/>
        <v>1303.9552000000001</v>
      </c>
      <c r="J24" s="80">
        <f t="shared" si="2"/>
        <v>1528.0725</v>
      </c>
      <c r="K24" s="81">
        <f t="shared" si="3"/>
        <v>1303.9552000000001</v>
      </c>
      <c r="L24" s="81">
        <f t="shared" si="4"/>
        <v>1086.6304</v>
      </c>
      <c r="M24" s="80" t="s">
        <v>1187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3080.18</v>
      </c>
      <c r="H25" s="80">
        <v>2566.8200000000002</v>
      </c>
      <c r="I25" s="80">
        <f t="shared" si="1"/>
        <v>1971.3151999999998</v>
      </c>
      <c r="J25" s="80">
        <f t="shared" si="2"/>
        <v>2310.1349999999998</v>
      </c>
      <c r="K25" s="81">
        <f t="shared" si="3"/>
        <v>1971.3152</v>
      </c>
      <c r="L25" s="81">
        <f t="shared" si="4"/>
        <v>1642.7648000000002</v>
      </c>
      <c r="M25" s="80" t="s">
        <v>1187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3080.18</v>
      </c>
      <c r="H26" s="80">
        <v>2566.8200000000002</v>
      </c>
      <c r="I26" s="80">
        <f t="shared" si="1"/>
        <v>1971.3151999999998</v>
      </c>
      <c r="J26" s="80">
        <f t="shared" si="2"/>
        <v>2310.1349999999998</v>
      </c>
      <c r="K26" s="81">
        <f t="shared" si="3"/>
        <v>1971.3152</v>
      </c>
      <c r="L26" s="81">
        <f t="shared" si="4"/>
        <v>1642.7648000000002</v>
      </c>
      <c r="M26" s="80" t="s">
        <v>1187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3438.89</v>
      </c>
      <c r="H27" s="80">
        <v>2865.74</v>
      </c>
      <c r="I27" s="80">
        <f t="shared" si="1"/>
        <v>2200.8896</v>
      </c>
      <c r="J27" s="80">
        <f t="shared" si="2"/>
        <v>2579.1675</v>
      </c>
      <c r="K27" s="81">
        <f t="shared" si="3"/>
        <v>2200.8896</v>
      </c>
      <c r="L27" s="81">
        <f t="shared" si="4"/>
        <v>1834.0735999999999</v>
      </c>
      <c r="M27" s="80" t="s">
        <v>1187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3438.89</v>
      </c>
      <c r="H28" s="80">
        <v>2865.74</v>
      </c>
      <c r="I28" s="80">
        <f t="shared" si="1"/>
        <v>2200.8896</v>
      </c>
      <c r="J28" s="80">
        <f t="shared" si="2"/>
        <v>2579.1675</v>
      </c>
      <c r="K28" s="81">
        <f t="shared" si="3"/>
        <v>2200.8896</v>
      </c>
      <c r="L28" s="81">
        <f t="shared" si="4"/>
        <v>1834.0735999999999</v>
      </c>
      <c r="M28" s="80" t="s">
        <v>1187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10794.83</v>
      </c>
      <c r="H29" s="80">
        <v>8995.69</v>
      </c>
      <c r="I29" s="80">
        <f t="shared" si="1"/>
        <v>6908.6911999999993</v>
      </c>
      <c r="J29" s="80">
        <f t="shared" si="2"/>
        <v>8096.1224999999995</v>
      </c>
      <c r="K29" s="81">
        <f t="shared" si="3"/>
        <v>6908.6912000000002</v>
      </c>
      <c r="L29" s="81">
        <f t="shared" si="4"/>
        <v>5757.2416000000003</v>
      </c>
      <c r="M29" s="80" t="s">
        <v>1187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10794.83</v>
      </c>
      <c r="H30" s="80">
        <v>8995.69</v>
      </c>
      <c r="I30" s="80">
        <f t="shared" si="1"/>
        <v>6908.6911999999993</v>
      </c>
      <c r="J30" s="80">
        <f t="shared" si="2"/>
        <v>8096.1224999999995</v>
      </c>
      <c r="K30" s="81">
        <f t="shared" si="3"/>
        <v>6908.6912000000002</v>
      </c>
      <c r="L30" s="81">
        <f t="shared" si="4"/>
        <v>5757.2416000000003</v>
      </c>
      <c r="M30" s="80" t="s">
        <v>1187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3958.19</v>
      </c>
      <c r="H31" s="80">
        <v>3298.49</v>
      </c>
      <c r="I31" s="80">
        <f t="shared" si="1"/>
        <v>2533.2416000000003</v>
      </c>
      <c r="J31" s="80">
        <f t="shared" si="2"/>
        <v>2968.6424999999999</v>
      </c>
      <c r="K31" s="81">
        <f t="shared" si="3"/>
        <v>2533.2416000000003</v>
      </c>
      <c r="L31" s="81">
        <f t="shared" si="4"/>
        <v>2111.0335999999998</v>
      </c>
      <c r="M31" s="80" t="s">
        <v>1187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3958.19</v>
      </c>
      <c r="H32" s="80">
        <v>3298.49</v>
      </c>
      <c r="I32" s="80">
        <f t="shared" si="1"/>
        <v>2533.2416000000003</v>
      </c>
      <c r="J32" s="80">
        <f t="shared" si="2"/>
        <v>2968.6424999999999</v>
      </c>
      <c r="K32" s="81">
        <f t="shared" si="3"/>
        <v>2533.2416000000003</v>
      </c>
      <c r="L32" s="81">
        <f t="shared" si="4"/>
        <v>2111.0335999999998</v>
      </c>
      <c r="M32" s="80" t="s">
        <v>1187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6117.21</v>
      </c>
      <c r="H33" s="80">
        <v>5097.68</v>
      </c>
      <c r="I33" s="80">
        <f t="shared" si="1"/>
        <v>3915.0144</v>
      </c>
      <c r="J33" s="80">
        <f t="shared" si="2"/>
        <v>4587.9075000000003</v>
      </c>
      <c r="K33" s="81">
        <f t="shared" si="3"/>
        <v>3915.0144</v>
      </c>
      <c r="L33" s="81">
        <f t="shared" si="4"/>
        <v>3262.5152000000003</v>
      </c>
      <c r="M33" s="80" t="s">
        <v>1187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6117.21</v>
      </c>
      <c r="H34" s="80">
        <v>5097.68</v>
      </c>
      <c r="I34" s="80">
        <f t="shared" si="1"/>
        <v>3915.0144</v>
      </c>
      <c r="J34" s="80">
        <f t="shared" si="2"/>
        <v>4587.9075000000003</v>
      </c>
      <c r="K34" s="81">
        <f t="shared" si="3"/>
        <v>3915.0144</v>
      </c>
      <c r="L34" s="81">
        <f t="shared" si="4"/>
        <v>3262.5152000000003</v>
      </c>
      <c r="M34" s="80" t="s">
        <v>1187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7408.38</v>
      </c>
      <c r="H35" s="80">
        <v>6173.65</v>
      </c>
      <c r="I35" s="80">
        <f t="shared" si="1"/>
        <v>4741.3631999999998</v>
      </c>
      <c r="J35" s="80">
        <f t="shared" si="2"/>
        <v>5556.2849999999999</v>
      </c>
      <c r="K35" s="81">
        <f t="shared" si="3"/>
        <v>4741.3631999999998</v>
      </c>
      <c r="L35" s="81">
        <f t="shared" si="4"/>
        <v>3951.136</v>
      </c>
      <c r="M35" s="80" t="s">
        <v>1187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7556.55</v>
      </c>
      <c r="H36" s="80">
        <v>6297.13</v>
      </c>
      <c r="I36" s="80">
        <f t="shared" si="1"/>
        <v>4836.1920000000009</v>
      </c>
      <c r="J36" s="80">
        <f t="shared" si="2"/>
        <v>5667.4125000000004</v>
      </c>
      <c r="K36" s="81">
        <f t="shared" si="3"/>
        <v>4836.192</v>
      </c>
      <c r="L36" s="81">
        <f t="shared" si="4"/>
        <v>4030.1632</v>
      </c>
      <c r="M36" s="80" t="s">
        <v>1187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16064.07</v>
      </c>
      <c r="H37" s="80">
        <v>13386.73</v>
      </c>
      <c r="I37" s="80">
        <f t="shared" si="1"/>
        <v>10281.004799999999</v>
      </c>
      <c r="J37" s="80">
        <f t="shared" si="2"/>
        <v>12048.0525</v>
      </c>
      <c r="K37" s="81">
        <f t="shared" si="3"/>
        <v>10281.004800000001</v>
      </c>
      <c r="L37" s="81">
        <f t="shared" si="4"/>
        <v>8567.5072</v>
      </c>
      <c r="M37" s="80" t="s">
        <v>1187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16385.349999999999</v>
      </c>
      <c r="H38" s="80">
        <v>13654.46</v>
      </c>
      <c r="I38" s="80">
        <f t="shared" si="1"/>
        <v>10486.624</v>
      </c>
      <c r="J38" s="80">
        <f t="shared" si="2"/>
        <v>12289.012499999999</v>
      </c>
      <c r="K38" s="81">
        <f t="shared" si="3"/>
        <v>10486.624</v>
      </c>
      <c r="L38" s="81">
        <f t="shared" si="4"/>
        <v>8738.8544000000002</v>
      </c>
      <c r="M38" s="80" t="s">
        <v>1187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4287.8599999999997</v>
      </c>
      <c r="H39" s="80">
        <v>3573.22</v>
      </c>
      <c r="I39" s="80">
        <f t="shared" si="1"/>
        <v>2744.2303999999995</v>
      </c>
      <c r="J39" s="80">
        <f t="shared" si="2"/>
        <v>3215.8949999999995</v>
      </c>
      <c r="K39" s="81">
        <f t="shared" si="3"/>
        <v>2744.2303999999999</v>
      </c>
      <c r="L39" s="81">
        <f t="shared" si="4"/>
        <v>2286.8607999999999</v>
      </c>
      <c r="M39" s="80" t="s">
        <v>1187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6159.42</v>
      </c>
      <c r="H40" s="80">
        <v>5132.8500000000004</v>
      </c>
      <c r="I40" s="80">
        <f t="shared" si="1"/>
        <v>3942.0288</v>
      </c>
      <c r="J40" s="80">
        <f t="shared" si="2"/>
        <v>4619.5650000000005</v>
      </c>
      <c r="K40" s="81">
        <f t="shared" si="3"/>
        <v>3942.0288</v>
      </c>
      <c r="L40" s="81">
        <f t="shared" si="4"/>
        <v>3285.0240000000003</v>
      </c>
      <c r="M40" s="80" t="s">
        <v>1187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8025.98</v>
      </c>
      <c r="H41" s="80">
        <v>6688.32</v>
      </c>
      <c r="I41" s="80">
        <f t="shared" si="1"/>
        <v>5136.6271999999999</v>
      </c>
      <c r="J41" s="80">
        <f t="shared" si="2"/>
        <v>6019.4849999999997</v>
      </c>
      <c r="K41" s="81">
        <f t="shared" si="3"/>
        <v>5136.6271999999999</v>
      </c>
      <c r="L41" s="81">
        <f t="shared" si="4"/>
        <v>4280.5248000000001</v>
      </c>
      <c r="M41" s="80" t="s">
        <v>1187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15736.41</v>
      </c>
      <c r="H42" s="80">
        <v>13113.68</v>
      </c>
      <c r="I42" s="80">
        <f t="shared" si="1"/>
        <v>10071.3024</v>
      </c>
      <c r="J42" s="80">
        <f t="shared" si="2"/>
        <v>11802.307499999999</v>
      </c>
      <c r="K42" s="81">
        <f t="shared" si="3"/>
        <v>10071.3024</v>
      </c>
      <c r="L42" s="81">
        <f t="shared" si="4"/>
        <v>8392.7551999999996</v>
      </c>
      <c r="M42" s="80" t="s">
        <v>1187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15736.41</v>
      </c>
      <c r="H43" s="80">
        <v>13113.68</v>
      </c>
      <c r="I43" s="80">
        <f t="shared" si="1"/>
        <v>10071.3024</v>
      </c>
      <c r="J43" s="80">
        <f t="shared" si="2"/>
        <v>11802.307499999999</v>
      </c>
      <c r="K43" s="81">
        <f t="shared" si="3"/>
        <v>10071.3024</v>
      </c>
      <c r="L43" s="81">
        <f t="shared" si="4"/>
        <v>8392.7551999999996</v>
      </c>
      <c r="M43" s="80" t="s">
        <v>1187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18096.87</v>
      </c>
      <c r="H44" s="80">
        <v>15080.73</v>
      </c>
      <c r="I44" s="80">
        <f t="shared" si="1"/>
        <v>11581.996800000001</v>
      </c>
      <c r="J44" s="80">
        <f t="shared" si="2"/>
        <v>13572.6525</v>
      </c>
      <c r="K44" s="81">
        <f t="shared" si="3"/>
        <v>11581.996799999999</v>
      </c>
      <c r="L44" s="81">
        <f t="shared" si="4"/>
        <v>9651.6671999999999</v>
      </c>
      <c r="M44" s="80" t="s">
        <v>1187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18096.87</v>
      </c>
      <c r="H45" s="80">
        <v>15080.73</v>
      </c>
      <c r="I45" s="80">
        <f t="shared" si="1"/>
        <v>11581.996800000001</v>
      </c>
      <c r="J45" s="80">
        <f t="shared" si="2"/>
        <v>13572.6525</v>
      </c>
      <c r="K45" s="81">
        <f t="shared" si="3"/>
        <v>11581.996799999999</v>
      </c>
      <c r="L45" s="81">
        <f t="shared" si="4"/>
        <v>9651.6671999999999</v>
      </c>
      <c r="M45" s="80" t="s">
        <v>1187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22030.99</v>
      </c>
      <c r="H46" s="80">
        <v>18359.16</v>
      </c>
      <c r="I46" s="80">
        <f t="shared" si="1"/>
        <v>14099.833600000002</v>
      </c>
      <c r="J46" s="80">
        <f t="shared" si="2"/>
        <v>16523.2425</v>
      </c>
      <c r="K46" s="81">
        <f t="shared" si="3"/>
        <v>14099.833600000002</v>
      </c>
      <c r="L46" s="81">
        <f t="shared" si="4"/>
        <v>11749.8624</v>
      </c>
      <c r="M46" s="80" t="s">
        <v>1187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21599.01</v>
      </c>
      <c r="H47" s="80">
        <v>17999.18</v>
      </c>
      <c r="I47" s="80">
        <f t="shared" si="1"/>
        <v>13823.366399999999</v>
      </c>
      <c r="J47" s="80">
        <f t="shared" si="2"/>
        <v>16199.2575</v>
      </c>
      <c r="K47" s="81">
        <f t="shared" si="3"/>
        <v>13823.366399999999</v>
      </c>
      <c r="L47" s="81">
        <f t="shared" si="4"/>
        <v>11519.475200000001</v>
      </c>
      <c r="M47" s="80" t="s">
        <v>1187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366.22</v>
      </c>
      <c r="H48" s="80">
        <v>305.18</v>
      </c>
      <c r="I48" s="80">
        <f t="shared" si="1"/>
        <v>234.38080000000002</v>
      </c>
      <c r="J48" s="80">
        <f t="shared" si="2"/>
        <v>274.66500000000002</v>
      </c>
      <c r="K48" s="81">
        <f t="shared" si="3"/>
        <v>234.38080000000002</v>
      </c>
      <c r="L48" s="81">
        <f t="shared" si="4"/>
        <v>195.3152</v>
      </c>
      <c r="M48" s="80" t="s">
        <v>1187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359.04</v>
      </c>
      <c r="H49" s="80">
        <v>299.2</v>
      </c>
      <c r="I49" s="80">
        <f t="shared" si="1"/>
        <v>229.78560000000002</v>
      </c>
      <c r="J49" s="80">
        <f t="shared" si="2"/>
        <v>269.28000000000003</v>
      </c>
      <c r="K49" s="81">
        <f t="shared" si="3"/>
        <v>229.78560000000002</v>
      </c>
      <c r="L49" s="81">
        <f t="shared" si="4"/>
        <v>191.488</v>
      </c>
      <c r="M49" s="80" t="s">
        <v>1187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445.7</v>
      </c>
      <c r="H50" s="80">
        <v>371.42</v>
      </c>
      <c r="I50" s="80">
        <f t="shared" si="1"/>
        <v>285.24799999999999</v>
      </c>
      <c r="J50" s="80">
        <f t="shared" si="2"/>
        <v>334.27499999999998</v>
      </c>
      <c r="K50" s="81">
        <f t="shared" si="3"/>
        <v>285.24799999999999</v>
      </c>
      <c r="L50" s="81">
        <f t="shared" si="4"/>
        <v>237.70880000000002</v>
      </c>
      <c r="M50" s="80" t="s">
        <v>1187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445.7</v>
      </c>
      <c r="H51" s="80">
        <v>371.42</v>
      </c>
      <c r="I51" s="80">
        <f t="shared" si="1"/>
        <v>285.24799999999999</v>
      </c>
      <c r="J51" s="80">
        <f t="shared" si="2"/>
        <v>334.27499999999998</v>
      </c>
      <c r="K51" s="81">
        <f t="shared" si="3"/>
        <v>285.24799999999999</v>
      </c>
      <c r="L51" s="81">
        <f t="shared" si="4"/>
        <v>237.70880000000002</v>
      </c>
      <c r="M51" s="80" t="s">
        <v>1187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580.89</v>
      </c>
      <c r="H52" s="80">
        <v>484.08</v>
      </c>
      <c r="I52" s="80">
        <f t="shared" si="1"/>
        <v>371.76959999999997</v>
      </c>
      <c r="J52" s="80">
        <f t="shared" si="2"/>
        <v>435.66750000000002</v>
      </c>
      <c r="K52" s="81">
        <f t="shared" si="3"/>
        <v>371.76960000000003</v>
      </c>
      <c r="L52" s="81">
        <f t="shared" si="4"/>
        <v>309.81119999999999</v>
      </c>
      <c r="M52" s="80" t="s">
        <v>1187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569.5</v>
      </c>
      <c r="H53" s="80">
        <v>474.58</v>
      </c>
      <c r="I53" s="80">
        <f t="shared" si="1"/>
        <v>364.48</v>
      </c>
      <c r="J53" s="80">
        <f t="shared" si="2"/>
        <v>427.125</v>
      </c>
      <c r="K53" s="81">
        <f t="shared" si="3"/>
        <v>364.48</v>
      </c>
      <c r="L53" s="81">
        <f t="shared" si="4"/>
        <v>303.7312</v>
      </c>
      <c r="M53" s="80" t="s">
        <v>1187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707.18</v>
      </c>
      <c r="H54" s="80">
        <v>589.32000000000005</v>
      </c>
      <c r="I54" s="80">
        <f t="shared" si="1"/>
        <v>452.59519999999998</v>
      </c>
      <c r="J54" s="80">
        <f t="shared" si="2"/>
        <v>530.38499999999999</v>
      </c>
      <c r="K54" s="81">
        <f t="shared" si="3"/>
        <v>452.59519999999998</v>
      </c>
      <c r="L54" s="81">
        <f t="shared" si="4"/>
        <v>377.16480000000001</v>
      </c>
      <c r="M54" s="80" t="s">
        <v>1187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505.12</v>
      </c>
      <c r="H55" s="80">
        <v>420.93</v>
      </c>
      <c r="I55" s="80">
        <f t="shared" si="1"/>
        <v>323.27679999999998</v>
      </c>
      <c r="J55" s="80">
        <f t="shared" si="2"/>
        <v>378.84000000000003</v>
      </c>
      <c r="K55" s="81">
        <f t="shared" si="3"/>
        <v>323.27680000000004</v>
      </c>
      <c r="L55" s="81">
        <f t="shared" si="4"/>
        <v>269.39519999999999</v>
      </c>
      <c r="M55" s="80" t="s">
        <v>1187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656.68</v>
      </c>
      <c r="H56" s="80">
        <v>547.23</v>
      </c>
      <c r="I56" s="80">
        <f t="shared" si="1"/>
        <v>420.27519999999993</v>
      </c>
      <c r="J56" s="80">
        <f t="shared" si="2"/>
        <v>492.51</v>
      </c>
      <c r="K56" s="81">
        <f t="shared" si="3"/>
        <v>420.27519999999998</v>
      </c>
      <c r="L56" s="81">
        <f t="shared" si="4"/>
        <v>350.22720000000004</v>
      </c>
      <c r="M56" s="80" t="s">
        <v>1187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656.68</v>
      </c>
      <c r="H57" s="80">
        <v>547.23</v>
      </c>
      <c r="I57" s="80">
        <f t="shared" si="1"/>
        <v>420.27519999999993</v>
      </c>
      <c r="J57" s="80">
        <f t="shared" si="2"/>
        <v>492.51</v>
      </c>
      <c r="K57" s="81">
        <f t="shared" si="3"/>
        <v>420.27519999999998</v>
      </c>
      <c r="L57" s="81">
        <f t="shared" si="4"/>
        <v>350.22720000000004</v>
      </c>
      <c r="M57" s="80" t="s">
        <v>1187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643.79999999999995</v>
      </c>
      <c r="H58" s="80">
        <v>536.5</v>
      </c>
      <c r="I58" s="80">
        <f t="shared" si="1"/>
        <v>412.03199999999993</v>
      </c>
      <c r="J58" s="80">
        <f t="shared" si="2"/>
        <v>482.84999999999997</v>
      </c>
      <c r="K58" s="81">
        <f t="shared" si="3"/>
        <v>412.03199999999998</v>
      </c>
      <c r="L58" s="81">
        <f t="shared" si="4"/>
        <v>343.36</v>
      </c>
      <c r="M58" s="80" t="s">
        <v>1187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795.58</v>
      </c>
      <c r="H59" s="80">
        <v>662.98</v>
      </c>
      <c r="I59" s="80">
        <f t="shared" si="1"/>
        <v>509.17120000000006</v>
      </c>
      <c r="J59" s="80">
        <f t="shared" si="2"/>
        <v>596.68500000000006</v>
      </c>
      <c r="K59" s="81">
        <f t="shared" si="3"/>
        <v>509.17120000000006</v>
      </c>
      <c r="L59" s="81">
        <f t="shared" si="4"/>
        <v>424.30720000000002</v>
      </c>
      <c r="M59" s="80" t="s">
        <v>1187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779.98</v>
      </c>
      <c r="H60" s="80">
        <v>649.98</v>
      </c>
      <c r="I60" s="80">
        <f t="shared" si="1"/>
        <v>499.18720000000002</v>
      </c>
      <c r="J60" s="80">
        <f t="shared" si="2"/>
        <v>584.98500000000001</v>
      </c>
      <c r="K60" s="81">
        <f t="shared" si="3"/>
        <v>499.18720000000002</v>
      </c>
      <c r="L60" s="81">
        <f t="shared" si="4"/>
        <v>415.98720000000003</v>
      </c>
      <c r="M60" s="80" t="s">
        <v>1187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680.84</v>
      </c>
      <c r="H61" s="80">
        <v>567.37</v>
      </c>
      <c r="I61" s="80">
        <f t="shared" si="1"/>
        <v>435.73760000000004</v>
      </c>
      <c r="J61" s="80">
        <f t="shared" si="2"/>
        <v>510.63</v>
      </c>
      <c r="K61" s="81">
        <f t="shared" si="3"/>
        <v>435.73760000000004</v>
      </c>
      <c r="L61" s="81">
        <f t="shared" si="4"/>
        <v>363.11680000000001</v>
      </c>
      <c r="M61" s="80" t="s">
        <v>1187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991.32</v>
      </c>
      <c r="H62" s="80">
        <v>826.1</v>
      </c>
      <c r="I62" s="80">
        <f t="shared" si="1"/>
        <v>634.44479999999999</v>
      </c>
      <c r="J62" s="80">
        <f t="shared" si="2"/>
        <v>743.49</v>
      </c>
      <c r="K62" s="81">
        <f t="shared" si="3"/>
        <v>634.4448000000001</v>
      </c>
      <c r="L62" s="81">
        <f t="shared" si="4"/>
        <v>528.70400000000006</v>
      </c>
      <c r="M62" s="80" t="s">
        <v>1187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1206</v>
      </c>
      <c r="H63" s="80">
        <v>1005</v>
      </c>
      <c r="I63" s="80">
        <f t="shared" si="1"/>
        <v>771.83999999999992</v>
      </c>
      <c r="J63" s="80">
        <f t="shared" si="2"/>
        <v>904.5</v>
      </c>
      <c r="K63" s="81">
        <f t="shared" si="3"/>
        <v>771.84</v>
      </c>
      <c r="L63" s="81">
        <f t="shared" si="4"/>
        <v>643.20000000000005</v>
      </c>
      <c r="M63" s="80" t="s">
        <v>1187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1477.49</v>
      </c>
      <c r="H64" s="80">
        <v>1231.24</v>
      </c>
      <c r="I64" s="80">
        <f t="shared" si="1"/>
        <v>945.59360000000004</v>
      </c>
      <c r="J64" s="80">
        <f t="shared" si="2"/>
        <v>1108.1175000000001</v>
      </c>
      <c r="K64" s="81">
        <f t="shared" si="3"/>
        <v>945.59360000000004</v>
      </c>
      <c r="L64" s="81">
        <f t="shared" si="4"/>
        <v>787.99360000000001</v>
      </c>
      <c r="M64" s="80" t="s">
        <v>1187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680.84</v>
      </c>
      <c r="H65" s="80">
        <v>567.37</v>
      </c>
      <c r="I65" s="80">
        <f t="shared" si="1"/>
        <v>435.73760000000004</v>
      </c>
      <c r="J65" s="80">
        <f t="shared" si="2"/>
        <v>510.63</v>
      </c>
      <c r="K65" s="81">
        <f t="shared" si="3"/>
        <v>435.73760000000004</v>
      </c>
      <c r="L65" s="81">
        <f t="shared" si="4"/>
        <v>363.11680000000001</v>
      </c>
      <c r="M65" s="80" t="s">
        <v>1187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922.35</v>
      </c>
      <c r="H66" s="80">
        <v>768.63</v>
      </c>
      <c r="I66" s="80">
        <f t="shared" si="1"/>
        <v>590.30400000000009</v>
      </c>
      <c r="J66" s="80">
        <f t="shared" si="2"/>
        <v>691.76250000000005</v>
      </c>
      <c r="K66" s="81">
        <f t="shared" si="3"/>
        <v>590.30399999999997</v>
      </c>
      <c r="L66" s="81">
        <f t="shared" si="4"/>
        <v>491.92320000000001</v>
      </c>
      <c r="M66" s="80" t="s">
        <v>1187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498</v>
      </c>
      <c r="D67" s="128"/>
      <c r="E67" s="78"/>
      <c r="F67" s="79" t="s">
        <v>39</v>
      </c>
      <c r="G67" s="80">
        <v>1206</v>
      </c>
      <c r="H67" s="80">
        <v>1005</v>
      </c>
      <c r="I67" s="80">
        <f t="shared" si="1"/>
        <v>771.83999999999992</v>
      </c>
      <c r="J67" s="80">
        <f t="shared" si="2"/>
        <v>904.5</v>
      </c>
      <c r="K67" s="81">
        <f t="shared" si="3"/>
        <v>771.84</v>
      </c>
      <c r="L67" s="81">
        <f t="shared" si="4"/>
        <v>643.20000000000005</v>
      </c>
      <c r="M67" s="80" t="s">
        <v>1187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504</v>
      </c>
      <c r="B68" s="77" t="s">
        <v>505</v>
      </c>
      <c r="C68" s="129" t="s">
        <v>498</v>
      </c>
      <c r="D68" s="128"/>
      <c r="E68" s="78"/>
      <c r="F68" s="79" t="s">
        <v>39</v>
      </c>
      <c r="G68" s="80">
        <v>1477.49</v>
      </c>
      <c r="H68" s="80">
        <v>1231.24</v>
      </c>
      <c r="I68" s="80">
        <f t="shared" si="1"/>
        <v>945.59360000000004</v>
      </c>
      <c r="J68" s="80">
        <f t="shared" si="2"/>
        <v>1108.1175000000001</v>
      </c>
      <c r="K68" s="81">
        <f t="shared" si="3"/>
        <v>945.59360000000004</v>
      </c>
      <c r="L68" s="81">
        <f t="shared" si="4"/>
        <v>787.99360000000001</v>
      </c>
      <c r="M68" s="80" t="s">
        <v>1187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506</v>
      </c>
      <c r="B69" s="77" t="s">
        <v>507</v>
      </c>
      <c r="C69" s="129" t="s">
        <v>508</v>
      </c>
      <c r="D69" s="128"/>
      <c r="E69" s="78"/>
      <c r="F69" s="79" t="s">
        <v>39</v>
      </c>
      <c r="G69" s="80">
        <v>1454.54</v>
      </c>
      <c r="H69" s="80">
        <v>1212.1199999999999</v>
      </c>
      <c r="I69" s="80">
        <f t="shared" si="1"/>
        <v>930.90559999999994</v>
      </c>
      <c r="J69" s="80">
        <f t="shared" si="2"/>
        <v>1090.905</v>
      </c>
      <c r="K69" s="81">
        <f t="shared" si="3"/>
        <v>930.90560000000005</v>
      </c>
      <c r="L69" s="81">
        <f t="shared" si="4"/>
        <v>775.7568</v>
      </c>
      <c r="M69" s="80" t="s">
        <v>1187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511</v>
      </c>
      <c r="D70" s="128"/>
      <c r="E70" s="78"/>
      <c r="F70" s="79" t="s">
        <v>39</v>
      </c>
      <c r="G70" s="80">
        <v>1454.54</v>
      </c>
      <c r="H70" s="80">
        <v>1212.1199999999999</v>
      </c>
      <c r="I70" s="80">
        <f t="shared" si="1"/>
        <v>930.90559999999994</v>
      </c>
      <c r="J70" s="80">
        <f t="shared" si="2"/>
        <v>1090.905</v>
      </c>
      <c r="K70" s="81">
        <f t="shared" si="3"/>
        <v>930.90560000000005</v>
      </c>
      <c r="L70" s="81">
        <f t="shared" si="4"/>
        <v>775.7568</v>
      </c>
      <c r="M70" s="80" t="s">
        <v>1187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1779.48</v>
      </c>
      <c r="H71" s="80">
        <v>1482.9</v>
      </c>
      <c r="I71" s="80">
        <f t="shared" si="1"/>
        <v>1138.8672000000001</v>
      </c>
      <c r="J71" s="80">
        <f t="shared" si="2"/>
        <v>1334.6100000000001</v>
      </c>
      <c r="K71" s="81">
        <f t="shared" si="3"/>
        <v>1138.8672000000001</v>
      </c>
      <c r="L71" s="81">
        <f t="shared" si="4"/>
        <v>949.05600000000004</v>
      </c>
      <c r="M71" s="80" t="s">
        <v>1187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498</v>
      </c>
      <c r="D72" s="128"/>
      <c r="E72" s="78"/>
      <c r="F72" s="79" t="s">
        <v>39</v>
      </c>
      <c r="G72" s="80">
        <v>1755.33</v>
      </c>
      <c r="H72" s="80">
        <v>1462.78</v>
      </c>
      <c r="I72" s="80">
        <f t="shared" si="1"/>
        <v>1123.4112</v>
      </c>
      <c r="J72" s="80">
        <f t="shared" si="2"/>
        <v>1316.4974999999999</v>
      </c>
      <c r="K72" s="81">
        <f t="shared" si="3"/>
        <v>1123.4112</v>
      </c>
      <c r="L72" s="81">
        <f t="shared" si="4"/>
        <v>936.17920000000004</v>
      </c>
      <c r="M72" s="80" t="s">
        <v>1187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498</v>
      </c>
      <c r="D73" s="128"/>
      <c r="E73" s="78"/>
      <c r="F73" s="79" t="s">
        <v>39</v>
      </c>
      <c r="G73" s="80">
        <v>1720.91</v>
      </c>
      <c r="H73" s="80">
        <v>1434.09</v>
      </c>
      <c r="I73" s="80">
        <f t="shared" si="1"/>
        <v>1101.3824</v>
      </c>
      <c r="J73" s="80">
        <f t="shared" si="2"/>
        <v>1290.6825000000001</v>
      </c>
      <c r="K73" s="81">
        <f t="shared" si="3"/>
        <v>1101.3824000000002</v>
      </c>
      <c r="L73" s="81">
        <f t="shared" si="4"/>
        <v>917.81759999999997</v>
      </c>
      <c r="M73" s="80" t="s">
        <v>1187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519</v>
      </c>
      <c r="B74" s="77" t="s">
        <v>520</v>
      </c>
      <c r="C74" s="129" t="s">
        <v>521</v>
      </c>
      <c r="D74" s="128"/>
      <c r="E74" s="78"/>
      <c r="F74" s="79" t="s">
        <v>39</v>
      </c>
      <c r="G74" s="80">
        <v>1163.78</v>
      </c>
      <c r="H74" s="80">
        <v>969.82</v>
      </c>
      <c r="I74" s="80">
        <f t="shared" si="1"/>
        <v>744.81919999999991</v>
      </c>
      <c r="J74" s="80">
        <f t="shared" si="2"/>
        <v>872.83500000000004</v>
      </c>
      <c r="K74" s="81">
        <f t="shared" si="3"/>
        <v>744.81920000000002</v>
      </c>
      <c r="L74" s="81">
        <f t="shared" si="4"/>
        <v>620.6848</v>
      </c>
      <c r="M74" s="80" t="s">
        <v>1187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524</v>
      </c>
      <c r="D75" s="128"/>
      <c r="E75" s="78"/>
      <c r="F75" s="79" t="s">
        <v>39</v>
      </c>
      <c r="G75" s="80">
        <v>1163.78</v>
      </c>
      <c r="H75" s="80">
        <v>969.82</v>
      </c>
      <c r="I75" s="80">
        <f t="shared" si="1"/>
        <v>744.81919999999991</v>
      </c>
      <c r="J75" s="80">
        <f t="shared" si="2"/>
        <v>872.83500000000004</v>
      </c>
      <c r="K75" s="81">
        <f t="shared" si="3"/>
        <v>744.81920000000002</v>
      </c>
      <c r="L75" s="81">
        <f t="shared" si="4"/>
        <v>620.6848</v>
      </c>
      <c r="M75" s="80" t="s">
        <v>1187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527</v>
      </c>
      <c r="D76" s="128"/>
      <c r="E76" s="78"/>
      <c r="F76" s="79" t="s">
        <v>39</v>
      </c>
      <c r="G76" s="80">
        <v>347.28</v>
      </c>
      <c r="H76" s="80">
        <v>289.39999999999998</v>
      </c>
      <c r="I76" s="80">
        <f t="shared" si="1"/>
        <v>222.25919999999999</v>
      </c>
      <c r="J76" s="80">
        <f t="shared" si="2"/>
        <v>260.45999999999998</v>
      </c>
      <c r="K76" s="81">
        <f t="shared" si="3"/>
        <v>222.25919999999999</v>
      </c>
      <c r="L76" s="81">
        <f t="shared" si="4"/>
        <v>185.21599999999998</v>
      </c>
      <c r="M76" s="80" t="s">
        <v>1187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528</v>
      </c>
      <c r="B77" s="77" t="s">
        <v>529</v>
      </c>
      <c r="C77" s="129" t="s">
        <v>530</v>
      </c>
      <c r="D77" s="128"/>
      <c r="E77" s="78"/>
      <c r="F77" s="79" t="s">
        <v>39</v>
      </c>
      <c r="G77" s="80">
        <v>445.7</v>
      </c>
      <c r="H77" s="80">
        <v>371.42</v>
      </c>
      <c r="I77" s="80">
        <f t="shared" si="1"/>
        <v>285.24799999999999</v>
      </c>
      <c r="J77" s="80">
        <f t="shared" si="2"/>
        <v>334.27499999999998</v>
      </c>
      <c r="K77" s="81">
        <f t="shared" si="3"/>
        <v>285.24799999999999</v>
      </c>
      <c r="L77" s="81">
        <f t="shared" si="4"/>
        <v>237.70880000000002</v>
      </c>
      <c r="M77" s="80" t="s">
        <v>1187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531</v>
      </c>
      <c r="B78" s="77" t="s">
        <v>532</v>
      </c>
      <c r="C78" s="129" t="s">
        <v>533</v>
      </c>
      <c r="D78" s="128"/>
      <c r="E78" s="78"/>
      <c r="F78" s="79" t="s">
        <v>39</v>
      </c>
      <c r="G78" s="80">
        <v>650.34</v>
      </c>
      <c r="H78" s="80">
        <v>541.95000000000005</v>
      </c>
      <c r="I78" s="80">
        <f t="shared" ref="I78:I141" si="8">G78-(36 *G78/100)</f>
        <v>416.2176</v>
      </c>
      <c r="J78" s="80">
        <f t="shared" ref="J78:J141" si="9">G78-(25 *G78/100)</f>
        <v>487.755</v>
      </c>
      <c r="K78" s="81">
        <f t="shared" ref="K78:K141" si="10">IF(G78="","",G78*(1-$G$4))</f>
        <v>416.2176</v>
      </c>
      <c r="L78" s="81">
        <f t="shared" ref="L78:L141" si="11">IF(H78="","",H78*(1-$G$4))</f>
        <v>346.84800000000001</v>
      </c>
      <c r="M78" s="80" t="s">
        <v>1187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534</v>
      </c>
      <c r="B79" s="77" t="s">
        <v>535</v>
      </c>
      <c r="C79" s="129" t="s">
        <v>536</v>
      </c>
      <c r="D79" s="128"/>
      <c r="E79" s="78"/>
      <c r="F79" s="79" t="s">
        <v>39</v>
      </c>
      <c r="G79" s="80">
        <v>915.54</v>
      </c>
      <c r="H79" s="80">
        <v>762.95</v>
      </c>
      <c r="I79" s="80">
        <f t="shared" si="8"/>
        <v>585.94560000000001</v>
      </c>
      <c r="J79" s="80">
        <f t="shared" si="9"/>
        <v>686.65499999999997</v>
      </c>
      <c r="K79" s="81">
        <f t="shared" si="10"/>
        <v>585.94560000000001</v>
      </c>
      <c r="L79" s="81">
        <f t="shared" si="11"/>
        <v>488.28800000000001</v>
      </c>
      <c r="M79" s="80" t="s">
        <v>1187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537</v>
      </c>
      <c r="B80" s="77" t="s">
        <v>538</v>
      </c>
      <c r="C80" s="129" t="s">
        <v>540</v>
      </c>
      <c r="D80" s="128"/>
      <c r="E80" s="78"/>
      <c r="F80" s="79" t="s">
        <v>39</v>
      </c>
      <c r="G80" s="80">
        <v>380.16</v>
      </c>
      <c r="H80" s="80">
        <v>316.8</v>
      </c>
      <c r="I80" s="80">
        <f t="shared" si="8"/>
        <v>243.30240000000003</v>
      </c>
      <c r="J80" s="80">
        <f t="shared" si="9"/>
        <v>285.12</v>
      </c>
      <c r="K80" s="81">
        <f t="shared" si="10"/>
        <v>243.30240000000003</v>
      </c>
      <c r="L80" s="81">
        <f t="shared" si="11"/>
        <v>202.75200000000001</v>
      </c>
      <c r="M80" s="80" t="s">
        <v>1187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539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541</v>
      </c>
      <c r="B81" s="77" t="s">
        <v>542</v>
      </c>
      <c r="C81" s="129" t="s">
        <v>540</v>
      </c>
      <c r="D81" s="128"/>
      <c r="E81" s="78"/>
      <c r="F81" s="79" t="s">
        <v>39</v>
      </c>
      <c r="G81" s="80">
        <v>380.16</v>
      </c>
      <c r="H81" s="80">
        <v>316.8</v>
      </c>
      <c r="I81" s="80">
        <f t="shared" si="8"/>
        <v>243.30240000000003</v>
      </c>
      <c r="J81" s="80">
        <f t="shared" si="9"/>
        <v>285.12</v>
      </c>
      <c r="K81" s="81">
        <f t="shared" si="10"/>
        <v>243.30240000000003</v>
      </c>
      <c r="L81" s="81">
        <f t="shared" si="11"/>
        <v>202.75200000000001</v>
      </c>
      <c r="M81" s="80" t="s">
        <v>1187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539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543</v>
      </c>
      <c r="B82" s="77" t="s">
        <v>544</v>
      </c>
      <c r="C82" s="129" t="s">
        <v>545</v>
      </c>
      <c r="D82" s="128"/>
      <c r="E82" s="78"/>
      <c r="F82" s="79" t="s">
        <v>39</v>
      </c>
      <c r="G82" s="80">
        <v>503.71</v>
      </c>
      <c r="H82" s="80">
        <v>419.76</v>
      </c>
      <c r="I82" s="80">
        <f t="shared" si="8"/>
        <v>322.37440000000004</v>
      </c>
      <c r="J82" s="80">
        <f t="shared" si="9"/>
        <v>377.78249999999997</v>
      </c>
      <c r="K82" s="81">
        <f t="shared" si="10"/>
        <v>322.37439999999998</v>
      </c>
      <c r="L82" s="81">
        <f t="shared" si="11"/>
        <v>268.64639999999997</v>
      </c>
      <c r="M82" s="80" t="s">
        <v>1187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539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503.71</v>
      </c>
      <c r="H83" s="80">
        <v>419.76</v>
      </c>
      <c r="I83" s="80">
        <f t="shared" si="8"/>
        <v>322.37440000000004</v>
      </c>
      <c r="J83" s="80">
        <f t="shared" si="9"/>
        <v>377.78249999999997</v>
      </c>
      <c r="K83" s="81">
        <f t="shared" si="10"/>
        <v>322.37439999999998</v>
      </c>
      <c r="L83" s="81">
        <f t="shared" si="11"/>
        <v>268.64639999999997</v>
      </c>
      <c r="M83" s="80" t="s">
        <v>1187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539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754.81</v>
      </c>
      <c r="H84" s="80">
        <v>629.01</v>
      </c>
      <c r="I84" s="80">
        <f t="shared" si="8"/>
        <v>483.07839999999999</v>
      </c>
      <c r="J84" s="80">
        <f t="shared" si="9"/>
        <v>566.10749999999996</v>
      </c>
      <c r="K84" s="81">
        <f t="shared" si="10"/>
        <v>483.07839999999999</v>
      </c>
      <c r="L84" s="81">
        <f t="shared" si="11"/>
        <v>402.56639999999999</v>
      </c>
      <c r="M84" s="80" t="s">
        <v>1187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539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769.91</v>
      </c>
      <c r="H85" s="80">
        <v>641.59</v>
      </c>
      <c r="I85" s="80">
        <f t="shared" si="8"/>
        <v>492.74239999999998</v>
      </c>
      <c r="J85" s="80">
        <f t="shared" si="9"/>
        <v>577.4325</v>
      </c>
      <c r="K85" s="81">
        <f t="shared" si="10"/>
        <v>492.74239999999998</v>
      </c>
      <c r="L85" s="81">
        <f t="shared" si="11"/>
        <v>410.61760000000004</v>
      </c>
      <c r="M85" s="80" t="s">
        <v>1187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539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1156.23</v>
      </c>
      <c r="H86" s="80">
        <v>963.53</v>
      </c>
      <c r="I86" s="80">
        <f t="shared" si="8"/>
        <v>739.98720000000003</v>
      </c>
      <c r="J86" s="80">
        <f t="shared" si="9"/>
        <v>867.17250000000001</v>
      </c>
      <c r="K86" s="81">
        <f t="shared" si="10"/>
        <v>739.98720000000003</v>
      </c>
      <c r="L86" s="81">
        <f t="shared" si="11"/>
        <v>616.65919999999994</v>
      </c>
      <c r="M86" s="80" t="s">
        <v>1187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539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1156.23</v>
      </c>
      <c r="H87" s="80">
        <v>963.53</v>
      </c>
      <c r="I87" s="80">
        <f t="shared" si="8"/>
        <v>739.98720000000003</v>
      </c>
      <c r="J87" s="80">
        <f t="shared" si="9"/>
        <v>867.17250000000001</v>
      </c>
      <c r="K87" s="81">
        <f t="shared" si="10"/>
        <v>739.98720000000003</v>
      </c>
      <c r="L87" s="81">
        <f t="shared" si="11"/>
        <v>616.65919999999994</v>
      </c>
      <c r="M87" s="80" t="s">
        <v>1187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539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1189.19</v>
      </c>
      <c r="H88" s="80">
        <v>990.99</v>
      </c>
      <c r="I88" s="80">
        <f t="shared" si="8"/>
        <v>761.08159999999998</v>
      </c>
      <c r="J88" s="80">
        <f t="shared" si="9"/>
        <v>891.89250000000004</v>
      </c>
      <c r="K88" s="81">
        <f t="shared" si="10"/>
        <v>761.08160000000009</v>
      </c>
      <c r="L88" s="81">
        <f t="shared" si="11"/>
        <v>634.23360000000002</v>
      </c>
      <c r="M88" s="80" t="s">
        <v>1187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539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1189.19</v>
      </c>
      <c r="H89" s="80">
        <v>990.99</v>
      </c>
      <c r="I89" s="80">
        <f t="shared" si="8"/>
        <v>761.08159999999998</v>
      </c>
      <c r="J89" s="80">
        <f t="shared" si="9"/>
        <v>891.89250000000004</v>
      </c>
      <c r="K89" s="81">
        <f t="shared" si="10"/>
        <v>761.08160000000009</v>
      </c>
      <c r="L89" s="81">
        <f t="shared" si="11"/>
        <v>634.23360000000002</v>
      </c>
      <c r="M89" s="80" t="s">
        <v>1187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539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662.9</v>
      </c>
      <c r="H90" s="80">
        <v>552.41999999999996</v>
      </c>
      <c r="I90" s="80">
        <f t="shared" si="8"/>
        <v>424.25599999999997</v>
      </c>
      <c r="J90" s="80">
        <f t="shared" si="9"/>
        <v>497.17499999999995</v>
      </c>
      <c r="K90" s="81">
        <f t="shared" si="10"/>
        <v>424.25599999999997</v>
      </c>
      <c r="L90" s="81">
        <f t="shared" si="11"/>
        <v>353.54879999999997</v>
      </c>
      <c r="M90" s="80" t="s">
        <v>1187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539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662.9</v>
      </c>
      <c r="H91" s="80">
        <v>552.41999999999996</v>
      </c>
      <c r="I91" s="80">
        <f t="shared" si="8"/>
        <v>424.25599999999997</v>
      </c>
      <c r="J91" s="80">
        <f t="shared" si="9"/>
        <v>497.17499999999995</v>
      </c>
      <c r="K91" s="81">
        <f t="shared" si="10"/>
        <v>424.25599999999997</v>
      </c>
      <c r="L91" s="81">
        <f t="shared" si="11"/>
        <v>353.54879999999997</v>
      </c>
      <c r="M91" s="80" t="s">
        <v>1187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539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1045.44</v>
      </c>
      <c r="H92" s="80">
        <v>871.2</v>
      </c>
      <c r="I92" s="80">
        <f t="shared" si="8"/>
        <v>669.08159999999998</v>
      </c>
      <c r="J92" s="80">
        <f t="shared" si="9"/>
        <v>784.08</v>
      </c>
      <c r="K92" s="81">
        <f t="shared" si="10"/>
        <v>669.08160000000009</v>
      </c>
      <c r="L92" s="81">
        <f t="shared" si="11"/>
        <v>557.5680000000001</v>
      </c>
      <c r="M92" s="80" t="s">
        <v>1187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539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1045.44</v>
      </c>
      <c r="H93" s="80">
        <v>871.2</v>
      </c>
      <c r="I93" s="80">
        <f t="shared" si="8"/>
        <v>669.08159999999998</v>
      </c>
      <c r="J93" s="80">
        <f t="shared" si="9"/>
        <v>784.08</v>
      </c>
      <c r="K93" s="81">
        <f t="shared" si="10"/>
        <v>669.08160000000009</v>
      </c>
      <c r="L93" s="81">
        <f t="shared" si="11"/>
        <v>557.5680000000001</v>
      </c>
      <c r="M93" s="80" t="s">
        <v>1187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539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577</v>
      </c>
      <c r="D94" s="128"/>
      <c r="E94" s="78"/>
      <c r="F94" s="79" t="s">
        <v>39</v>
      </c>
      <c r="G94" s="80">
        <v>598.04999999999995</v>
      </c>
      <c r="H94" s="80">
        <v>498.38</v>
      </c>
      <c r="I94" s="80">
        <f t="shared" si="8"/>
        <v>382.75199999999995</v>
      </c>
      <c r="J94" s="80">
        <f t="shared" si="9"/>
        <v>448.53749999999997</v>
      </c>
      <c r="K94" s="81">
        <f t="shared" si="10"/>
        <v>382.75199999999995</v>
      </c>
      <c r="L94" s="81">
        <f t="shared" si="11"/>
        <v>318.96320000000003</v>
      </c>
      <c r="M94" s="80" t="s">
        <v>1187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575</v>
      </c>
      <c r="T94" s="83"/>
      <c r="U94" s="79" t="s">
        <v>576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720.42</v>
      </c>
      <c r="H95" s="80">
        <v>600.35</v>
      </c>
      <c r="I95" s="80">
        <f t="shared" si="8"/>
        <v>461.06879999999995</v>
      </c>
      <c r="J95" s="80">
        <f t="shared" si="9"/>
        <v>540.31499999999994</v>
      </c>
      <c r="K95" s="81">
        <f t="shared" si="10"/>
        <v>461.06880000000001</v>
      </c>
      <c r="L95" s="81">
        <f t="shared" si="11"/>
        <v>384.22400000000005</v>
      </c>
      <c r="M95" s="80" t="s">
        <v>1187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575</v>
      </c>
      <c r="T95" s="83"/>
      <c r="U95" s="79" t="s">
        <v>576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793.65</v>
      </c>
      <c r="H96" s="80">
        <v>661.38</v>
      </c>
      <c r="I96" s="80">
        <f t="shared" si="8"/>
        <v>507.93599999999998</v>
      </c>
      <c r="J96" s="80">
        <f t="shared" si="9"/>
        <v>595.23749999999995</v>
      </c>
      <c r="K96" s="81">
        <f t="shared" si="10"/>
        <v>507.93599999999998</v>
      </c>
      <c r="L96" s="81">
        <f t="shared" si="11"/>
        <v>423.28320000000002</v>
      </c>
      <c r="M96" s="80" t="s">
        <v>1187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575</v>
      </c>
      <c r="T96" s="83"/>
      <c r="U96" s="79" t="s">
        <v>576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908.35</v>
      </c>
      <c r="H97" s="80">
        <v>756.96</v>
      </c>
      <c r="I97" s="80">
        <f t="shared" si="8"/>
        <v>581.34400000000005</v>
      </c>
      <c r="J97" s="80">
        <f t="shared" si="9"/>
        <v>681.26250000000005</v>
      </c>
      <c r="K97" s="81">
        <f t="shared" si="10"/>
        <v>581.34400000000005</v>
      </c>
      <c r="L97" s="81">
        <f t="shared" si="11"/>
        <v>484.45440000000002</v>
      </c>
      <c r="M97" s="80" t="s">
        <v>1187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575</v>
      </c>
      <c r="T97" s="83"/>
      <c r="U97" s="79" t="s">
        <v>576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714</v>
      </c>
      <c r="H98" s="80">
        <v>595</v>
      </c>
      <c r="I98" s="80">
        <f t="shared" si="8"/>
        <v>456.96</v>
      </c>
      <c r="J98" s="80">
        <f t="shared" si="9"/>
        <v>535.5</v>
      </c>
      <c r="K98" s="81">
        <f t="shared" si="10"/>
        <v>456.96000000000004</v>
      </c>
      <c r="L98" s="81">
        <f t="shared" si="11"/>
        <v>380.8</v>
      </c>
      <c r="M98" s="80" t="s">
        <v>1187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2448</v>
      </c>
      <c r="H99" s="80">
        <v>2040</v>
      </c>
      <c r="I99" s="80">
        <f t="shared" si="8"/>
        <v>1566.72</v>
      </c>
      <c r="J99" s="80">
        <f t="shared" si="9"/>
        <v>1836</v>
      </c>
      <c r="K99" s="81">
        <f t="shared" si="10"/>
        <v>1566.72</v>
      </c>
      <c r="L99" s="81">
        <f t="shared" si="11"/>
        <v>1305.6000000000001</v>
      </c>
      <c r="M99" s="80" t="s">
        <v>1187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2448</v>
      </c>
      <c r="H100" s="80">
        <v>2040</v>
      </c>
      <c r="I100" s="80">
        <f t="shared" si="8"/>
        <v>1566.72</v>
      </c>
      <c r="J100" s="80">
        <f t="shared" si="9"/>
        <v>1836</v>
      </c>
      <c r="K100" s="81">
        <f t="shared" si="10"/>
        <v>1566.72</v>
      </c>
      <c r="L100" s="81">
        <f t="shared" si="11"/>
        <v>1305.6000000000001</v>
      </c>
      <c r="M100" s="80" t="s">
        <v>1187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2448</v>
      </c>
      <c r="H101" s="80">
        <v>2040</v>
      </c>
      <c r="I101" s="80">
        <f t="shared" si="8"/>
        <v>1566.72</v>
      </c>
      <c r="J101" s="80">
        <f t="shared" si="9"/>
        <v>1836</v>
      </c>
      <c r="K101" s="81">
        <f t="shared" si="10"/>
        <v>1566.72</v>
      </c>
      <c r="L101" s="81">
        <f t="shared" si="11"/>
        <v>1305.6000000000001</v>
      </c>
      <c r="M101" s="80" t="s">
        <v>1187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2448</v>
      </c>
      <c r="H102" s="80">
        <v>2040</v>
      </c>
      <c r="I102" s="80">
        <f t="shared" si="8"/>
        <v>1566.72</v>
      </c>
      <c r="J102" s="80">
        <f t="shared" si="9"/>
        <v>1836</v>
      </c>
      <c r="K102" s="81">
        <f t="shared" si="10"/>
        <v>1566.72</v>
      </c>
      <c r="L102" s="81">
        <f t="shared" si="11"/>
        <v>1305.6000000000001</v>
      </c>
      <c r="M102" s="80" t="s">
        <v>1187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1272.5999999999999</v>
      </c>
      <c r="H103" s="80">
        <v>1060.5</v>
      </c>
      <c r="I103" s="80">
        <f t="shared" si="8"/>
        <v>814.46399999999994</v>
      </c>
      <c r="J103" s="80">
        <f t="shared" si="9"/>
        <v>954.44999999999993</v>
      </c>
      <c r="K103" s="81">
        <f t="shared" si="10"/>
        <v>814.46399999999994</v>
      </c>
      <c r="L103" s="81">
        <f t="shared" si="11"/>
        <v>678.72</v>
      </c>
      <c r="M103" s="80" t="s">
        <v>1187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1.55</v>
      </c>
      <c r="Y103" s="86">
        <v>3.2399999999999998E-2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603</v>
      </c>
      <c r="D104" s="128"/>
      <c r="E104" s="78"/>
      <c r="F104" s="79" t="s">
        <v>39</v>
      </c>
      <c r="G104" s="80">
        <v>1272.5999999999999</v>
      </c>
      <c r="H104" s="80">
        <v>1060.5</v>
      </c>
      <c r="I104" s="80">
        <f t="shared" si="8"/>
        <v>814.46399999999994</v>
      </c>
      <c r="J104" s="80">
        <f t="shared" si="9"/>
        <v>954.44999999999993</v>
      </c>
      <c r="K104" s="81">
        <f t="shared" si="10"/>
        <v>814.46399999999994</v>
      </c>
      <c r="L104" s="81">
        <f t="shared" si="11"/>
        <v>678.72</v>
      </c>
      <c r="M104" s="80" t="s">
        <v>1187</v>
      </c>
      <c r="N104" s="82">
        <v>1</v>
      </c>
      <c r="O104" s="82">
        <v>12</v>
      </c>
      <c r="P104" s="82">
        <v>12</v>
      </c>
      <c r="Q104" s="83" t="s">
        <v>348</v>
      </c>
      <c r="R104" s="83" t="s">
        <v>589</v>
      </c>
      <c r="S104" s="83" t="s">
        <v>590</v>
      </c>
      <c r="T104" s="83"/>
      <c r="U104" s="79" t="s">
        <v>606</v>
      </c>
      <c r="V104" s="79" t="s">
        <v>351</v>
      </c>
      <c r="W104" s="84"/>
      <c r="X104" s="85">
        <v>1.63</v>
      </c>
      <c r="Y104" s="86">
        <v>2.539E-3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610</v>
      </c>
      <c r="B105" s="77" t="s">
        <v>611</v>
      </c>
      <c r="C105" s="129" t="s">
        <v>613</v>
      </c>
      <c r="D105" s="128"/>
      <c r="E105" s="78"/>
      <c r="F105" s="79" t="s">
        <v>39</v>
      </c>
      <c r="G105" s="80">
        <v>2400</v>
      </c>
      <c r="H105" s="80">
        <v>2000</v>
      </c>
      <c r="I105" s="80">
        <f t="shared" si="8"/>
        <v>1536</v>
      </c>
      <c r="J105" s="80">
        <f t="shared" si="9"/>
        <v>1800</v>
      </c>
      <c r="K105" s="81">
        <f t="shared" si="10"/>
        <v>1536</v>
      </c>
      <c r="L105" s="81">
        <f t="shared" si="11"/>
        <v>1280</v>
      </c>
      <c r="M105" s="80" t="s">
        <v>1187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612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2400</v>
      </c>
      <c r="H106" s="80">
        <v>2000</v>
      </c>
      <c r="I106" s="80">
        <f t="shared" si="8"/>
        <v>1536</v>
      </c>
      <c r="J106" s="80">
        <f t="shared" si="9"/>
        <v>1800</v>
      </c>
      <c r="K106" s="81">
        <f t="shared" si="10"/>
        <v>1536</v>
      </c>
      <c r="L106" s="81">
        <f t="shared" si="11"/>
        <v>1280</v>
      </c>
      <c r="M106" s="80" t="s">
        <v>1187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612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8.8509999999999995E-3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619</v>
      </c>
      <c r="D107" s="128"/>
      <c r="E107" s="78"/>
      <c r="F107" s="79" t="s">
        <v>39</v>
      </c>
      <c r="G107" s="80">
        <v>2397</v>
      </c>
      <c r="H107" s="80">
        <v>1997.5</v>
      </c>
      <c r="I107" s="80">
        <f t="shared" si="8"/>
        <v>1534.08</v>
      </c>
      <c r="J107" s="80">
        <f t="shared" si="9"/>
        <v>1797.75</v>
      </c>
      <c r="K107" s="81">
        <f t="shared" si="10"/>
        <v>1534.08</v>
      </c>
      <c r="L107" s="81">
        <f t="shared" si="11"/>
        <v>1278.4000000000001</v>
      </c>
      <c r="M107" s="80" t="s">
        <v>1187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612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8.7025000000000002E-3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2397</v>
      </c>
      <c r="H108" s="80">
        <v>1997.5</v>
      </c>
      <c r="I108" s="80">
        <f t="shared" si="8"/>
        <v>1534.08</v>
      </c>
      <c r="J108" s="80">
        <f t="shared" si="9"/>
        <v>1797.75</v>
      </c>
      <c r="K108" s="81">
        <f t="shared" si="10"/>
        <v>1534.08</v>
      </c>
      <c r="L108" s="81">
        <f t="shared" si="11"/>
        <v>1278.4000000000001</v>
      </c>
      <c r="M108" s="80" t="s">
        <v>1187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612</v>
      </c>
      <c r="T108" s="83"/>
      <c r="U108" s="79" t="s">
        <v>40</v>
      </c>
      <c r="V108" s="79" t="s">
        <v>351</v>
      </c>
      <c r="W108" s="84"/>
      <c r="X108" s="85">
        <v>1.216</v>
      </c>
      <c r="Y108" s="86">
        <v>9.7040000000000008E-3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625</v>
      </c>
      <c r="D109" s="128"/>
      <c r="E109" s="78"/>
      <c r="F109" s="79" t="s">
        <v>39</v>
      </c>
      <c r="G109" s="80">
        <v>1257.4100000000001</v>
      </c>
      <c r="H109" s="80">
        <v>1047.8399999999999</v>
      </c>
      <c r="I109" s="80">
        <f t="shared" si="8"/>
        <v>804.74240000000009</v>
      </c>
      <c r="J109" s="80">
        <f t="shared" si="9"/>
        <v>943.05750000000012</v>
      </c>
      <c r="K109" s="81">
        <f t="shared" si="10"/>
        <v>804.74240000000009</v>
      </c>
      <c r="L109" s="81">
        <f t="shared" si="11"/>
        <v>670.61759999999992</v>
      </c>
      <c r="M109" s="80" t="s">
        <v>1187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624</v>
      </c>
      <c r="T109" s="83"/>
      <c r="U109" s="79" t="s">
        <v>40</v>
      </c>
      <c r="V109" s="79" t="s">
        <v>351</v>
      </c>
      <c r="W109" s="84"/>
      <c r="X109" s="85">
        <v>0.96599999999999997</v>
      </c>
      <c r="Y109" s="86">
        <v>7.0920000000000002E-3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626</v>
      </c>
      <c r="B110" s="77" t="s">
        <v>627</v>
      </c>
      <c r="C110" s="129" t="s">
        <v>625</v>
      </c>
      <c r="D110" s="128"/>
      <c r="E110" s="78"/>
      <c r="F110" s="79" t="s">
        <v>39</v>
      </c>
      <c r="G110" s="80">
        <v>1257.4100000000001</v>
      </c>
      <c r="H110" s="80">
        <v>1047.8399999999999</v>
      </c>
      <c r="I110" s="80">
        <f t="shared" si="8"/>
        <v>804.74240000000009</v>
      </c>
      <c r="J110" s="80">
        <f t="shared" si="9"/>
        <v>943.05750000000012</v>
      </c>
      <c r="K110" s="81">
        <f t="shared" si="10"/>
        <v>804.74240000000009</v>
      </c>
      <c r="L110" s="81">
        <f t="shared" si="11"/>
        <v>670.61759999999992</v>
      </c>
      <c r="M110" s="80" t="s">
        <v>1187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624</v>
      </c>
      <c r="T110" s="83"/>
      <c r="U110" s="79" t="s">
        <v>40</v>
      </c>
      <c r="V110" s="79" t="s">
        <v>351</v>
      </c>
      <c r="W110" s="84"/>
      <c r="X110" s="85">
        <v>0.85</v>
      </c>
      <c r="Y110" s="86">
        <v>7.0809999999999996E-3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1259.28</v>
      </c>
      <c r="H111" s="80">
        <v>1049.4000000000001</v>
      </c>
      <c r="I111" s="80">
        <f t="shared" si="8"/>
        <v>805.93920000000003</v>
      </c>
      <c r="J111" s="80">
        <f t="shared" si="9"/>
        <v>944.46</v>
      </c>
      <c r="K111" s="81">
        <f t="shared" si="10"/>
        <v>805.93920000000003</v>
      </c>
      <c r="L111" s="81">
        <f t="shared" si="11"/>
        <v>671.6160000000001</v>
      </c>
      <c r="M111" s="80" t="s">
        <v>1187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624</v>
      </c>
      <c r="T111" s="83"/>
      <c r="U111" s="79" t="s">
        <v>40</v>
      </c>
      <c r="V111" s="79" t="s">
        <v>351</v>
      </c>
      <c r="W111" s="84"/>
      <c r="X111" s="85">
        <v>0.98499999999999999</v>
      </c>
      <c r="Y111" s="86">
        <v>7.0679999999999996E-3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1259.28</v>
      </c>
      <c r="H112" s="80">
        <v>1049.4000000000001</v>
      </c>
      <c r="I112" s="80">
        <f t="shared" si="8"/>
        <v>805.93920000000003</v>
      </c>
      <c r="J112" s="80">
        <f t="shared" si="9"/>
        <v>944.46</v>
      </c>
      <c r="K112" s="81">
        <f t="shared" si="10"/>
        <v>805.93920000000003</v>
      </c>
      <c r="L112" s="81">
        <f t="shared" si="11"/>
        <v>671.6160000000001</v>
      </c>
      <c r="M112" s="80" t="s">
        <v>1187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624</v>
      </c>
      <c r="T112" s="83"/>
      <c r="U112" s="79" t="s">
        <v>40</v>
      </c>
      <c r="V112" s="79" t="s">
        <v>351</v>
      </c>
      <c r="W112" s="84"/>
      <c r="X112" s="85">
        <v>1.0009999999999999</v>
      </c>
      <c r="Y112" s="86">
        <v>6.6249999999999998E-3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636</v>
      </c>
      <c r="D113" s="128"/>
      <c r="E113" s="78"/>
      <c r="F113" s="79" t="s">
        <v>39</v>
      </c>
      <c r="G113" s="80">
        <v>1286.49</v>
      </c>
      <c r="H113" s="80">
        <v>1072.08</v>
      </c>
      <c r="I113" s="80">
        <f t="shared" si="8"/>
        <v>823.35360000000003</v>
      </c>
      <c r="J113" s="80">
        <f t="shared" si="9"/>
        <v>964.86750000000006</v>
      </c>
      <c r="K113" s="81">
        <f t="shared" si="10"/>
        <v>823.35360000000003</v>
      </c>
      <c r="L113" s="81">
        <f t="shared" si="11"/>
        <v>686.13119999999992</v>
      </c>
      <c r="M113" s="80" t="s">
        <v>1187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624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4.3090000000000003E-3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637</v>
      </c>
      <c r="B114" s="77" t="s">
        <v>638</v>
      </c>
      <c r="C114" s="129" t="s">
        <v>636</v>
      </c>
      <c r="D114" s="128"/>
      <c r="E114" s="78"/>
      <c r="F114" s="79" t="s">
        <v>39</v>
      </c>
      <c r="G114" s="80">
        <v>1286.49</v>
      </c>
      <c r="H114" s="80">
        <v>1072.08</v>
      </c>
      <c r="I114" s="80">
        <f t="shared" si="8"/>
        <v>823.35360000000003</v>
      </c>
      <c r="J114" s="80">
        <f t="shared" si="9"/>
        <v>964.86750000000006</v>
      </c>
      <c r="K114" s="81">
        <f t="shared" si="10"/>
        <v>823.35360000000003</v>
      </c>
      <c r="L114" s="81">
        <f t="shared" si="11"/>
        <v>686.13119999999992</v>
      </c>
      <c r="M114" s="80" t="s">
        <v>1187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624</v>
      </c>
      <c r="T114" s="83"/>
      <c r="U114" s="79" t="s">
        <v>40</v>
      </c>
      <c r="V114" s="79" t="s">
        <v>351</v>
      </c>
      <c r="W114" s="84"/>
      <c r="X114" s="85">
        <v>0.83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1286.49</v>
      </c>
      <c r="H115" s="80">
        <v>1072.08</v>
      </c>
      <c r="I115" s="80">
        <f t="shared" si="8"/>
        <v>823.35360000000003</v>
      </c>
      <c r="J115" s="80">
        <f t="shared" si="9"/>
        <v>964.86750000000006</v>
      </c>
      <c r="K115" s="81">
        <f t="shared" si="10"/>
        <v>823.35360000000003</v>
      </c>
      <c r="L115" s="81">
        <f t="shared" si="11"/>
        <v>686.13119999999992</v>
      </c>
      <c r="M115" s="80" t="s">
        <v>1187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624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1286.49</v>
      </c>
      <c r="H116" s="80">
        <v>1072.08</v>
      </c>
      <c r="I116" s="80">
        <f t="shared" si="8"/>
        <v>823.35360000000003</v>
      </c>
      <c r="J116" s="80">
        <f t="shared" si="9"/>
        <v>964.86750000000006</v>
      </c>
      <c r="K116" s="81">
        <f t="shared" si="10"/>
        <v>823.35360000000003</v>
      </c>
      <c r="L116" s="81">
        <f t="shared" si="11"/>
        <v>686.13119999999992</v>
      </c>
      <c r="M116" s="80" t="s">
        <v>1187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589</v>
      </c>
      <c r="S116" s="83" t="s">
        <v>624</v>
      </c>
      <c r="T116" s="83"/>
      <c r="U116" s="79" t="s">
        <v>40</v>
      </c>
      <c r="V116" s="79" t="s">
        <v>351</v>
      </c>
      <c r="W116" s="84"/>
      <c r="X116" s="85">
        <v>0.86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647</v>
      </c>
      <c r="D117" s="128"/>
      <c r="E117" s="78"/>
      <c r="F117" s="79" t="s">
        <v>39</v>
      </c>
      <c r="G117" s="80">
        <v>6318.35</v>
      </c>
      <c r="H117" s="80">
        <v>5265.29</v>
      </c>
      <c r="I117" s="80">
        <f t="shared" si="8"/>
        <v>4043.7440000000001</v>
      </c>
      <c r="J117" s="80">
        <f t="shared" si="9"/>
        <v>4738.7625000000007</v>
      </c>
      <c r="K117" s="81">
        <f t="shared" si="10"/>
        <v>4043.7440000000001</v>
      </c>
      <c r="L117" s="81">
        <f t="shared" si="11"/>
        <v>3369.7856000000002</v>
      </c>
      <c r="M117" s="80" t="s">
        <v>1187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646</v>
      </c>
      <c r="T117" s="83"/>
      <c r="U117" s="79" t="s">
        <v>40</v>
      </c>
      <c r="V117" s="79" t="s">
        <v>351</v>
      </c>
      <c r="W117" s="84"/>
      <c r="X117" s="85">
        <v>2.4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650</v>
      </c>
      <c r="D118" s="128"/>
      <c r="E118" s="78"/>
      <c r="F118" s="79" t="s">
        <v>39</v>
      </c>
      <c r="G118" s="80">
        <v>11695.77</v>
      </c>
      <c r="H118" s="80">
        <v>9746.48</v>
      </c>
      <c r="I118" s="80">
        <f t="shared" si="8"/>
        <v>7485.2928000000002</v>
      </c>
      <c r="J118" s="80">
        <f t="shared" si="9"/>
        <v>8771.8274999999994</v>
      </c>
      <c r="K118" s="81">
        <f t="shared" si="10"/>
        <v>7485.2928000000002</v>
      </c>
      <c r="L118" s="81">
        <f t="shared" si="11"/>
        <v>6237.7471999999998</v>
      </c>
      <c r="M118" s="80" t="s">
        <v>1187</v>
      </c>
      <c r="N118" s="82">
        <v>1</v>
      </c>
      <c r="O118" s="82">
        <v>1</v>
      </c>
      <c r="P118" s="82">
        <v>5</v>
      </c>
      <c r="Q118" s="83" t="s">
        <v>348</v>
      </c>
      <c r="R118" s="83" t="s">
        <v>589</v>
      </c>
      <c r="S118" s="83" t="s">
        <v>646</v>
      </c>
      <c r="T118" s="83"/>
      <c r="U118" s="79" t="s">
        <v>40</v>
      </c>
      <c r="V118" s="79" t="s">
        <v>351</v>
      </c>
      <c r="W118" s="84"/>
      <c r="X118" s="85">
        <v>2.6</v>
      </c>
      <c r="Y118" s="86">
        <v>1.4161E-2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650</v>
      </c>
      <c r="D119" s="128"/>
      <c r="E119" s="78"/>
      <c r="F119" s="79" t="s">
        <v>39</v>
      </c>
      <c r="G119" s="80">
        <v>7745.21</v>
      </c>
      <c r="H119" s="80">
        <v>6454.34</v>
      </c>
      <c r="I119" s="80">
        <f t="shared" si="8"/>
        <v>4956.9344000000001</v>
      </c>
      <c r="J119" s="80">
        <f t="shared" si="9"/>
        <v>5808.9075000000003</v>
      </c>
      <c r="K119" s="81">
        <f t="shared" si="10"/>
        <v>4956.9344000000001</v>
      </c>
      <c r="L119" s="81">
        <f t="shared" si="11"/>
        <v>4130.7776000000003</v>
      </c>
      <c r="M119" s="80" t="s">
        <v>1187</v>
      </c>
      <c r="N119" s="82">
        <v>3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646</v>
      </c>
      <c r="T119" s="83"/>
      <c r="U119" s="79" t="s">
        <v>653</v>
      </c>
      <c r="V119" s="79" t="s">
        <v>351</v>
      </c>
      <c r="W119" s="84"/>
      <c r="X119" s="85">
        <v>2.5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654</v>
      </c>
      <c r="B120" s="77" t="s">
        <v>655</v>
      </c>
      <c r="C120" s="129" t="s">
        <v>650</v>
      </c>
      <c r="D120" s="128"/>
      <c r="E120" s="78"/>
      <c r="F120" s="79" t="s">
        <v>39</v>
      </c>
      <c r="G120" s="80">
        <v>14873.12</v>
      </c>
      <c r="H120" s="80">
        <v>12394.27</v>
      </c>
      <c r="I120" s="80">
        <f t="shared" si="8"/>
        <v>9518.7968000000001</v>
      </c>
      <c r="J120" s="80">
        <f t="shared" si="9"/>
        <v>11154.84</v>
      </c>
      <c r="K120" s="81">
        <f t="shared" si="10"/>
        <v>9518.7968000000001</v>
      </c>
      <c r="L120" s="81">
        <f t="shared" si="11"/>
        <v>7932.3328000000001</v>
      </c>
      <c r="M120" s="80" t="s">
        <v>1187</v>
      </c>
      <c r="N120" s="82">
        <v>1</v>
      </c>
      <c r="O120" s="82">
        <v>1</v>
      </c>
      <c r="P120" s="82">
        <v>3</v>
      </c>
      <c r="Q120" s="83" t="s">
        <v>348</v>
      </c>
      <c r="R120" s="83" t="s">
        <v>589</v>
      </c>
      <c r="S120" s="83" t="s">
        <v>646</v>
      </c>
      <c r="T120" s="83"/>
      <c r="U120" s="79" t="s">
        <v>653</v>
      </c>
      <c r="V120" s="79" t="s">
        <v>351</v>
      </c>
      <c r="W120" s="84"/>
      <c r="X120" s="85">
        <v>2.7</v>
      </c>
      <c r="Y120" s="86">
        <v>1.9470999999999999E-2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6318.35</v>
      </c>
      <c r="H121" s="80">
        <v>5265.29</v>
      </c>
      <c r="I121" s="80">
        <f t="shared" si="8"/>
        <v>4043.7440000000001</v>
      </c>
      <c r="J121" s="80">
        <f t="shared" si="9"/>
        <v>4738.7625000000007</v>
      </c>
      <c r="K121" s="81">
        <f t="shared" si="10"/>
        <v>4043.7440000000001</v>
      </c>
      <c r="L121" s="81">
        <f t="shared" si="11"/>
        <v>3369.7856000000002</v>
      </c>
      <c r="M121" s="80" t="s">
        <v>1187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589</v>
      </c>
      <c r="S121" s="83" t="s">
        <v>646</v>
      </c>
      <c r="T121" s="83"/>
      <c r="U121" s="79" t="s">
        <v>40</v>
      </c>
      <c r="V121" s="79" t="s">
        <v>351</v>
      </c>
      <c r="W121" s="84"/>
      <c r="X121" s="85">
        <v>2.81</v>
      </c>
      <c r="Y121" s="86">
        <v>1.4368000000000001E-2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661</v>
      </c>
      <c r="D122" s="128"/>
      <c r="E122" s="78"/>
      <c r="F122" s="79" t="s">
        <v>39</v>
      </c>
      <c r="G122" s="80">
        <v>6876.29</v>
      </c>
      <c r="H122" s="80">
        <v>5730.24</v>
      </c>
      <c r="I122" s="80">
        <f t="shared" si="8"/>
        <v>4400.8256000000001</v>
      </c>
      <c r="J122" s="80">
        <f t="shared" si="9"/>
        <v>5157.2174999999997</v>
      </c>
      <c r="K122" s="81">
        <f t="shared" si="10"/>
        <v>4400.8256000000001</v>
      </c>
      <c r="L122" s="81">
        <f t="shared" si="11"/>
        <v>3667.3535999999999</v>
      </c>
      <c r="M122" s="80" t="s">
        <v>1187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646</v>
      </c>
      <c r="T122" s="83"/>
      <c r="U122" s="79" t="s">
        <v>653</v>
      </c>
      <c r="V122" s="79" t="s">
        <v>351</v>
      </c>
      <c r="W122" s="84"/>
      <c r="X122" s="85">
        <v>2.2999999999999998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662</v>
      </c>
      <c r="B123" s="77" t="s">
        <v>663</v>
      </c>
      <c r="C123" s="129" t="s">
        <v>661</v>
      </c>
      <c r="D123" s="128"/>
      <c r="E123" s="78"/>
      <c r="F123" s="79" t="s">
        <v>39</v>
      </c>
      <c r="G123" s="80">
        <v>14001.79</v>
      </c>
      <c r="H123" s="80">
        <v>11668.16</v>
      </c>
      <c r="I123" s="80">
        <f t="shared" si="8"/>
        <v>8961.1455999999998</v>
      </c>
      <c r="J123" s="80">
        <f t="shared" si="9"/>
        <v>10501.342500000001</v>
      </c>
      <c r="K123" s="81">
        <f t="shared" si="10"/>
        <v>8961.1456000000017</v>
      </c>
      <c r="L123" s="81">
        <f t="shared" si="11"/>
        <v>7467.6224000000002</v>
      </c>
      <c r="M123" s="80" t="s">
        <v>1187</v>
      </c>
      <c r="N123" s="82">
        <v>4</v>
      </c>
      <c r="O123" s="82">
        <v>1</v>
      </c>
      <c r="P123" s="82">
        <v>4</v>
      </c>
      <c r="Q123" s="83" t="s">
        <v>348</v>
      </c>
      <c r="R123" s="83" t="s">
        <v>589</v>
      </c>
      <c r="S123" s="83" t="s">
        <v>646</v>
      </c>
      <c r="T123" s="83"/>
      <c r="U123" s="79" t="s">
        <v>653</v>
      </c>
      <c r="V123" s="79" t="s">
        <v>351</v>
      </c>
      <c r="W123" s="84"/>
      <c r="X123" s="85">
        <v>2.6</v>
      </c>
      <c r="Y123" s="86">
        <v>1.7701250000000002E-2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6318.35</v>
      </c>
      <c r="H124" s="80">
        <v>5265.29</v>
      </c>
      <c r="I124" s="80">
        <f t="shared" si="8"/>
        <v>4043.7440000000001</v>
      </c>
      <c r="J124" s="80">
        <f t="shared" si="9"/>
        <v>4738.7625000000007</v>
      </c>
      <c r="K124" s="81">
        <f t="shared" si="10"/>
        <v>4043.7440000000001</v>
      </c>
      <c r="L124" s="81">
        <f t="shared" si="11"/>
        <v>3369.7856000000002</v>
      </c>
      <c r="M124" s="80" t="s">
        <v>1187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646</v>
      </c>
      <c r="T124" s="83"/>
      <c r="U124" s="79" t="s">
        <v>40</v>
      </c>
      <c r="V124" s="79" t="s">
        <v>351</v>
      </c>
      <c r="W124" s="84"/>
      <c r="X124" s="85">
        <v>2.375</v>
      </c>
      <c r="Y124" s="86">
        <v>1.4491E-2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5735.61</v>
      </c>
      <c r="H125" s="80">
        <v>4779.68</v>
      </c>
      <c r="I125" s="80">
        <f t="shared" si="8"/>
        <v>3670.7903999999999</v>
      </c>
      <c r="J125" s="80">
        <f t="shared" si="9"/>
        <v>4301.7074999999995</v>
      </c>
      <c r="K125" s="81">
        <f t="shared" si="10"/>
        <v>3670.7903999999999</v>
      </c>
      <c r="L125" s="81">
        <f t="shared" si="11"/>
        <v>3058.9952000000003</v>
      </c>
      <c r="M125" s="80" t="s">
        <v>1187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646</v>
      </c>
      <c r="T125" s="83"/>
      <c r="U125" s="79" t="s">
        <v>653</v>
      </c>
      <c r="V125" s="79" t="s">
        <v>351</v>
      </c>
      <c r="W125" s="84"/>
      <c r="X125" s="85">
        <v>2.3780000000000001</v>
      </c>
      <c r="Y125" s="86">
        <v>1.4296E-2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20951.32</v>
      </c>
      <c r="H126" s="80">
        <v>17459.43</v>
      </c>
      <c r="I126" s="80">
        <f t="shared" si="8"/>
        <v>13408.844799999999</v>
      </c>
      <c r="J126" s="80">
        <f t="shared" si="9"/>
        <v>15713.49</v>
      </c>
      <c r="K126" s="81">
        <f t="shared" si="10"/>
        <v>13408.844800000001</v>
      </c>
      <c r="L126" s="81">
        <f t="shared" si="11"/>
        <v>11174.0352</v>
      </c>
      <c r="M126" s="80" t="s">
        <v>1187</v>
      </c>
      <c r="N126" s="82">
        <v>3</v>
      </c>
      <c r="O126" s="82">
        <v>1</v>
      </c>
      <c r="P126" s="82">
        <v>3</v>
      </c>
      <c r="Q126" s="83" t="s">
        <v>348</v>
      </c>
      <c r="R126" s="83" t="s">
        <v>589</v>
      </c>
      <c r="S126" s="83" t="s">
        <v>646</v>
      </c>
      <c r="T126" s="83"/>
      <c r="U126" s="79" t="s">
        <v>653</v>
      </c>
      <c r="V126" s="79" t="s">
        <v>351</v>
      </c>
      <c r="W126" s="84"/>
      <c r="X126" s="85">
        <v>3</v>
      </c>
      <c r="Y126" s="86">
        <v>1.947138E-2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675</v>
      </c>
      <c r="D127" s="128"/>
      <c r="E127" s="78"/>
      <c r="F127" s="79" t="s">
        <v>39</v>
      </c>
      <c r="G127" s="80">
        <v>6634.26</v>
      </c>
      <c r="H127" s="80">
        <v>5528.55</v>
      </c>
      <c r="I127" s="80">
        <f t="shared" si="8"/>
        <v>4245.9264000000003</v>
      </c>
      <c r="J127" s="80">
        <f t="shared" si="9"/>
        <v>4975.6949999999997</v>
      </c>
      <c r="K127" s="81">
        <f t="shared" si="10"/>
        <v>4245.9264000000003</v>
      </c>
      <c r="L127" s="81">
        <f t="shared" si="11"/>
        <v>3538.2720000000004</v>
      </c>
      <c r="M127" s="80" t="s">
        <v>1187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646</v>
      </c>
      <c r="T127" s="83"/>
      <c r="U127" s="79" t="s">
        <v>40</v>
      </c>
      <c r="V127" s="79" t="s">
        <v>351</v>
      </c>
      <c r="W127" s="84"/>
      <c r="X127" s="85">
        <v>2.3180000000000001</v>
      </c>
      <c r="Y127" s="86">
        <v>1.5247999999999999E-2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676</v>
      </c>
      <c r="B128" s="77" t="s">
        <v>677</v>
      </c>
      <c r="C128" s="129" t="s">
        <v>647</v>
      </c>
      <c r="D128" s="128"/>
      <c r="E128" s="78"/>
      <c r="F128" s="79" t="s">
        <v>39</v>
      </c>
      <c r="G128" s="80">
        <v>14487.07</v>
      </c>
      <c r="H128" s="80">
        <v>12072.56</v>
      </c>
      <c r="I128" s="80">
        <f t="shared" si="8"/>
        <v>9271.7248</v>
      </c>
      <c r="J128" s="80">
        <f t="shared" si="9"/>
        <v>10865.3025</v>
      </c>
      <c r="K128" s="81">
        <f t="shared" si="10"/>
        <v>9271.7248</v>
      </c>
      <c r="L128" s="81">
        <f t="shared" si="11"/>
        <v>7726.4384</v>
      </c>
      <c r="M128" s="80" t="s">
        <v>1187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589</v>
      </c>
      <c r="S128" s="83" t="s">
        <v>646</v>
      </c>
      <c r="T128" s="83"/>
      <c r="U128" s="79" t="s">
        <v>40</v>
      </c>
      <c r="V128" s="79" t="s">
        <v>351</v>
      </c>
      <c r="W128" s="84"/>
      <c r="X128" s="85">
        <v>2.399</v>
      </c>
      <c r="Y128" s="86">
        <v>1.7422E-2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9793.4500000000007</v>
      </c>
      <c r="H129" s="80">
        <v>8161.21</v>
      </c>
      <c r="I129" s="80">
        <f t="shared" si="8"/>
        <v>6267.8080000000009</v>
      </c>
      <c r="J129" s="80">
        <f t="shared" si="9"/>
        <v>7345.0875000000005</v>
      </c>
      <c r="K129" s="81">
        <f t="shared" si="10"/>
        <v>6267.8080000000009</v>
      </c>
      <c r="L129" s="81">
        <f t="shared" si="11"/>
        <v>5223.1743999999999</v>
      </c>
      <c r="M129" s="80" t="s">
        <v>1187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646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661</v>
      </c>
      <c r="D130" s="128"/>
      <c r="E130" s="78"/>
      <c r="F130" s="79" t="s">
        <v>39</v>
      </c>
      <c r="G130" s="80">
        <v>14554.74</v>
      </c>
      <c r="H130" s="80">
        <v>12128.95</v>
      </c>
      <c r="I130" s="80">
        <f t="shared" si="8"/>
        <v>9315.0335999999988</v>
      </c>
      <c r="J130" s="80">
        <f t="shared" si="9"/>
        <v>10916.055</v>
      </c>
      <c r="K130" s="81">
        <f t="shared" si="10"/>
        <v>9315.0336000000007</v>
      </c>
      <c r="L130" s="81">
        <f t="shared" si="11"/>
        <v>7762.5280000000002</v>
      </c>
      <c r="M130" s="80" t="s">
        <v>1187</v>
      </c>
      <c r="N130" s="82">
        <v>1</v>
      </c>
      <c r="O130" s="82">
        <v>1</v>
      </c>
      <c r="P130" s="82">
        <v>3</v>
      </c>
      <c r="Q130" s="83" t="s">
        <v>348</v>
      </c>
      <c r="R130" s="83" t="s">
        <v>589</v>
      </c>
      <c r="S130" s="83" t="s">
        <v>646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658</v>
      </c>
      <c r="D131" s="128"/>
      <c r="E131" s="78"/>
      <c r="F131" s="79" t="s">
        <v>39</v>
      </c>
      <c r="G131" s="80">
        <v>6634.26</v>
      </c>
      <c r="H131" s="80">
        <v>5528.55</v>
      </c>
      <c r="I131" s="80">
        <f t="shared" si="8"/>
        <v>4245.9264000000003</v>
      </c>
      <c r="J131" s="80">
        <f t="shared" si="9"/>
        <v>4975.6949999999997</v>
      </c>
      <c r="K131" s="81">
        <f t="shared" si="10"/>
        <v>4245.9264000000003</v>
      </c>
      <c r="L131" s="81">
        <f t="shared" si="11"/>
        <v>3538.2720000000004</v>
      </c>
      <c r="M131" s="80" t="s">
        <v>1187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646</v>
      </c>
      <c r="T131" s="83"/>
      <c r="U131" s="79" t="s">
        <v>40</v>
      </c>
      <c r="V131" s="79" t="s">
        <v>351</v>
      </c>
      <c r="W131" s="84"/>
      <c r="X131" s="85">
        <v>2.4009999999999998</v>
      </c>
      <c r="Y131" s="86">
        <v>1.5499000000000001E-2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647</v>
      </c>
      <c r="D132" s="128"/>
      <c r="E132" s="78"/>
      <c r="F132" s="79" t="s">
        <v>39</v>
      </c>
      <c r="G132" s="80">
        <v>14487.07</v>
      </c>
      <c r="H132" s="80">
        <v>12072.56</v>
      </c>
      <c r="I132" s="80">
        <f t="shared" si="8"/>
        <v>9271.7248</v>
      </c>
      <c r="J132" s="80">
        <f t="shared" si="9"/>
        <v>10865.3025</v>
      </c>
      <c r="K132" s="81">
        <f t="shared" si="10"/>
        <v>9271.7248</v>
      </c>
      <c r="L132" s="81">
        <f t="shared" si="11"/>
        <v>7726.4384</v>
      </c>
      <c r="M132" s="80" t="s">
        <v>1187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589</v>
      </c>
      <c r="S132" s="83" t="s">
        <v>646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1.4161E-2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680</v>
      </c>
      <c r="D133" s="128"/>
      <c r="E133" s="78"/>
      <c r="F133" s="79" t="s">
        <v>39</v>
      </c>
      <c r="G133" s="80">
        <v>9793.4500000000007</v>
      </c>
      <c r="H133" s="80">
        <v>8161.21</v>
      </c>
      <c r="I133" s="80">
        <f t="shared" si="8"/>
        <v>6267.8080000000009</v>
      </c>
      <c r="J133" s="80">
        <f t="shared" si="9"/>
        <v>7345.0875000000005</v>
      </c>
      <c r="K133" s="81">
        <f t="shared" si="10"/>
        <v>6267.8080000000009</v>
      </c>
      <c r="L133" s="81">
        <f t="shared" si="11"/>
        <v>5223.1743999999999</v>
      </c>
      <c r="M133" s="80" t="s">
        <v>1187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589</v>
      </c>
      <c r="S133" s="83" t="s">
        <v>646</v>
      </c>
      <c r="T133" s="83"/>
      <c r="U133" s="79" t="s">
        <v>40</v>
      </c>
      <c r="V133" s="79" t="s">
        <v>351</v>
      </c>
      <c r="W133" s="84"/>
      <c r="X133" s="85">
        <v>2.68</v>
      </c>
      <c r="Y133" s="86">
        <v>2.0601999999999999E-2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691</v>
      </c>
      <c r="D134" s="128"/>
      <c r="E134" s="78"/>
      <c r="F134" s="79" t="s">
        <v>39</v>
      </c>
      <c r="G134" s="80">
        <v>7739.97</v>
      </c>
      <c r="H134" s="80">
        <v>6449.98</v>
      </c>
      <c r="I134" s="80">
        <f t="shared" si="8"/>
        <v>4953.5808000000006</v>
      </c>
      <c r="J134" s="80">
        <f t="shared" si="9"/>
        <v>5804.9775</v>
      </c>
      <c r="K134" s="81">
        <f t="shared" si="10"/>
        <v>4953.5808000000006</v>
      </c>
      <c r="L134" s="81">
        <f t="shared" si="11"/>
        <v>4127.9871999999996</v>
      </c>
      <c r="M134" s="80" t="s">
        <v>1187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646</v>
      </c>
      <c r="T134" s="83"/>
      <c r="U134" s="79" t="s">
        <v>40</v>
      </c>
      <c r="V134" s="79" t="s">
        <v>351</v>
      </c>
      <c r="W134" s="84"/>
      <c r="X134" s="85">
        <v>2.4</v>
      </c>
      <c r="Y134" s="86">
        <v>1.7701250000000002E-2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647</v>
      </c>
      <c r="D135" s="128"/>
      <c r="E135" s="78"/>
      <c r="F135" s="79" t="s">
        <v>39</v>
      </c>
      <c r="G135" s="80">
        <v>15465.5</v>
      </c>
      <c r="H135" s="80">
        <v>12887.92</v>
      </c>
      <c r="I135" s="80">
        <f t="shared" si="8"/>
        <v>9897.92</v>
      </c>
      <c r="J135" s="80">
        <f t="shared" si="9"/>
        <v>11599.125</v>
      </c>
      <c r="K135" s="81">
        <f t="shared" si="10"/>
        <v>9897.92</v>
      </c>
      <c r="L135" s="81">
        <f t="shared" si="11"/>
        <v>8248.2687999999998</v>
      </c>
      <c r="M135" s="80" t="s">
        <v>1187</v>
      </c>
      <c r="N135" s="82">
        <v>1</v>
      </c>
      <c r="O135" s="82">
        <v>1</v>
      </c>
      <c r="P135" s="82">
        <v>4</v>
      </c>
      <c r="Q135" s="83" t="s">
        <v>348</v>
      </c>
      <c r="R135" s="83" t="s">
        <v>589</v>
      </c>
      <c r="S135" s="83" t="s">
        <v>646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680</v>
      </c>
      <c r="D136" s="128"/>
      <c r="E136" s="78"/>
      <c r="F136" s="79" t="s">
        <v>39</v>
      </c>
      <c r="G136" s="80">
        <v>10741.2</v>
      </c>
      <c r="H136" s="80">
        <v>8951</v>
      </c>
      <c r="I136" s="80">
        <f t="shared" si="8"/>
        <v>6874.3680000000004</v>
      </c>
      <c r="J136" s="80">
        <f t="shared" si="9"/>
        <v>8055.9000000000005</v>
      </c>
      <c r="K136" s="81">
        <f t="shared" si="10"/>
        <v>6874.3680000000004</v>
      </c>
      <c r="L136" s="81">
        <f t="shared" si="11"/>
        <v>5728.64</v>
      </c>
      <c r="M136" s="80" t="s">
        <v>1187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646</v>
      </c>
      <c r="T136" s="83"/>
      <c r="U136" s="79" t="s">
        <v>653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661</v>
      </c>
      <c r="D137" s="128"/>
      <c r="E137" s="78"/>
      <c r="F137" s="79" t="s">
        <v>39</v>
      </c>
      <c r="G137" s="80">
        <v>16435.23</v>
      </c>
      <c r="H137" s="80">
        <v>13696.03</v>
      </c>
      <c r="I137" s="80">
        <f t="shared" si="8"/>
        <v>10518.547199999999</v>
      </c>
      <c r="J137" s="80">
        <f t="shared" si="9"/>
        <v>12326.422500000001</v>
      </c>
      <c r="K137" s="81">
        <f t="shared" si="10"/>
        <v>10518.547199999999</v>
      </c>
      <c r="L137" s="81">
        <f t="shared" si="11"/>
        <v>8765.4592000000011</v>
      </c>
      <c r="M137" s="80" t="s">
        <v>1187</v>
      </c>
      <c r="N137" s="82">
        <v>3</v>
      </c>
      <c r="O137" s="82">
        <v>1</v>
      </c>
      <c r="P137" s="82">
        <v>3</v>
      </c>
      <c r="Q137" s="83" t="s">
        <v>348</v>
      </c>
      <c r="R137" s="83" t="s">
        <v>589</v>
      </c>
      <c r="S137" s="83" t="s">
        <v>646</v>
      </c>
      <c r="T137" s="83"/>
      <c r="U137" s="79" t="s">
        <v>653</v>
      </c>
      <c r="V137" s="79" t="s">
        <v>351</v>
      </c>
      <c r="W137" s="84"/>
      <c r="X137" s="85">
        <v>2.8</v>
      </c>
      <c r="Y137" s="86">
        <v>1.9470999999999999E-2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658</v>
      </c>
      <c r="D138" s="128"/>
      <c r="E138" s="78"/>
      <c r="F138" s="79" t="s">
        <v>39</v>
      </c>
      <c r="G138" s="80">
        <v>6634.26</v>
      </c>
      <c r="H138" s="80">
        <v>5528.55</v>
      </c>
      <c r="I138" s="80">
        <f t="shared" si="8"/>
        <v>4245.9264000000003</v>
      </c>
      <c r="J138" s="80">
        <f t="shared" si="9"/>
        <v>4975.6949999999997</v>
      </c>
      <c r="K138" s="81">
        <f t="shared" si="10"/>
        <v>4245.9264000000003</v>
      </c>
      <c r="L138" s="81">
        <f t="shared" si="11"/>
        <v>3538.2720000000004</v>
      </c>
      <c r="M138" s="80" t="s">
        <v>1187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646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700</v>
      </c>
      <c r="B139" s="77" t="s">
        <v>701</v>
      </c>
      <c r="C139" s="129" t="s">
        <v>658</v>
      </c>
      <c r="D139" s="128"/>
      <c r="E139" s="78"/>
      <c r="F139" s="79" t="s">
        <v>39</v>
      </c>
      <c r="G139" s="80">
        <v>6634.26</v>
      </c>
      <c r="H139" s="80">
        <v>5528.55</v>
      </c>
      <c r="I139" s="80">
        <f t="shared" si="8"/>
        <v>4245.9264000000003</v>
      </c>
      <c r="J139" s="80">
        <f t="shared" si="9"/>
        <v>4975.6949999999997</v>
      </c>
      <c r="K139" s="81">
        <f t="shared" si="10"/>
        <v>4245.9264000000003</v>
      </c>
      <c r="L139" s="81">
        <f t="shared" si="11"/>
        <v>3538.2720000000004</v>
      </c>
      <c r="M139" s="80" t="s">
        <v>1187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646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702</v>
      </c>
      <c r="B140" s="77" t="s">
        <v>703</v>
      </c>
      <c r="C140" s="129" t="s">
        <v>672</v>
      </c>
      <c r="D140" s="128"/>
      <c r="E140" s="78"/>
      <c r="F140" s="79" t="s">
        <v>39</v>
      </c>
      <c r="G140" s="80">
        <v>13902.99</v>
      </c>
      <c r="H140" s="80">
        <v>11585.83</v>
      </c>
      <c r="I140" s="80">
        <f t="shared" si="8"/>
        <v>8897.9135999999999</v>
      </c>
      <c r="J140" s="80">
        <f t="shared" si="9"/>
        <v>10427.2425</v>
      </c>
      <c r="K140" s="81">
        <f t="shared" si="10"/>
        <v>8897.9135999999999</v>
      </c>
      <c r="L140" s="81">
        <f t="shared" si="11"/>
        <v>7414.9312</v>
      </c>
      <c r="M140" s="80" t="s">
        <v>1187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646</v>
      </c>
      <c r="T140" s="83"/>
      <c r="U140" s="79" t="s">
        <v>653</v>
      </c>
      <c r="V140" s="79" t="s">
        <v>351</v>
      </c>
      <c r="W140" s="84"/>
      <c r="X140" s="85">
        <v>4.5999999999999996</v>
      </c>
      <c r="Y140" s="86">
        <v>1.947138E-2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704</v>
      </c>
      <c r="B141" s="77" t="s">
        <v>705</v>
      </c>
      <c r="C141" s="129" t="s">
        <v>647</v>
      </c>
      <c r="D141" s="128"/>
      <c r="E141" s="78"/>
      <c r="F141" s="79" t="s">
        <v>39</v>
      </c>
      <c r="G141" s="80">
        <v>7424.07</v>
      </c>
      <c r="H141" s="80">
        <v>6186.73</v>
      </c>
      <c r="I141" s="80">
        <f t="shared" si="8"/>
        <v>4751.4047999999993</v>
      </c>
      <c r="J141" s="80">
        <f t="shared" si="9"/>
        <v>5568.0524999999998</v>
      </c>
      <c r="K141" s="81">
        <f t="shared" si="10"/>
        <v>4751.4048000000003</v>
      </c>
      <c r="L141" s="81">
        <f t="shared" si="11"/>
        <v>3959.5072</v>
      </c>
      <c r="M141" s="80" t="s">
        <v>1187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646</v>
      </c>
      <c r="T141" s="83"/>
      <c r="U141" s="79" t="s">
        <v>653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706</v>
      </c>
      <c r="B142" s="77" t="s">
        <v>707</v>
      </c>
      <c r="C142" s="129" t="s">
        <v>647</v>
      </c>
      <c r="D142" s="128"/>
      <c r="E142" s="78"/>
      <c r="F142" s="79" t="s">
        <v>39</v>
      </c>
      <c r="G142" s="80">
        <v>7278.5</v>
      </c>
      <c r="H142" s="80">
        <v>6065.42</v>
      </c>
      <c r="I142" s="80">
        <f t="shared" ref="I142:I205" si="15">G142-(36 *G142/100)</f>
        <v>4658.24</v>
      </c>
      <c r="J142" s="80">
        <f t="shared" ref="J142:J205" si="16">G142-(25 *G142/100)</f>
        <v>5458.875</v>
      </c>
      <c r="K142" s="81">
        <f t="shared" ref="K142:K205" si="17">IF(G142="","",G142*(1-$G$4))</f>
        <v>4658.24</v>
      </c>
      <c r="L142" s="81">
        <f t="shared" ref="L142:L205" si="18">IF(H142="","",H142*(1-$G$4))</f>
        <v>3881.8688000000002</v>
      </c>
      <c r="M142" s="80" t="s">
        <v>1187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646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708</v>
      </c>
      <c r="B143" s="77" t="s">
        <v>709</v>
      </c>
      <c r="C143" s="129" t="s">
        <v>647</v>
      </c>
      <c r="D143" s="128"/>
      <c r="E143" s="78"/>
      <c r="F143" s="79" t="s">
        <v>39</v>
      </c>
      <c r="G143" s="80">
        <v>7278.5</v>
      </c>
      <c r="H143" s="80">
        <v>6065.42</v>
      </c>
      <c r="I143" s="80">
        <f t="shared" si="15"/>
        <v>4658.24</v>
      </c>
      <c r="J143" s="80">
        <f t="shared" si="16"/>
        <v>5458.875</v>
      </c>
      <c r="K143" s="81">
        <f t="shared" si="17"/>
        <v>4658.24</v>
      </c>
      <c r="L143" s="81">
        <f t="shared" si="18"/>
        <v>3881.8688000000002</v>
      </c>
      <c r="M143" s="80" t="s">
        <v>1187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646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710</v>
      </c>
      <c r="B144" s="77" t="s">
        <v>711</v>
      </c>
      <c r="C144" s="129" t="s">
        <v>647</v>
      </c>
      <c r="D144" s="128"/>
      <c r="E144" s="78"/>
      <c r="F144" s="79" t="s">
        <v>39</v>
      </c>
      <c r="G144" s="80">
        <v>7278.5</v>
      </c>
      <c r="H144" s="80">
        <v>6065.42</v>
      </c>
      <c r="I144" s="80">
        <f t="shared" si="15"/>
        <v>4658.24</v>
      </c>
      <c r="J144" s="80">
        <f t="shared" si="16"/>
        <v>5458.875</v>
      </c>
      <c r="K144" s="81">
        <f t="shared" si="17"/>
        <v>4658.24</v>
      </c>
      <c r="L144" s="81">
        <f t="shared" si="18"/>
        <v>3881.8688000000002</v>
      </c>
      <c r="M144" s="80" t="s">
        <v>1187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646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712</v>
      </c>
      <c r="B145" s="77" t="s">
        <v>713</v>
      </c>
      <c r="C145" s="129" t="s">
        <v>647</v>
      </c>
      <c r="D145" s="128"/>
      <c r="E145" s="78"/>
      <c r="F145" s="79" t="s">
        <v>39</v>
      </c>
      <c r="G145" s="80">
        <v>6659.06</v>
      </c>
      <c r="H145" s="80">
        <v>5549.22</v>
      </c>
      <c r="I145" s="80">
        <f t="shared" si="15"/>
        <v>4261.7984000000006</v>
      </c>
      <c r="J145" s="80">
        <f t="shared" si="16"/>
        <v>4994.2950000000001</v>
      </c>
      <c r="K145" s="81">
        <f t="shared" si="17"/>
        <v>4261.7984000000006</v>
      </c>
      <c r="L145" s="81">
        <f t="shared" si="18"/>
        <v>3551.5008000000003</v>
      </c>
      <c r="M145" s="80" t="s">
        <v>1187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646</v>
      </c>
      <c r="T145" s="83"/>
      <c r="U145" s="79" t="s">
        <v>653</v>
      </c>
      <c r="V145" s="79" t="s">
        <v>351</v>
      </c>
      <c r="W145" s="84"/>
      <c r="X145" s="85">
        <v>2.2949999999999999</v>
      </c>
      <c r="Y145" s="86">
        <v>1.507E-2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714</v>
      </c>
      <c r="B146" s="77" t="s">
        <v>715</v>
      </c>
      <c r="C146" s="129" t="s">
        <v>647</v>
      </c>
      <c r="D146" s="128"/>
      <c r="E146" s="78"/>
      <c r="F146" s="79" t="s">
        <v>39</v>
      </c>
      <c r="G146" s="80">
        <v>6659.06</v>
      </c>
      <c r="H146" s="80">
        <v>5549.22</v>
      </c>
      <c r="I146" s="80">
        <f t="shared" si="15"/>
        <v>4261.7984000000006</v>
      </c>
      <c r="J146" s="80">
        <f t="shared" si="16"/>
        <v>4994.2950000000001</v>
      </c>
      <c r="K146" s="81">
        <f t="shared" si="17"/>
        <v>4261.7984000000006</v>
      </c>
      <c r="L146" s="81">
        <f t="shared" si="18"/>
        <v>3551.5008000000003</v>
      </c>
      <c r="M146" s="80" t="s">
        <v>1187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646</v>
      </c>
      <c r="T146" s="83"/>
      <c r="U146" s="79" t="s">
        <v>653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716</v>
      </c>
      <c r="B147" s="77" t="s">
        <v>717</v>
      </c>
      <c r="C147" s="129" t="s">
        <v>647</v>
      </c>
      <c r="D147" s="128"/>
      <c r="E147" s="78"/>
      <c r="F147" s="79" t="s">
        <v>39</v>
      </c>
      <c r="G147" s="80">
        <v>6792.24</v>
      </c>
      <c r="H147" s="80">
        <v>5660.2</v>
      </c>
      <c r="I147" s="80">
        <f t="shared" si="15"/>
        <v>4347.0335999999998</v>
      </c>
      <c r="J147" s="80">
        <f t="shared" si="16"/>
        <v>5094.18</v>
      </c>
      <c r="K147" s="81">
        <f t="shared" si="17"/>
        <v>4347.0335999999998</v>
      </c>
      <c r="L147" s="81">
        <f t="shared" si="18"/>
        <v>3622.5279999999998</v>
      </c>
      <c r="M147" s="80" t="s">
        <v>1187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646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718</v>
      </c>
      <c r="B148" s="77" t="s">
        <v>719</v>
      </c>
      <c r="C148" s="129" t="s">
        <v>647</v>
      </c>
      <c r="D148" s="128"/>
      <c r="E148" s="78"/>
      <c r="F148" s="79" t="s">
        <v>39</v>
      </c>
      <c r="G148" s="80">
        <v>6792.24</v>
      </c>
      <c r="H148" s="80">
        <v>5660.2</v>
      </c>
      <c r="I148" s="80">
        <f t="shared" si="15"/>
        <v>4347.0335999999998</v>
      </c>
      <c r="J148" s="80">
        <f t="shared" si="16"/>
        <v>5094.18</v>
      </c>
      <c r="K148" s="81">
        <f t="shared" si="17"/>
        <v>4347.0335999999998</v>
      </c>
      <c r="L148" s="81">
        <f t="shared" si="18"/>
        <v>3622.5279999999998</v>
      </c>
      <c r="M148" s="80" t="s">
        <v>1187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646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6634.26</v>
      </c>
      <c r="H149" s="80">
        <v>5528.55</v>
      </c>
      <c r="I149" s="80">
        <f t="shared" si="15"/>
        <v>4245.9264000000003</v>
      </c>
      <c r="J149" s="80">
        <f t="shared" si="16"/>
        <v>4975.6949999999997</v>
      </c>
      <c r="K149" s="81">
        <f t="shared" si="17"/>
        <v>4245.9264000000003</v>
      </c>
      <c r="L149" s="81">
        <f t="shared" si="18"/>
        <v>3538.2720000000004</v>
      </c>
      <c r="M149" s="80" t="s">
        <v>1187</v>
      </c>
      <c r="N149" s="82">
        <v>1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646</v>
      </c>
      <c r="T149" s="83"/>
      <c r="U149" s="79" t="s">
        <v>40</v>
      </c>
      <c r="V149" s="79" t="s">
        <v>351</v>
      </c>
      <c r="W149" s="84"/>
      <c r="X149" s="85">
        <v>1.9</v>
      </c>
      <c r="Y149" s="86">
        <v>8.6040000000000005E-3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725</v>
      </c>
      <c r="D150" s="128"/>
      <c r="E150" s="78"/>
      <c r="F150" s="79" t="s">
        <v>39</v>
      </c>
      <c r="G150" s="80">
        <v>11695.77</v>
      </c>
      <c r="H150" s="80">
        <v>9746.48</v>
      </c>
      <c r="I150" s="80">
        <f t="shared" si="15"/>
        <v>7485.2928000000002</v>
      </c>
      <c r="J150" s="80">
        <f t="shared" si="16"/>
        <v>8771.8274999999994</v>
      </c>
      <c r="K150" s="81">
        <f t="shared" si="17"/>
        <v>7485.2928000000002</v>
      </c>
      <c r="L150" s="81">
        <f t="shared" si="18"/>
        <v>6237.7471999999998</v>
      </c>
      <c r="M150" s="80" t="s">
        <v>1187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646</v>
      </c>
      <c r="T150" s="83"/>
      <c r="U150" s="79" t="s">
        <v>653</v>
      </c>
      <c r="V150" s="79" t="s">
        <v>351</v>
      </c>
      <c r="W150" s="84"/>
      <c r="X150" s="85">
        <v>2.2999999999999998</v>
      </c>
      <c r="Y150" s="86">
        <v>8.6040000000000005E-2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726</v>
      </c>
      <c r="B151" s="77" t="s">
        <v>727</v>
      </c>
      <c r="C151" s="129" t="s">
        <v>725</v>
      </c>
      <c r="D151" s="128"/>
      <c r="E151" s="78"/>
      <c r="F151" s="79" t="s">
        <v>39</v>
      </c>
      <c r="G151" s="80">
        <v>7751.46</v>
      </c>
      <c r="H151" s="80">
        <v>6459.55</v>
      </c>
      <c r="I151" s="80">
        <f t="shared" si="15"/>
        <v>4960.9344000000001</v>
      </c>
      <c r="J151" s="80">
        <f t="shared" si="16"/>
        <v>5813.5950000000003</v>
      </c>
      <c r="K151" s="81">
        <f t="shared" si="17"/>
        <v>4960.9344000000001</v>
      </c>
      <c r="L151" s="81">
        <f t="shared" si="18"/>
        <v>4134.1120000000001</v>
      </c>
      <c r="M151" s="80" t="s">
        <v>1187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646</v>
      </c>
      <c r="T151" s="83"/>
      <c r="U151" s="79" t="s">
        <v>653</v>
      </c>
      <c r="V151" s="79" t="s">
        <v>351</v>
      </c>
      <c r="W151" s="84"/>
      <c r="X151" s="85">
        <v>2.4</v>
      </c>
      <c r="Y151" s="86">
        <v>1.1831E-2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722</v>
      </c>
      <c r="D152" s="128"/>
      <c r="E152" s="78"/>
      <c r="F152" s="79" t="s">
        <v>39</v>
      </c>
      <c r="G152" s="80">
        <v>6504.18</v>
      </c>
      <c r="H152" s="80">
        <v>5420.15</v>
      </c>
      <c r="I152" s="80">
        <f t="shared" si="15"/>
        <v>4162.6751999999997</v>
      </c>
      <c r="J152" s="80">
        <f t="shared" si="16"/>
        <v>4878.1350000000002</v>
      </c>
      <c r="K152" s="81">
        <f t="shared" si="17"/>
        <v>4162.6752000000006</v>
      </c>
      <c r="L152" s="81">
        <f t="shared" si="18"/>
        <v>3468.8959999999997</v>
      </c>
      <c r="M152" s="80" t="s">
        <v>1187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589</v>
      </c>
      <c r="S152" s="83" t="s">
        <v>646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5212.63</v>
      </c>
      <c r="H153" s="80">
        <v>4343.8599999999997</v>
      </c>
      <c r="I153" s="80">
        <f t="shared" si="15"/>
        <v>3336.0832</v>
      </c>
      <c r="J153" s="80">
        <f t="shared" si="16"/>
        <v>3909.4724999999999</v>
      </c>
      <c r="K153" s="81">
        <f t="shared" si="17"/>
        <v>3336.0832</v>
      </c>
      <c r="L153" s="81">
        <f t="shared" si="18"/>
        <v>2780.0704000000001</v>
      </c>
      <c r="M153" s="80" t="s">
        <v>1187</v>
      </c>
      <c r="N153" s="82">
        <v>1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646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5110.42</v>
      </c>
      <c r="H154" s="80">
        <v>4258.68</v>
      </c>
      <c r="I154" s="80">
        <f t="shared" si="15"/>
        <v>3270.6688000000004</v>
      </c>
      <c r="J154" s="80">
        <f t="shared" si="16"/>
        <v>3832.8150000000001</v>
      </c>
      <c r="K154" s="81">
        <f t="shared" si="17"/>
        <v>3270.6687999999999</v>
      </c>
      <c r="L154" s="81">
        <f t="shared" si="18"/>
        <v>2725.5552000000002</v>
      </c>
      <c r="M154" s="80" t="s">
        <v>1187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589</v>
      </c>
      <c r="S154" s="83" t="s">
        <v>646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6272.49</v>
      </c>
      <c r="H155" s="80">
        <v>5227.08</v>
      </c>
      <c r="I155" s="80">
        <f t="shared" si="15"/>
        <v>4014.3935999999999</v>
      </c>
      <c r="J155" s="80">
        <f t="shared" si="16"/>
        <v>4704.3675000000003</v>
      </c>
      <c r="K155" s="81">
        <f t="shared" si="17"/>
        <v>4014.3935999999999</v>
      </c>
      <c r="L155" s="81">
        <f t="shared" si="18"/>
        <v>3345.3312000000001</v>
      </c>
      <c r="M155" s="80" t="s">
        <v>1187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589</v>
      </c>
      <c r="S155" s="83" t="s">
        <v>646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672</v>
      </c>
      <c r="D156" s="128"/>
      <c r="E156" s="78"/>
      <c r="F156" s="79" t="s">
        <v>39</v>
      </c>
      <c r="G156" s="80">
        <v>10113.4</v>
      </c>
      <c r="H156" s="80">
        <v>8427.83</v>
      </c>
      <c r="I156" s="80">
        <f t="shared" si="15"/>
        <v>6472.576</v>
      </c>
      <c r="J156" s="80">
        <f t="shared" si="16"/>
        <v>7585.0499999999993</v>
      </c>
      <c r="K156" s="81">
        <f t="shared" si="17"/>
        <v>6472.576</v>
      </c>
      <c r="L156" s="81">
        <f t="shared" si="18"/>
        <v>5393.8112000000001</v>
      </c>
      <c r="M156" s="80" t="s">
        <v>1187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589</v>
      </c>
      <c r="S156" s="83" t="s">
        <v>646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9319.57</v>
      </c>
      <c r="H157" s="80">
        <v>7766.31</v>
      </c>
      <c r="I157" s="80">
        <f t="shared" si="15"/>
        <v>5964.5247999999992</v>
      </c>
      <c r="J157" s="80">
        <f t="shared" si="16"/>
        <v>6989.6774999999998</v>
      </c>
      <c r="K157" s="81">
        <f t="shared" si="17"/>
        <v>5964.5248000000001</v>
      </c>
      <c r="L157" s="81">
        <f t="shared" si="18"/>
        <v>4970.4384</v>
      </c>
      <c r="M157" s="80" t="s">
        <v>1187</v>
      </c>
      <c r="N157" s="82">
        <v>1</v>
      </c>
      <c r="O157" s="82">
        <v>1</v>
      </c>
      <c r="P157" s="82">
        <v>8</v>
      </c>
      <c r="Q157" s="83" t="s">
        <v>348</v>
      </c>
      <c r="R157" s="83" t="s">
        <v>589</v>
      </c>
      <c r="S157" s="83" t="s">
        <v>646</v>
      </c>
      <c r="T157" s="83"/>
      <c r="U157" s="79" t="s">
        <v>40</v>
      </c>
      <c r="V157" s="79" t="s">
        <v>351</v>
      </c>
      <c r="W157" s="84"/>
      <c r="X157" s="85">
        <v>2.8639999999999999</v>
      </c>
      <c r="Y157" s="86">
        <v>1.4416E-2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746</v>
      </c>
      <c r="D158" s="128"/>
      <c r="E158" s="78"/>
      <c r="F158" s="79" t="s">
        <v>39</v>
      </c>
      <c r="G158" s="80">
        <v>2958</v>
      </c>
      <c r="H158" s="80">
        <v>2465</v>
      </c>
      <c r="I158" s="80">
        <f t="shared" si="15"/>
        <v>1893.12</v>
      </c>
      <c r="J158" s="80">
        <f t="shared" si="16"/>
        <v>2218.5</v>
      </c>
      <c r="K158" s="81">
        <f t="shared" si="17"/>
        <v>1893.1200000000001</v>
      </c>
      <c r="L158" s="81">
        <f t="shared" si="18"/>
        <v>1577.6000000000001</v>
      </c>
      <c r="M158" s="80" t="s">
        <v>1187</v>
      </c>
      <c r="N158" s="82">
        <v>20</v>
      </c>
      <c r="O158" s="82">
        <v>1</v>
      </c>
      <c r="P158" s="82">
        <v>20</v>
      </c>
      <c r="Q158" s="83" t="s">
        <v>348</v>
      </c>
      <c r="R158" s="83" t="s">
        <v>589</v>
      </c>
      <c r="S158" s="83" t="s">
        <v>745</v>
      </c>
      <c r="T158" s="83"/>
      <c r="U158" s="79" t="s">
        <v>653</v>
      </c>
      <c r="V158" s="79" t="s">
        <v>351</v>
      </c>
      <c r="W158" s="84"/>
      <c r="X158" s="85">
        <v>0.7</v>
      </c>
      <c r="Y158" s="86">
        <v>1.8655000000000001E-2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749</v>
      </c>
      <c r="D159" s="128"/>
      <c r="E159" s="78"/>
      <c r="F159" s="79" t="s">
        <v>39</v>
      </c>
      <c r="G159" s="80">
        <v>2900</v>
      </c>
      <c r="H159" s="80">
        <v>2416.67</v>
      </c>
      <c r="I159" s="80">
        <f t="shared" si="15"/>
        <v>1856</v>
      </c>
      <c r="J159" s="80">
        <f t="shared" si="16"/>
        <v>2175</v>
      </c>
      <c r="K159" s="81">
        <f t="shared" si="17"/>
        <v>1856</v>
      </c>
      <c r="L159" s="81">
        <f t="shared" si="18"/>
        <v>1546.6688000000001</v>
      </c>
      <c r="M159" s="80" t="s">
        <v>1187</v>
      </c>
      <c r="N159" s="82">
        <v>10</v>
      </c>
      <c r="O159" s="82">
        <v>1</v>
      </c>
      <c r="P159" s="82">
        <v>10</v>
      </c>
      <c r="Q159" s="83" t="s">
        <v>348</v>
      </c>
      <c r="R159" s="83" t="s">
        <v>589</v>
      </c>
      <c r="S159" s="83" t="s">
        <v>745</v>
      </c>
      <c r="T159" s="83"/>
      <c r="U159" s="79" t="s">
        <v>653</v>
      </c>
      <c r="V159" s="79" t="s">
        <v>351</v>
      </c>
      <c r="W159" s="84"/>
      <c r="X159" s="85">
        <v>0.8</v>
      </c>
      <c r="Y159" s="86">
        <v>3.721E-2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750</v>
      </c>
      <c r="B160" s="77" t="s">
        <v>751</v>
      </c>
      <c r="C160" s="129" t="s">
        <v>754</v>
      </c>
      <c r="D160" s="128"/>
      <c r="E160" s="78"/>
      <c r="F160" s="79" t="s">
        <v>752</v>
      </c>
      <c r="G160" s="80">
        <v>381.7</v>
      </c>
      <c r="H160" s="80">
        <v>318.08</v>
      </c>
      <c r="I160" s="80">
        <f t="shared" si="15"/>
        <v>244.28800000000001</v>
      </c>
      <c r="J160" s="80">
        <f t="shared" si="16"/>
        <v>286.27499999999998</v>
      </c>
      <c r="K160" s="81">
        <f t="shared" si="17"/>
        <v>244.28800000000001</v>
      </c>
      <c r="L160" s="81">
        <f t="shared" si="18"/>
        <v>203.5712</v>
      </c>
      <c r="M160" s="80" t="s">
        <v>1187</v>
      </c>
      <c r="N160" s="82">
        <v>200</v>
      </c>
      <c r="O160" s="82">
        <v>1</v>
      </c>
      <c r="P160" s="82">
        <v>200</v>
      </c>
      <c r="Q160" s="83" t="s">
        <v>348</v>
      </c>
      <c r="R160" s="83" t="s">
        <v>589</v>
      </c>
      <c r="S160" s="83" t="s">
        <v>745</v>
      </c>
      <c r="T160" s="83"/>
      <c r="U160" s="79" t="s">
        <v>653</v>
      </c>
      <c r="V160" s="79" t="s">
        <v>753</v>
      </c>
      <c r="W160" s="84"/>
      <c r="X160" s="85">
        <v>0.107</v>
      </c>
      <c r="Y160" s="86">
        <v>2.9E-4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755</v>
      </c>
      <c r="B161" s="77" t="s">
        <v>756</v>
      </c>
      <c r="C161" s="129" t="s">
        <v>759</v>
      </c>
      <c r="D161" s="128"/>
      <c r="E161" s="78"/>
      <c r="F161" s="79" t="s">
        <v>39</v>
      </c>
      <c r="G161" s="80">
        <v>338.16</v>
      </c>
      <c r="H161" s="80">
        <v>281.8</v>
      </c>
      <c r="I161" s="80">
        <f t="shared" si="15"/>
        <v>216.42240000000004</v>
      </c>
      <c r="J161" s="80">
        <f t="shared" si="16"/>
        <v>253.62</v>
      </c>
      <c r="K161" s="81">
        <f t="shared" si="17"/>
        <v>216.42240000000001</v>
      </c>
      <c r="L161" s="81">
        <f t="shared" si="18"/>
        <v>180.352</v>
      </c>
      <c r="M161" s="80" t="s">
        <v>1187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757</v>
      </c>
      <c r="S161" s="83" t="s">
        <v>758</v>
      </c>
      <c r="T161" s="83"/>
      <c r="U161" s="79" t="s">
        <v>40</v>
      </c>
      <c r="V161" s="79" t="s">
        <v>351</v>
      </c>
      <c r="W161" s="84"/>
      <c r="X161" s="85">
        <v>0.13400000000000001</v>
      </c>
      <c r="Y161" s="86">
        <v>3.8200000000000002E-4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762</v>
      </c>
      <c r="D162" s="128"/>
      <c r="E162" s="78"/>
      <c r="F162" s="79" t="s">
        <v>39</v>
      </c>
      <c r="G162" s="80">
        <v>344.92</v>
      </c>
      <c r="H162" s="80">
        <v>287.43</v>
      </c>
      <c r="I162" s="80">
        <f t="shared" si="15"/>
        <v>220.74880000000002</v>
      </c>
      <c r="J162" s="80">
        <f t="shared" si="16"/>
        <v>258.69</v>
      </c>
      <c r="K162" s="81">
        <f t="shared" si="17"/>
        <v>220.74880000000002</v>
      </c>
      <c r="L162" s="81">
        <f t="shared" si="18"/>
        <v>183.95520000000002</v>
      </c>
      <c r="M162" s="80" t="s">
        <v>1187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757</v>
      </c>
      <c r="S162" s="83" t="s">
        <v>758</v>
      </c>
      <c r="T162" s="83"/>
      <c r="U162" s="79" t="s">
        <v>40</v>
      </c>
      <c r="V162" s="79" t="s">
        <v>351</v>
      </c>
      <c r="W162" s="84"/>
      <c r="X162" s="85">
        <v>0.122</v>
      </c>
      <c r="Y162" s="86">
        <v>4.0700000000000003E-4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763</v>
      </c>
      <c r="B163" s="77" t="s">
        <v>764</v>
      </c>
      <c r="C163" s="129" t="s">
        <v>762</v>
      </c>
      <c r="D163" s="128"/>
      <c r="E163" s="78"/>
      <c r="F163" s="79" t="s">
        <v>39</v>
      </c>
      <c r="G163" s="80">
        <v>344.92</v>
      </c>
      <c r="H163" s="80">
        <v>287.43</v>
      </c>
      <c r="I163" s="80">
        <f t="shared" si="15"/>
        <v>220.74880000000002</v>
      </c>
      <c r="J163" s="80">
        <f t="shared" si="16"/>
        <v>258.69</v>
      </c>
      <c r="K163" s="81">
        <f t="shared" si="17"/>
        <v>220.74880000000002</v>
      </c>
      <c r="L163" s="81">
        <f t="shared" si="18"/>
        <v>183.95520000000002</v>
      </c>
      <c r="M163" s="80" t="s">
        <v>1187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757</v>
      </c>
      <c r="S163" s="83" t="s">
        <v>758</v>
      </c>
      <c r="T163" s="83"/>
      <c r="U163" s="79" t="s">
        <v>40</v>
      </c>
      <c r="V163" s="79" t="s">
        <v>351</v>
      </c>
      <c r="W163" s="84"/>
      <c r="X163" s="85">
        <v>0.13800000000000001</v>
      </c>
      <c r="Y163" s="86">
        <v>2.7799999999999998E-4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767</v>
      </c>
      <c r="D164" s="128"/>
      <c r="E164" s="78"/>
      <c r="F164" s="79" t="s">
        <v>39</v>
      </c>
      <c r="G164" s="80">
        <v>580.53</v>
      </c>
      <c r="H164" s="80">
        <v>483.78</v>
      </c>
      <c r="I164" s="80">
        <f t="shared" si="15"/>
        <v>371.53919999999999</v>
      </c>
      <c r="J164" s="80">
        <f t="shared" si="16"/>
        <v>435.39749999999998</v>
      </c>
      <c r="K164" s="81">
        <f t="shared" si="17"/>
        <v>371.53919999999999</v>
      </c>
      <c r="L164" s="81">
        <f t="shared" si="18"/>
        <v>309.61919999999998</v>
      </c>
      <c r="M164" s="80" t="s">
        <v>1187</v>
      </c>
      <c r="N164" s="82">
        <v>1</v>
      </c>
      <c r="O164" s="82">
        <v>1</v>
      </c>
      <c r="P164" s="82">
        <v>60</v>
      </c>
      <c r="Q164" s="83" t="s">
        <v>348</v>
      </c>
      <c r="R164" s="83" t="s">
        <v>757</v>
      </c>
      <c r="S164" s="83" t="s">
        <v>758</v>
      </c>
      <c r="T164" s="83"/>
      <c r="U164" s="79" t="s">
        <v>40</v>
      </c>
      <c r="V164" s="79" t="s">
        <v>351</v>
      </c>
      <c r="W164" s="84"/>
      <c r="X164" s="85">
        <v>0.255</v>
      </c>
      <c r="Y164" s="86">
        <v>1.005E-3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768</v>
      </c>
      <c r="B165" s="77" t="s">
        <v>769</v>
      </c>
      <c r="C165" s="129" t="s">
        <v>767</v>
      </c>
      <c r="D165" s="128"/>
      <c r="E165" s="78"/>
      <c r="F165" s="79" t="s">
        <v>39</v>
      </c>
      <c r="G165" s="80">
        <v>580.53</v>
      </c>
      <c r="H165" s="80">
        <v>483.78</v>
      </c>
      <c r="I165" s="80">
        <f t="shared" si="15"/>
        <v>371.53919999999999</v>
      </c>
      <c r="J165" s="80">
        <f t="shared" si="16"/>
        <v>435.39749999999998</v>
      </c>
      <c r="K165" s="81">
        <f t="shared" si="17"/>
        <v>371.53919999999999</v>
      </c>
      <c r="L165" s="81">
        <f t="shared" si="18"/>
        <v>309.61919999999998</v>
      </c>
      <c r="M165" s="80" t="s">
        <v>1187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757</v>
      </c>
      <c r="S165" s="83" t="s">
        <v>758</v>
      </c>
      <c r="T165" s="83"/>
      <c r="U165" s="79" t="s">
        <v>40</v>
      </c>
      <c r="V165" s="79" t="s">
        <v>351</v>
      </c>
      <c r="W165" s="84"/>
      <c r="X165" s="85">
        <v>0.27500000000000002</v>
      </c>
      <c r="Y165" s="86">
        <v>9.2199999999999997E-4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767</v>
      </c>
      <c r="D166" s="128"/>
      <c r="E166" s="78"/>
      <c r="F166" s="79" t="s">
        <v>39</v>
      </c>
      <c r="G166" s="80">
        <v>967.53</v>
      </c>
      <c r="H166" s="80">
        <v>806.28</v>
      </c>
      <c r="I166" s="80">
        <f t="shared" si="15"/>
        <v>619.2192</v>
      </c>
      <c r="J166" s="80">
        <f t="shared" si="16"/>
        <v>725.64750000000004</v>
      </c>
      <c r="K166" s="81">
        <f t="shared" si="17"/>
        <v>619.2192</v>
      </c>
      <c r="L166" s="81">
        <f t="shared" si="18"/>
        <v>516.01919999999996</v>
      </c>
      <c r="M166" s="80" t="s">
        <v>1187</v>
      </c>
      <c r="N166" s="82">
        <v>1</v>
      </c>
      <c r="O166" s="82">
        <v>1</v>
      </c>
      <c r="P166" s="82">
        <v>30</v>
      </c>
      <c r="Q166" s="83" t="s">
        <v>348</v>
      </c>
      <c r="R166" s="83" t="s">
        <v>757</v>
      </c>
      <c r="S166" s="83" t="s">
        <v>758</v>
      </c>
      <c r="T166" s="83"/>
      <c r="U166" s="79" t="s">
        <v>40</v>
      </c>
      <c r="V166" s="79" t="s">
        <v>351</v>
      </c>
      <c r="W166" s="84"/>
      <c r="X166" s="85">
        <v>0.47399999999999998</v>
      </c>
      <c r="Y166" s="86">
        <v>2.176E-3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767</v>
      </c>
      <c r="D167" s="128"/>
      <c r="E167" s="78"/>
      <c r="F167" s="79" t="s">
        <v>39</v>
      </c>
      <c r="G167" s="80">
        <v>967.53</v>
      </c>
      <c r="H167" s="80">
        <v>806.28</v>
      </c>
      <c r="I167" s="80">
        <f t="shared" si="15"/>
        <v>619.2192</v>
      </c>
      <c r="J167" s="80">
        <f t="shared" si="16"/>
        <v>725.64750000000004</v>
      </c>
      <c r="K167" s="81">
        <f t="shared" si="17"/>
        <v>619.2192</v>
      </c>
      <c r="L167" s="81">
        <f t="shared" si="18"/>
        <v>516.01919999999996</v>
      </c>
      <c r="M167" s="80" t="s">
        <v>1187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757</v>
      </c>
      <c r="S167" s="83" t="s">
        <v>758</v>
      </c>
      <c r="T167" s="83"/>
      <c r="U167" s="79" t="s">
        <v>40</v>
      </c>
      <c r="V167" s="79" t="s">
        <v>351</v>
      </c>
      <c r="W167" s="84"/>
      <c r="X167" s="85">
        <v>0.47599999999999998</v>
      </c>
      <c r="Y167" s="86">
        <v>2.5760000000000002E-3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777</v>
      </c>
      <c r="D168" s="128"/>
      <c r="E168" s="78"/>
      <c r="F168" s="79" t="s">
        <v>39</v>
      </c>
      <c r="G168" s="80">
        <v>300</v>
      </c>
      <c r="H168" s="80">
        <v>250</v>
      </c>
      <c r="I168" s="80">
        <f t="shared" si="15"/>
        <v>192</v>
      </c>
      <c r="J168" s="80">
        <f t="shared" si="16"/>
        <v>225</v>
      </c>
      <c r="K168" s="81">
        <f t="shared" si="17"/>
        <v>192</v>
      </c>
      <c r="L168" s="81">
        <f t="shared" si="18"/>
        <v>160</v>
      </c>
      <c r="M168" s="80" t="s">
        <v>1187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757</v>
      </c>
      <c r="S168" s="83" t="s">
        <v>776</v>
      </c>
      <c r="T168" s="83"/>
      <c r="U168" s="79" t="s">
        <v>576</v>
      </c>
      <c r="V168" s="79" t="s">
        <v>351</v>
      </c>
      <c r="W168" s="84"/>
      <c r="X168" s="85">
        <v>0.1</v>
      </c>
      <c r="Y168" s="86">
        <v>5.1999999999999995E-4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778</v>
      </c>
      <c r="B169" s="77" t="s">
        <v>779</v>
      </c>
      <c r="C169" s="129" t="s">
        <v>777</v>
      </c>
      <c r="D169" s="128"/>
      <c r="E169" s="78"/>
      <c r="F169" s="79" t="s">
        <v>39</v>
      </c>
      <c r="G169" s="80">
        <v>300</v>
      </c>
      <c r="H169" s="80">
        <v>250</v>
      </c>
      <c r="I169" s="80">
        <f t="shared" si="15"/>
        <v>192</v>
      </c>
      <c r="J169" s="80">
        <f t="shared" si="16"/>
        <v>225</v>
      </c>
      <c r="K169" s="81">
        <f t="shared" si="17"/>
        <v>192</v>
      </c>
      <c r="L169" s="81">
        <f t="shared" si="18"/>
        <v>160</v>
      </c>
      <c r="M169" s="80" t="s">
        <v>1187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757</v>
      </c>
      <c r="S169" s="83" t="s">
        <v>776</v>
      </c>
      <c r="T169" s="83"/>
      <c r="U169" s="79" t="s">
        <v>40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780</v>
      </c>
      <c r="B170" s="77" t="s">
        <v>781</v>
      </c>
      <c r="C170" s="129" t="s">
        <v>782</v>
      </c>
      <c r="D170" s="128"/>
      <c r="E170" s="78"/>
      <c r="F170" s="79" t="s">
        <v>39</v>
      </c>
      <c r="G170" s="80">
        <v>357</v>
      </c>
      <c r="H170" s="80">
        <v>297.5</v>
      </c>
      <c r="I170" s="80">
        <f t="shared" si="15"/>
        <v>228.48</v>
      </c>
      <c r="J170" s="80">
        <f t="shared" si="16"/>
        <v>267.75</v>
      </c>
      <c r="K170" s="81">
        <f t="shared" si="17"/>
        <v>228.48000000000002</v>
      </c>
      <c r="L170" s="81">
        <f t="shared" si="18"/>
        <v>190.4</v>
      </c>
      <c r="M170" s="80" t="s">
        <v>1187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757</v>
      </c>
      <c r="S170" s="83" t="s">
        <v>776</v>
      </c>
      <c r="T170" s="83"/>
      <c r="U170" s="79" t="s">
        <v>40</v>
      </c>
      <c r="V170" s="79" t="s">
        <v>351</v>
      </c>
      <c r="W170" s="84"/>
      <c r="X170" s="85">
        <v>0.14000000000000001</v>
      </c>
      <c r="Y170" s="86">
        <v>7.0500000000000001E-4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783</v>
      </c>
      <c r="B171" s="77" t="s">
        <v>784</v>
      </c>
      <c r="C171" s="129" t="s">
        <v>782</v>
      </c>
      <c r="D171" s="128"/>
      <c r="E171" s="78"/>
      <c r="F171" s="79" t="s">
        <v>39</v>
      </c>
      <c r="G171" s="80">
        <v>357</v>
      </c>
      <c r="H171" s="80">
        <v>297.5</v>
      </c>
      <c r="I171" s="80">
        <f t="shared" si="15"/>
        <v>228.48</v>
      </c>
      <c r="J171" s="80">
        <f t="shared" si="16"/>
        <v>267.75</v>
      </c>
      <c r="K171" s="81">
        <f t="shared" si="17"/>
        <v>228.48000000000002</v>
      </c>
      <c r="L171" s="81">
        <f t="shared" si="18"/>
        <v>190.4</v>
      </c>
      <c r="M171" s="80" t="s">
        <v>1187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757</v>
      </c>
      <c r="S171" s="83" t="s">
        <v>776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787</v>
      </c>
      <c r="D172" s="128"/>
      <c r="E172" s="78"/>
      <c r="F172" s="79" t="s">
        <v>39</v>
      </c>
      <c r="G172" s="80">
        <v>510</v>
      </c>
      <c r="H172" s="80">
        <v>425</v>
      </c>
      <c r="I172" s="80">
        <f t="shared" si="15"/>
        <v>326.39999999999998</v>
      </c>
      <c r="J172" s="80">
        <f t="shared" si="16"/>
        <v>382.5</v>
      </c>
      <c r="K172" s="81">
        <f t="shared" si="17"/>
        <v>326.40000000000003</v>
      </c>
      <c r="L172" s="81">
        <f t="shared" si="18"/>
        <v>272</v>
      </c>
      <c r="M172" s="80" t="s">
        <v>1187</v>
      </c>
      <c r="N172" s="82">
        <v>1</v>
      </c>
      <c r="O172" s="82">
        <v>1</v>
      </c>
      <c r="P172" s="82">
        <v>40</v>
      </c>
      <c r="Q172" s="83" t="s">
        <v>348</v>
      </c>
      <c r="R172" s="83" t="s">
        <v>757</v>
      </c>
      <c r="S172" s="83" t="s">
        <v>776</v>
      </c>
      <c r="T172" s="83"/>
      <c r="U172" s="79" t="s">
        <v>40</v>
      </c>
      <c r="V172" s="79" t="s">
        <v>351</v>
      </c>
      <c r="W172" s="84"/>
      <c r="X172" s="85">
        <v>0.24</v>
      </c>
      <c r="Y172" s="86">
        <v>1.317E-3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788</v>
      </c>
      <c r="B173" s="77" t="s">
        <v>789</v>
      </c>
      <c r="C173" s="129" t="s">
        <v>787</v>
      </c>
      <c r="D173" s="128"/>
      <c r="E173" s="78"/>
      <c r="F173" s="79" t="s">
        <v>39</v>
      </c>
      <c r="G173" s="80">
        <v>510</v>
      </c>
      <c r="H173" s="80">
        <v>425</v>
      </c>
      <c r="I173" s="80">
        <f t="shared" si="15"/>
        <v>326.39999999999998</v>
      </c>
      <c r="J173" s="80">
        <f t="shared" si="16"/>
        <v>382.5</v>
      </c>
      <c r="K173" s="81">
        <f t="shared" si="17"/>
        <v>326.40000000000003</v>
      </c>
      <c r="L173" s="81">
        <f t="shared" si="18"/>
        <v>272</v>
      </c>
      <c r="M173" s="80" t="s">
        <v>1187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757</v>
      </c>
      <c r="S173" s="83" t="s">
        <v>776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793</v>
      </c>
      <c r="D174" s="128"/>
      <c r="E174" s="78"/>
      <c r="F174" s="79" t="s">
        <v>39</v>
      </c>
      <c r="G174" s="80">
        <v>274</v>
      </c>
      <c r="H174" s="80">
        <v>228.33</v>
      </c>
      <c r="I174" s="80">
        <f t="shared" si="15"/>
        <v>175.36</v>
      </c>
      <c r="J174" s="80">
        <f t="shared" si="16"/>
        <v>205.5</v>
      </c>
      <c r="K174" s="81">
        <f t="shared" si="17"/>
        <v>175.36</v>
      </c>
      <c r="L174" s="81">
        <f t="shared" si="18"/>
        <v>146.13120000000001</v>
      </c>
      <c r="M174" s="80" t="s">
        <v>1187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757</v>
      </c>
      <c r="S174" s="83" t="s">
        <v>792</v>
      </c>
      <c r="T174" s="83"/>
      <c r="U174" s="79" t="s">
        <v>40</v>
      </c>
      <c r="V174" s="79" t="s">
        <v>351</v>
      </c>
      <c r="W174" s="84"/>
      <c r="X174" s="85">
        <v>0.09</v>
      </c>
      <c r="Y174" s="86">
        <v>4.2000000000000002E-4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794</v>
      </c>
      <c r="B175" s="77" t="s">
        <v>795</v>
      </c>
      <c r="C175" s="129" t="s">
        <v>796</v>
      </c>
      <c r="D175" s="128"/>
      <c r="E175" s="78"/>
      <c r="F175" s="79" t="s">
        <v>39</v>
      </c>
      <c r="G175" s="80">
        <v>274</v>
      </c>
      <c r="H175" s="80">
        <v>228.33</v>
      </c>
      <c r="I175" s="80">
        <f t="shared" si="15"/>
        <v>175.36</v>
      </c>
      <c r="J175" s="80">
        <f t="shared" si="16"/>
        <v>205.5</v>
      </c>
      <c r="K175" s="81">
        <f t="shared" si="17"/>
        <v>175.36</v>
      </c>
      <c r="L175" s="81">
        <f t="shared" si="18"/>
        <v>146.13120000000001</v>
      </c>
      <c r="M175" s="80" t="s">
        <v>1187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757</v>
      </c>
      <c r="S175" s="83" t="s">
        <v>792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797</v>
      </c>
      <c r="B176" s="77" t="s">
        <v>798</v>
      </c>
      <c r="C176" s="129" t="s">
        <v>799</v>
      </c>
      <c r="D176" s="128"/>
      <c r="E176" s="78"/>
      <c r="F176" s="79" t="s">
        <v>39</v>
      </c>
      <c r="G176" s="80">
        <v>108</v>
      </c>
      <c r="H176" s="80">
        <v>90</v>
      </c>
      <c r="I176" s="80">
        <f t="shared" si="15"/>
        <v>69.12</v>
      </c>
      <c r="J176" s="80">
        <f t="shared" si="16"/>
        <v>81</v>
      </c>
      <c r="K176" s="81">
        <f t="shared" si="17"/>
        <v>69.12</v>
      </c>
      <c r="L176" s="81">
        <f t="shared" si="18"/>
        <v>57.6</v>
      </c>
      <c r="M176" s="80" t="s">
        <v>1187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757</v>
      </c>
      <c r="S176" s="83" t="s">
        <v>792</v>
      </c>
      <c r="T176" s="83"/>
      <c r="U176" s="79" t="s">
        <v>40</v>
      </c>
      <c r="V176" s="79" t="s">
        <v>351</v>
      </c>
      <c r="W176" s="84"/>
      <c r="X176" s="85">
        <v>0.06</v>
      </c>
      <c r="Y176" s="86">
        <v>1.37E-4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800</v>
      </c>
      <c r="B177" s="77" t="s">
        <v>801</v>
      </c>
      <c r="C177" s="129" t="s">
        <v>802</v>
      </c>
      <c r="D177" s="128"/>
      <c r="E177" s="78"/>
      <c r="F177" s="79" t="s">
        <v>39</v>
      </c>
      <c r="G177" s="80">
        <v>180</v>
      </c>
      <c r="H177" s="80">
        <v>150</v>
      </c>
      <c r="I177" s="80">
        <f t="shared" si="15"/>
        <v>115.2</v>
      </c>
      <c r="J177" s="80">
        <f t="shared" si="16"/>
        <v>135</v>
      </c>
      <c r="K177" s="81">
        <f t="shared" si="17"/>
        <v>115.2</v>
      </c>
      <c r="L177" s="81">
        <f t="shared" si="18"/>
        <v>96</v>
      </c>
      <c r="M177" s="80" t="s">
        <v>1187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757</v>
      </c>
      <c r="S177" s="83" t="s">
        <v>792</v>
      </c>
      <c r="T177" s="83"/>
      <c r="U177" s="79" t="s">
        <v>40</v>
      </c>
      <c r="V177" s="79" t="s">
        <v>351</v>
      </c>
      <c r="W177" s="84"/>
      <c r="X177" s="85">
        <v>7.0000000000000007E-2</v>
      </c>
      <c r="Y177" s="86">
        <v>2.7E-4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803</v>
      </c>
      <c r="B178" s="77" t="s">
        <v>804</v>
      </c>
      <c r="C178" s="129" t="s">
        <v>805</v>
      </c>
      <c r="D178" s="128"/>
      <c r="E178" s="78"/>
      <c r="F178" s="79" t="s">
        <v>39</v>
      </c>
      <c r="G178" s="80">
        <v>4171</v>
      </c>
      <c r="H178" s="80">
        <v>3475.83</v>
      </c>
      <c r="I178" s="80">
        <f t="shared" si="15"/>
        <v>2669.44</v>
      </c>
      <c r="J178" s="80">
        <f t="shared" si="16"/>
        <v>3128.25</v>
      </c>
      <c r="K178" s="81">
        <f t="shared" si="17"/>
        <v>2669.44</v>
      </c>
      <c r="L178" s="81">
        <f t="shared" si="18"/>
        <v>2224.5311999999999</v>
      </c>
      <c r="M178" s="80" t="s">
        <v>1187</v>
      </c>
      <c r="N178" s="82">
        <v>1</v>
      </c>
      <c r="O178" s="82">
        <v>1</v>
      </c>
      <c r="P178" s="82">
        <v>10</v>
      </c>
      <c r="Q178" s="83" t="s">
        <v>348</v>
      </c>
      <c r="R178" s="83" t="s">
        <v>757</v>
      </c>
      <c r="S178" s="83" t="s">
        <v>792</v>
      </c>
      <c r="T178" s="83"/>
      <c r="U178" s="79" t="s">
        <v>40</v>
      </c>
      <c r="V178" s="79" t="s">
        <v>351</v>
      </c>
      <c r="W178" s="84"/>
      <c r="X178" s="85">
        <v>1.208</v>
      </c>
      <c r="Y178" s="86">
        <v>5.7949999999999998E-3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806</v>
      </c>
      <c r="B179" s="77" t="s">
        <v>807</v>
      </c>
      <c r="C179" s="129" t="s">
        <v>805</v>
      </c>
      <c r="D179" s="128"/>
      <c r="E179" s="78"/>
      <c r="F179" s="79" t="s">
        <v>39</v>
      </c>
      <c r="G179" s="80">
        <v>4171</v>
      </c>
      <c r="H179" s="80">
        <v>3475.83</v>
      </c>
      <c r="I179" s="80">
        <f t="shared" si="15"/>
        <v>2669.44</v>
      </c>
      <c r="J179" s="80">
        <f t="shared" si="16"/>
        <v>3128.25</v>
      </c>
      <c r="K179" s="81">
        <f t="shared" si="17"/>
        <v>2669.44</v>
      </c>
      <c r="L179" s="81">
        <f t="shared" si="18"/>
        <v>2224.5311999999999</v>
      </c>
      <c r="M179" s="80" t="s">
        <v>1187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757</v>
      </c>
      <c r="S179" s="83" t="s">
        <v>792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808</v>
      </c>
      <c r="B180" s="77" t="s">
        <v>809</v>
      </c>
      <c r="C180" s="129" t="s">
        <v>810</v>
      </c>
      <c r="D180" s="128"/>
      <c r="E180" s="78"/>
      <c r="F180" s="79" t="s">
        <v>39</v>
      </c>
      <c r="G180" s="80">
        <v>4171</v>
      </c>
      <c r="H180" s="80">
        <v>3475.83</v>
      </c>
      <c r="I180" s="80">
        <f t="shared" si="15"/>
        <v>2669.44</v>
      </c>
      <c r="J180" s="80">
        <f t="shared" si="16"/>
        <v>3128.25</v>
      </c>
      <c r="K180" s="81">
        <f t="shared" si="17"/>
        <v>2669.44</v>
      </c>
      <c r="L180" s="81">
        <f t="shared" si="18"/>
        <v>2224.5311999999999</v>
      </c>
      <c r="M180" s="80" t="s">
        <v>1187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757</v>
      </c>
      <c r="S180" s="83" t="s">
        <v>792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811</v>
      </c>
      <c r="B181" s="77" t="s">
        <v>812</v>
      </c>
      <c r="C181" s="129" t="s">
        <v>810</v>
      </c>
      <c r="D181" s="128"/>
      <c r="E181" s="78"/>
      <c r="F181" s="79" t="s">
        <v>39</v>
      </c>
      <c r="G181" s="80">
        <v>4171</v>
      </c>
      <c r="H181" s="80">
        <v>3475.83</v>
      </c>
      <c r="I181" s="80">
        <f t="shared" si="15"/>
        <v>2669.44</v>
      </c>
      <c r="J181" s="80">
        <f t="shared" si="16"/>
        <v>3128.25</v>
      </c>
      <c r="K181" s="81">
        <f t="shared" si="17"/>
        <v>2669.44</v>
      </c>
      <c r="L181" s="81">
        <f t="shared" si="18"/>
        <v>2224.5311999999999</v>
      </c>
      <c r="M181" s="80" t="s">
        <v>1187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757</v>
      </c>
      <c r="S181" s="83" t="s">
        <v>792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805</v>
      </c>
      <c r="D182" s="128"/>
      <c r="E182" s="78"/>
      <c r="F182" s="79" t="s">
        <v>39</v>
      </c>
      <c r="G182" s="80">
        <v>5736</v>
      </c>
      <c r="H182" s="80">
        <v>4780</v>
      </c>
      <c r="I182" s="80">
        <f t="shared" si="15"/>
        <v>3671.04</v>
      </c>
      <c r="J182" s="80">
        <f t="shared" si="16"/>
        <v>4302</v>
      </c>
      <c r="K182" s="81">
        <f t="shared" si="17"/>
        <v>3671.04</v>
      </c>
      <c r="L182" s="81">
        <f t="shared" si="18"/>
        <v>3059.2000000000003</v>
      </c>
      <c r="M182" s="80" t="s">
        <v>1187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757</v>
      </c>
      <c r="S182" s="83" t="s">
        <v>792</v>
      </c>
      <c r="T182" s="83"/>
      <c r="U182" s="79" t="s">
        <v>40</v>
      </c>
      <c r="V182" s="79" t="s">
        <v>351</v>
      </c>
      <c r="W182" s="84"/>
      <c r="X182" s="85">
        <v>1.474</v>
      </c>
      <c r="Y182" s="86">
        <v>7.1739999999999998E-3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805</v>
      </c>
      <c r="D183" s="128"/>
      <c r="E183" s="78"/>
      <c r="F183" s="79" t="s">
        <v>39</v>
      </c>
      <c r="G183" s="80">
        <v>5736</v>
      </c>
      <c r="H183" s="80">
        <v>4780</v>
      </c>
      <c r="I183" s="80">
        <f t="shared" si="15"/>
        <v>3671.04</v>
      </c>
      <c r="J183" s="80">
        <f t="shared" si="16"/>
        <v>4302</v>
      </c>
      <c r="K183" s="81">
        <f t="shared" si="17"/>
        <v>3671.04</v>
      </c>
      <c r="L183" s="81">
        <f t="shared" si="18"/>
        <v>3059.2000000000003</v>
      </c>
      <c r="M183" s="80" t="s">
        <v>1187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757</v>
      </c>
      <c r="S183" s="83" t="s">
        <v>792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810</v>
      </c>
      <c r="D184" s="128"/>
      <c r="E184" s="78"/>
      <c r="F184" s="79" t="s">
        <v>39</v>
      </c>
      <c r="G184" s="80">
        <v>5736</v>
      </c>
      <c r="H184" s="80">
        <v>4780</v>
      </c>
      <c r="I184" s="80">
        <f t="shared" si="15"/>
        <v>3671.04</v>
      </c>
      <c r="J184" s="80">
        <f t="shared" si="16"/>
        <v>4302</v>
      </c>
      <c r="K184" s="81">
        <f t="shared" si="17"/>
        <v>3671.04</v>
      </c>
      <c r="L184" s="81">
        <f t="shared" si="18"/>
        <v>3059.2000000000003</v>
      </c>
      <c r="M184" s="80" t="s">
        <v>1187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757</v>
      </c>
      <c r="S184" s="83" t="s">
        <v>792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810</v>
      </c>
      <c r="D185" s="128"/>
      <c r="E185" s="78"/>
      <c r="F185" s="79" t="s">
        <v>39</v>
      </c>
      <c r="G185" s="80">
        <v>5736</v>
      </c>
      <c r="H185" s="80">
        <v>4780</v>
      </c>
      <c r="I185" s="80">
        <f t="shared" si="15"/>
        <v>3671.04</v>
      </c>
      <c r="J185" s="80">
        <f t="shared" si="16"/>
        <v>4302</v>
      </c>
      <c r="K185" s="81">
        <f t="shared" si="17"/>
        <v>3671.04</v>
      </c>
      <c r="L185" s="81">
        <f t="shared" si="18"/>
        <v>3059.2000000000003</v>
      </c>
      <c r="M185" s="80" t="s">
        <v>1187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757</v>
      </c>
      <c r="S185" s="83" t="s">
        <v>792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823</v>
      </c>
      <c r="D186" s="128"/>
      <c r="E186" s="78"/>
      <c r="F186" s="79" t="s">
        <v>39</v>
      </c>
      <c r="G186" s="80">
        <v>2548</v>
      </c>
      <c r="H186" s="80">
        <v>2123.33</v>
      </c>
      <c r="I186" s="80">
        <f t="shared" si="15"/>
        <v>1630.72</v>
      </c>
      <c r="J186" s="80">
        <f t="shared" si="16"/>
        <v>1911</v>
      </c>
      <c r="K186" s="81">
        <f t="shared" si="17"/>
        <v>1630.72</v>
      </c>
      <c r="L186" s="81">
        <f t="shared" si="18"/>
        <v>1358.9312</v>
      </c>
      <c r="M186" s="80" t="s">
        <v>1187</v>
      </c>
      <c r="N186" s="82">
        <v>1</v>
      </c>
      <c r="O186" s="82">
        <v>1</v>
      </c>
      <c r="P186" s="82">
        <v>20</v>
      </c>
      <c r="Q186" s="83" t="s">
        <v>348</v>
      </c>
      <c r="R186" s="83" t="s">
        <v>757</v>
      </c>
      <c r="S186" s="83" t="s">
        <v>792</v>
      </c>
      <c r="T186" s="83"/>
      <c r="U186" s="79" t="s">
        <v>40</v>
      </c>
      <c r="V186" s="79" t="s">
        <v>351</v>
      </c>
      <c r="W186" s="84"/>
      <c r="X186" s="85">
        <v>0.71</v>
      </c>
      <c r="Y186" s="86">
        <v>3.0860000000000002E-3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823</v>
      </c>
      <c r="D187" s="128"/>
      <c r="E187" s="78"/>
      <c r="F187" s="79" t="s">
        <v>39</v>
      </c>
      <c r="G187" s="80">
        <v>2548</v>
      </c>
      <c r="H187" s="80">
        <v>2123.33</v>
      </c>
      <c r="I187" s="80">
        <f t="shared" si="15"/>
        <v>1630.72</v>
      </c>
      <c r="J187" s="80">
        <f t="shared" si="16"/>
        <v>1911</v>
      </c>
      <c r="K187" s="81">
        <f t="shared" si="17"/>
        <v>1630.72</v>
      </c>
      <c r="L187" s="81">
        <f t="shared" si="18"/>
        <v>1358.9312</v>
      </c>
      <c r="M187" s="80" t="s">
        <v>1187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757</v>
      </c>
      <c r="S187" s="83" t="s">
        <v>792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828</v>
      </c>
      <c r="D188" s="128"/>
      <c r="E188" s="78"/>
      <c r="F188" s="79" t="s">
        <v>39</v>
      </c>
      <c r="G188" s="80">
        <v>2548</v>
      </c>
      <c r="H188" s="80">
        <v>2123.33</v>
      </c>
      <c r="I188" s="80">
        <f t="shared" si="15"/>
        <v>1630.72</v>
      </c>
      <c r="J188" s="80">
        <f t="shared" si="16"/>
        <v>1911</v>
      </c>
      <c r="K188" s="81">
        <f t="shared" si="17"/>
        <v>1630.72</v>
      </c>
      <c r="L188" s="81">
        <f t="shared" si="18"/>
        <v>1358.9312</v>
      </c>
      <c r="M188" s="80" t="s">
        <v>1187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757</v>
      </c>
      <c r="S188" s="83" t="s">
        <v>792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829</v>
      </c>
      <c r="B189" s="77" t="s">
        <v>830</v>
      </c>
      <c r="C189" s="129" t="s">
        <v>828</v>
      </c>
      <c r="D189" s="128"/>
      <c r="E189" s="78"/>
      <c r="F189" s="79" t="s">
        <v>39</v>
      </c>
      <c r="G189" s="80">
        <v>2548</v>
      </c>
      <c r="H189" s="80">
        <v>2123.33</v>
      </c>
      <c r="I189" s="80">
        <f t="shared" si="15"/>
        <v>1630.72</v>
      </c>
      <c r="J189" s="80">
        <f t="shared" si="16"/>
        <v>1911</v>
      </c>
      <c r="K189" s="81">
        <f t="shared" si="17"/>
        <v>1630.72</v>
      </c>
      <c r="L189" s="81">
        <f t="shared" si="18"/>
        <v>1358.9312</v>
      </c>
      <c r="M189" s="80" t="s">
        <v>1187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757</v>
      </c>
      <c r="S189" s="83" t="s">
        <v>792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833</v>
      </c>
      <c r="D190" s="128"/>
      <c r="E190" s="78"/>
      <c r="F190" s="79" t="s">
        <v>39</v>
      </c>
      <c r="G190" s="80">
        <v>2184</v>
      </c>
      <c r="H190" s="80">
        <v>1820</v>
      </c>
      <c r="I190" s="80">
        <f t="shared" si="15"/>
        <v>1397.76</v>
      </c>
      <c r="J190" s="80">
        <f t="shared" si="16"/>
        <v>1638</v>
      </c>
      <c r="K190" s="81">
        <f t="shared" si="17"/>
        <v>1397.76</v>
      </c>
      <c r="L190" s="81">
        <f t="shared" si="18"/>
        <v>1164.8</v>
      </c>
      <c r="M190" s="80" t="s">
        <v>1187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757</v>
      </c>
      <c r="S190" s="83" t="s">
        <v>792</v>
      </c>
      <c r="T190" s="83"/>
      <c r="U190" s="79" t="s">
        <v>40</v>
      </c>
      <c r="V190" s="79" t="s">
        <v>351</v>
      </c>
      <c r="W190" s="84"/>
      <c r="X190" s="85">
        <v>0.215</v>
      </c>
      <c r="Y190" s="86">
        <v>1.1481999999999999E-2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834</v>
      </c>
      <c r="B191" s="77" t="s">
        <v>835</v>
      </c>
      <c r="C191" s="129" t="s">
        <v>833</v>
      </c>
      <c r="D191" s="128"/>
      <c r="E191" s="78"/>
      <c r="F191" s="79" t="s">
        <v>39</v>
      </c>
      <c r="G191" s="80">
        <v>2184</v>
      </c>
      <c r="H191" s="80">
        <v>1820</v>
      </c>
      <c r="I191" s="80">
        <f t="shared" si="15"/>
        <v>1397.76</v>
      </c>
      <c r="J191" s="80">
        <f t="shared" si="16"/>
        <v>1638</v>
      </c>
      <c r="K191" s="81">
        <f t="shared" si="17"/>
        <v>1397.76</v>
      </c>
      <c r="L191" s="81">
        <f t="shared" si="18"/>
        <v>1164.8</v>
      </c>
      <c r="M191" s="80" t="s">
        <v>1187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757</v>
      </c>
      <c r="S191" s="83" t="s">
        <v>792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838</v>
      </c>
      <c r="D192" s="128"/>
      <c r="E192" s="78"/>
      <c r="F192" s="79" t="s">
        <v>39</v>
      </c>
      <c r="G192" s="80">
        <v>2184</v>
      </c>
      <c r="H192" s="80">
        <v>1820</v>
      </c>
      <c r="I192" s="80">
        <f t="shared" si="15"/>
        <v>1397.76</v>
      </c>
      <c r="J192" s="80">
        <f t="shared" si="16"/>
        <v>1638</v>
      </c>
      <c r="K192" s="81">
        <f t="shared" si="17"/>
        <v>1397.76</v>
      </c>
      <c r="L192" s="81">
        <f t="shared" si="18"/>
        <v>1164.8</v>
      </c>
      <c r="M192" s="80" t="s">
        <v>1187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757</v>
      </c>
      <c r="S192" s="83" t="s">
        <v>792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839</v>
      </c>
      <c r="B193" s="77" t="s">
        <v>840</v>
      </c>
      <c r="C193" s="129" t="s">
        <v>838</v>
      </c>
      <c r="D193" s="128"/>
      <c r="E193" s="78"/>
      <c r="F193" s="79" t="s">
        <v>39</v>
      </c>
      <c r="G193" s="80">
        <v>2184</v>
      </c>
      <c r="H193" s="80">
        <v>1820</v>
      </c>
      <c r="I193" s="80">
        <f t="shared" si="15"/>
        <v>1397.76</v>
      </c>
      <c r="J193" s="80">
        <f t="shared" si="16"/>
        <v>1638</v>
      </c>
      <c r="K193" s="81">
        <f t="shared" si="17"/>
        <v>1397.76</v>
      </c>
      <c r="L193" s="81">
        <f t="shared" si="18"/>
        <v>1164.8</v>
      </c>
      <c r="M193" s="80" t="s">
        <v>1187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757</v>
      </c>
      <c r="S193" s="83" t="s">
        <v>792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843</v>
      </c>
      <c r="D194" s="128"/>
      <c r="E194" s="78"/>
      <c r="F194" s="79" t="s">
        <v>39</v>
      </c>
      <c r="G194" s="80">
        <v>2662</v>
      </c>
      <c r="H194" s="80">
        <v>2218.33</v>
      </c>
      <c r="I194" s="80">
        <f t="shared" si="15"/>
        <v>1703.6799999999998</v>
      </c>
      <c r="J194" s="80">
        <f t="shared" si="16"/>
        <v>1996.5</v>
      </c>
      <c r="K194" s="81">
        <f t="shared" si="17"/>
        <v>1703.68</v>
      </c>
      <c r="L194" s="81">
        <f t="shared" si="18"/>
        <v>1419.7311999999999</v>
      </c>
      <c r="M194" s="80" t="s">
        <v>1187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757</v>
      </c>
      <c r="S194" s="83" t="s">
        <v>792</v>
      </c>
      <c r="T194" s="83"/>
      <c r="U194" s="79" t="s">
        <v>40</v>
      </c>
      <c r="V194" s="79" t="s">
        <v>351</v>
      </c>
      <c r="W194" s="84"/>
      <c r="X194" s="85">
        <v>0.28999999999999998</v>
      </c>
      <c r="Y194" s="86">
        <v>2.2738999999999999E-2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844</v>
      </c>
      <c r="B195" s="77" t="s">
        <v>845</v>
      </c>
      <c r="C195" s="129" t="s">
        <v>843</v>
      </c>
      <c r="D195" s="128"/>
      <c r="E195" s="78"/>
      <c r="F195" s="79" t="s">
        <v>39</v>
      </c>
      <c r="G195" s="80">
        <v>2662</v>
      </c>
      <c r="H195" s="80">
        <v>2218.33</v>
      </c>
      <c r="I195" s="80">
        <f t="shared" si="15"/>
        <v>1703.6799999999998</v>
      </c>
      <c r="J195" s="80">
        <f t="shared" si="16"/>
        <v>1996.5</v>
      </c>
      <c r="K195" s="81">
        <f t="shared" si="17"/>
        <v>1703.68</v>
      </c>
      <c r="L195" s="81">
        <f t="shared" si="18"/>
        <v>1419.7311999999999</v>
      </c>
      <c r="M195" s="80" t="s">
        <v>1187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757</v>
      </c>
      <c r="S195" s="83" t="s">
        <v>792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848</v>
      </c>
      <c r="D196" s="128"/>
      <c r="E196" s="78"/>
      <c r="F196" s="79" t="s">
        <v>39</v>
      </c>
      <c r="G196" s="80">
        <v>2662</v>
      </c>
      <c r="H196" s="80">
        <v>2218.33</v>
      </c>
      <c r="I196" s="80">
        <f t="shared" si="15"/>
        <v>1703.6799999999998</v>
      </c>
      <c r="J196" s="80">
        <f t="shared" si="16"/>
        <v>1996.5</v>
      </c>
      <c r="K196" s="81">
        <f t="shared" si="17"/>
        <v>1703.68</v>
      </c>
      <c r="L196" s="81">
        <f t="shared" si="18"/>
        <v>1419.7311999999999</v>
      </c>
      <c r="M196" s="80" t="s">
        <v>1187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757</v>
      </c>
      <c r="S196" s="83" t="s">
        <v>792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849</v>
      </c>
      <c r="B197" s="77" t="s">
        <v>850</v>
      </c>
      <c r="C197" s="129" t="s">
        <v>848</v>
      </c>
      <c r="D197" s="128"/>
      <c r="E197" s="78"/>
      <c r="F197" s="79" t="s">
        <v>39</v>
      </c>
      <c r="G197" s="80">
        <v>2662</v>
      </c>
      <c r="H197" s="80">
        <v>2218.33</v>
      </c>
      <c r="I197" s="80">
        <f t="shared" si="15"/>
        <v>1703.6799999999998</v>
      </c>
      <c r="J197" s="80">
        <f t="shared" si="16"/>
        <v>1996.5</v>
      </c>
      <c r="K197" s="81">
        <f t="shared" si="17"/>
        <v>1703.68</v>
      </c>
      <c r="L197" s="81">
        <f t="shared" si="18"/>
        <v>1419.7311999999999</v>
      </c>
      <c r="M197" s="80" t="s">
        <v>1187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757</v>
      </c>
      <c r="S197" s="83" t="s">
        <v>792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853</v>
      </c>
      <c r="D198" s="128"/>
      <c r="E198" s="78"/>
      <c r="F198" s="79" t="s">
        <v>39</v>
      </c>
      <c r="G198" s="80">
        <v>3136</v>
      </c>
      <c r="H198" s="80">
        <v>2613.33</v>
      </c>
      <c r="I198" s="80">
        <f t="shared" si="15"/>
        <v>2007.04</v>
      </c>
      <c r="J198" s="80">
        <f t="shared" si="16"/>
        <v>2352</v>
      </c>
      <c r="K198" s="81">
        <f t="shared" si="17"/>
        <v>2007.04</v>
      </c>
      <c r="L198" s="81">
        <f t="shared" si="18"/>
        <v>1672.5311999999999</v>
      </c>
      <c r="M198" s="80" t="s">
        <v>1187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757</v>
      </c>
      <c r="S198" s="83" t="s">
        <v>792</v>
      </c>
      <c r="T198" s="83"/>
      <c r="U198" s="79" t="s">
        <v>40</v>
      </c>
      <c r="V198" s="79" t="s">
        <v>351</v>
      </c>
      <c r="W198" s="84"/>
      <c r="X198" s="85">
        <v>0.36299999999999999</v>
      </c>
      <c r="Y198" s="86">
        <v>2.3106999999999999E-2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854</v>
      </c>
      <c r="B199" s="77" t="s">
        <v>855</v>
      </c>
      <c r="C199" s="129" t="s">
        <v>853</v>
      </c>
      <c r="D199" s="128"/>
      <c r="E199" s="78"/>
      <c r="F199" s="79" t="s">
        <v>39</v>
      </c>
      <c r="G199" s="80">
        <v>3136</v>
      </c>
      <c r="H199" s="80">
        <v>2613.33</v>
      </c>
      <c r="I199" s="80">
        <f t="shared" si="15"/>
        <v>2007.04</v>
      </c>
      <c r="J199" s="80">
        <f t="shared" si="16"/>
        <v>2352</v>
      </c>
      <c r="K199" s="81">
        <f t="shared" si="17"/>
        <v>2007.04</v>
      </c>
      <c r="L199" s="81">
        <f t="shared" si="18"/>
        <v>1672.5311999999999</v>
      </c>
      <c r="M199" s="80" t="s">
        <v>1187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757</v>
      </c>
      <c r="S199" s="83" t="s">
        <v>792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858</v>
      </c>
      <c r="D200" s="128"/>
      <c r="E200" s="78"/>
      <c r="F200" s="79" t="s">
        <v>39</v>
      </c>
      <c r="G200" s="80">
        <v>3136</v>
      </c>
      <c r="H200" s="80">
        <v>2613.33</v>
      </c>
      <c r="I200" s="80">
        <f t="shared" si="15"/>
        <v>2007.04</v>
      </c>
      <c r="J200" s="80">
        <f t="shared" si="16"/>
        <v>2352</v>
      </c>
      <c r="K200" s="81">
        <f t="shared" si="17"/>
        <v>2007.04</v>
      </c>
      <c r="L200" s="81">
        <f t="shared" si="18"/>
        <v>1672.5311999999999</v>
      </c>
      <c r="M200" s="80" t="s">
        <v>1187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757</v>
      </c>
      <c r="S200" s="83" t="s">
        <v>792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859</v>
      </c>
      <c r="B201" s="77" t="s">
        <v>860</v>
      </c>
      <c r="C201" s="129" t="s">
        <v>858</v>
      </c>
      <c r="D201" s="128"/>
      <c r="E201" s="78"/>
      <c r="F201" s="79" t="s">
        <v>39</v>
      </c>
      <c r="G201" s="80">
        <v>3136</v>
      </c>
      <c r="H201" s="80">
        <v>2613.33</v>
      </c>
      <c r="I201" s="80">
        <f t="shared" si="15"/>
        <v>2007.04</v>
      </c>
      <c r="J201" s="80">
        <f t="shared" si="16"/>
        <v>2352</v>
      </c>
      <c r="K201" s="81">
        <f t="shared" si="17"/>
        <v>2007.04</v>
      </c>
      <c r="L201" s="81">
        <f t="shared" si="18"/>
        <v>1672.5311999999999</v>
      </c>
      <c r="M201" s="80" t="s">
        <v>1187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757</v>
      </c>
      <c r="S201" s="83" t="s">
        <v>792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863</v>
      </c>
      <c r="D202" s="128"/>
      <c r="E202" s="78"/>
      <c r="F202" s="79" t="s">
        <v>39</v>
      </c>
      <c r="G202" s="80">
        <v>2827</v>
      </c>
      <c r="H202" s="80">
        <v>2355.83</v>
      </c>
      <c r="I202" s="80">
        <f t="shared" si="15"/>
        <v>1809.28</v>
      </c>
      <c r="J202" s="80">
        <f t="shared" si="16"/>
        <v>2120.25</v>
      </c>
      <c r="K202" s="81">
        <f t="shared" si="17"/>
        <v>1809.28</v>
      </c>
      <c r="L202" s="81">
        <f t="shared" si="18"/>
        <v>1507.7311999999999</v>
      </c>
      <c r="M202" s="80" t="s">
        <v>1187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757</v>
      </c>
      <c r="S202" s="83" t="s">
        <v>792</v>
      </c>
      <c r="T202" s="83"/>
      <c r="U202" s="79" t="s">
        <v>40</v>
      </c>
      <c r="V202" s="79" t="s">
        <v>351</v>
      </c>
      <c r="W202" s="84"/>
      <c r="X202" s="85">
        <v>0.313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864</v>
      </c>
      <c r="B203" s="77" t="s">
        <v>865</v>
      </c>
      <c r="C203" s="129" t="s">
        <v>863</v>
      </c>
      <c r="D203" s="128"/>
      <c r="E203" s="78"/>
      <c r="F203" s="79" t="s">
        <v>39</v>
      </c>
      <c r="G203" s="80">
        <v>2827</v>
      </c>
      <c r="H203" s="80">
        <v>2355.83</v>
      </c>
      <c r="I203" s="80">
        <f t="shared" si="15"/>
        <v>1809.28</v>
      </c>
      <c r="J203" s="80">
        <f t="shared" si="16"/>
        <v>2120.25</v>
      </c>
      <c r="K203" s="81">
        <f t="shared" si="17"/>
        <v>1809.28</v>
      </c>
      <c r="L203" s="81">
        <f t="shared" si="18"/>
        <v>1507.7311999999999</v>
      </c>
      <c r="M203" s="80" t="s">
        <v>1187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757</v>
      </c>
      <c r="S203" s="83" t="s">
        <v>792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868</v>
      </c>
      <c r="D204" s="128"/>
      <c r="E204" s="78"/>
      <c r="F204" s="79" t="s">
        <v>39</v>
      </c>
      <c r="G204" s="80">
        <v>2827</v>
      </c>
      <c r="H204" s="80">
        <v>2355.83</v>
      </c>
      <c r="I204" s="80">
        <f t="shared" si="15"/>
        <v>1809.28</v>
      </c>
      <c r="J204" s="80">
        <f t="shared" si="16"/>
        <v>2120.25</v>
      </c>
      <c r="K204" s="81">
        <f t="shared" si="17"/>
        <v>1809.28</v>
      </c>
      <c r="L204" s="81">
        <f t="shared" si="18"/>
        <v>1507.7311999999999</v>
      </c>
      <c r="M204" s="80" t="s">
        <v>1187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757</v>
      </c>
      <c r="S204" s="83" t="s">
        <v>792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869</v>
      </c>
      <c r="B205" s="77" t="s">
        <v>870</v>
      </c>
      <c r="C205" s="129" t="s">
        <v>868</v>
      </c>
      <c r="D205" s="128"/>
      <c r="E205" s="78"/>
      <c r="F205" s="79" t="s">
        <v>39</v>
      </c>
      <c r="G205" s="80">
        <v>2827</v>
      </c>
      <c r="H205" s="80">
        <v>2355.83</v>
      </c>
      <c r="I205" s="80">
        <f t="shared" si="15"/>
        <v>1809.28</v>
      </c>
      <c r="J205" s="80">
        <f t="shared" si="16"/>
        <v>2120.25</v>
      </c>
      <c r="K205" s="81">
        <f t="shared" si="17"/>
        <v>1809.28</v>
      </c>
      <c r="L205" s="81">
        <f t="shared" si="18"/>
        <v>1507.7311999999999</v>
      </c>
      <c r="M205" s="80" t="s">
        <v>1187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757</v>
      </c>
      <c r="S205" s="83" t="s">
        <v>792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874</v>
      </c>
      <c r="D206" s="128"/>
      <c r="E206" s="78"/>
      <c r="F206" s="79" t="s">
        <v>39</v>
      </c>
      <c r="G206" s="80">
        <v>6093.09</v>
      </c>
      <c r="H206" s="80">
        <v>5077.58</v>
      </c>
      <c r="I206" s="80">
        <f t="shared" ref="I206:I269" si="22">G206-(36 *G206/100)</f>
        <v>3899.5776000000001</v>
      </c>
      <c r="J206" s="80">
        <f t="shared" ref="J206:J269" si="23">G206-(25 *G206/100)</f>
        <v>4569.8175000000001</v>
      </c>
      <c r="K206" s="81">
        <f t="shared" ref="K206:K269" si="24">IF(G206="","",G206*(1-$G$4))</f>
        <v>3899.5776000000001</v>
      </c>
      <c r="L206" s="81">
        <f t="shared" ref="L206:L269" si="25">IF(H206="","",H206*(1-$G$4))</f>
        <v>3249.6512000000002</v>
      </c>
      <c r="M206" s="80" t="s">
        <v>1187</v>
      </c>
      <c r="N206" s="82">
        <v>1</v>
      </c>
      <c r="O206" s="82">
        <v>1</v>
      </c>
      <c r="P206" s="82">
        <v>9</v>
      </c>
      <c r="Q206" s="83" t="s">
        <v>348</v>
      </c>
      <c r="R206" s="83" t="s">
        <v>757</v>
      </c>
      <c r="S206" s="83" t="s">
        <v>873</v>
      </c>
      <c r="T206" s="83"/>
      <c r="U206" s="79" t="s">
        <v>576</v>
      </c>
      <c r="V206" s="79" t="s">
        <v>351</v>
      </c>
      <c r="W206" s="84"/>
      <c r="X206" s="85">
        <v>1.3</v>
      </c>
      <c r="Y206" s="86">
        <v>2.3600000000000001E-3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875</v>
      </c>
      <c r="B207" s="77" t="s">
        <v>876</v>
      </c>
      <c r="C207" s="129" t="s">
        <v>877</v>
      </c>
      <c r="D207" s="128"/>
      <c r="E207" s="78"/>
      <c r="F207" s="79" t="s">
        <v>39</v>
      </c>
      <c r="G207" s="80">
        <v>7624.01</v>
      </c>
      <c r="H207" s="80">
        <v>6353.34</v>
      </c>
      <c r="I207" s="80">
        <f t="shared" si="22"/>
        <v>4879.3664000000008</v>
      </c>
      <c r="J207" s="80">
        <f t="shared" si="23"/>
        <v>5718.0074999999997</v>
      </c>
      <c r="K207" s="81">
        <f t="shared" si="24"/>
        <v>4879.3663999999999</v>
      </c>
      <c r="L207" s="81">
        <f t="shared" si="25"/>
        <v>4066.1376</v>
      </c>
      <c r="M207" s="80" t="s">
        <v>1187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757</v>
      </c>
      <c r="S207" s="83" t="s">
        <v>873</v>
      </c>
      <c r="T207" s="83"/>
      <c r="U207" s="79" t="s">
        <v>576</v>
      </c>
      <c r="V207" s="79" t="s">
        <v>351</v>
      </c>
      <c r="W207" s="84"/>
      <c r="X207" s="85">
        <v>2.6</v>
      </c>
      <c r="Y207" s="86">
        <v>4.3099999999999996E-3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878</v>
      </c>
      <c r="B208" s="77" t="s">
        <v>879</v>
      </c>
      <c r="C208" s="129" t="s">
        <v>880</v>
      </c>
      <c r="D208" s="128"/>
      <c r="E208" s="78"/>
      <c r="F208" s="79" t="s">
        <v>39</v>
      </c>
      <c r="G208" s="80">
        <v>8025.58</v>
      </c>
      <c r="H208" s="80">
        <v>6687.98</v>
      </c>
      <c r="I208" s="80">
        <f t="shared" si="22"/>
        <v>5136.3711999999996</v>
      </c>
      <c r="J208" s="80">
        <f t="shared" si="23"/>
        <v>6019.1849999999995</v>
      </c>
      <c r="K208" s="81">
        <f t="shared" si="24"/>
        <v>5136.3712000000005</v>
      </c>
      <c r="L208" s="81">
        <f t="shared" si="25"/>
        <v>4280.3072000000002</v>
      </c>
      <c r="M208" s="80" t="s">
        <v>1187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757</v>
      </c>
      <c r="S208" s="83" t="s">
        <v>873</v>
      </c>
      <c r="T208" s="83"/>
      <c r="U208" s="79" t="s">
        <v>576</v>
      </c>
      <c r="V208" s="79" t="s">
        <v>351</v>
      </c>
      <c r="W208" s="84"/>
      <c r="X208" s="85">
        <v>2.6</v>
      </c>
      <c r="Y208" s="86">
        <v>3.2862500000000001E-3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881</v>
      </c>
      <c r="B209" s="77" t="s">
        <v>882</v>
      </c>
      <c r="C209" s="129" t="s">
        <v>877</v>
      </c>
      <c r="D209" s="128"/>
      <c r="E209" s="78"/>
      <c r="F209" s="79" t="s">
        <v>39</v>
      </c>
      <c r="G209" s="80">
        <v>9767.31</v>
      </c>
      <c r="H209" s="80">
        <v>8139.43</v>
      </c>
      <c r="I209" s="80">
        <f t="shared" si="22"/>
        <v>6251.0784000000003</v>
      </c>
      <c r="J209" s="80">
        <f t="shared" si="23"/>
        <v>7325.4825000000001</v>
      </c>
      <c r="K209" s="81">
        <f t="shared" si="24"/>
        <v>6251.0783999999994</v>
      </c>
      <c r="L209" s="81">
        <f t="shared" si="25"/>
        <v>5209.2352000000001</v>
      </c>
      <c r="M209" s="80" t="s">
        <v>1187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757</v>
      </c>
      <c r="S209" s="83" t="s">
        <v>873</v>
      </c>
      <c r="T209" s="83"/>
      <c r="U209" s="79" t="s">
        <v>576</v>
      </c>
      <c r="V209" s="79" t="s">
        <v>351</v>
      </c>
      <c r="W209" s="84"/>
      <c r="X209" s="85">
        <v>3.5</v>
      </c>
      <c r="Y209" s="86">
        <v>6.221E-3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883</v>
      </c>
      <c r="B210" s="77" t="s">
        <v>884</v>
      </c>
      <c r="C210" s="129" t="s">
        <v>880</v>
      </c>
      <c r="D210" s="128"/>
      <c r="E210" s="78"/>
      <c r="F210" s="79" t="s">
        <v>39</v>
      </c>
      <c r="G210" s="80">
        <v>10618.66</v>
      </c>
      <c r="H210" s="80">
        <v>8848.8799999999992</v>
      </c>
      <c r="I210" s="80">
        <f t="shared" si="22"/>
        <v>6795.9423999999999</v>
      </c>
      <c r="J210" s="80">
        <f t="shared" si="23"/>
        <v>7963.9949999999999</v>
      </c>
      <c r="K210" s="81">
        <f t="shared" si="24"/>
        <v>6795.9423999999999</v>
      </c>
      <c r="L210" s="81">
        <f t="shared" si="25"/>
        <v>5663.2831999999999</v>
      </c>
      <c r="M210" s="80" t="s">
        <v>1187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757</v>
      </c>
      <c r="S210" s="83" t="s">
        <v>873</v>
      </c>
      <c r="T210" s="83"/>
      <c r="U210" s="79" t="s">
        <v>576</v>
      </c>
      <c r="V210" s="79" t="s">
        <v>351</v>
      </c>
      <c r="W210" s="84"/>
      <c r="X210" s="85">
        <v>3.5</v>
      </c>
      <c r="Y210" s="86">
        <v>4.1250000000000002E-3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880</v>
      </c>
      <c r="D211" s="128"/>
      <c r="E211" s="78"/>
      <c r="F211" s="79" t="s">
        <v>39</v>
      </c>
      <c r="G211" s="80">
        <v>16263.75</v>
      </c>
      <c r="H211" s="80">
        <v>13553.13</v>
      </c>
      <c r="I211" s="80">
        <f t="shared" si="22"/>
        <v>10408.799999999999</v>
      </c>
      <c r="J211" s="80">
        <f t="shared" si="23"/>
        <v>12197.8125</v>
      </c>
      <c r="K211" s="81">
        <f t="shared" si="24"/>
        <v>10408.800000000001</v>
      </c>
      <c r="L211" s="81">
        <f t="shared" si="25"/>
        <v>8674.0031999999992</v>
      </c>
      <c r="M211" s="80" t="s">
        <v>1187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757</v>
      </c>
      <c r="S211" s="83" t="s">
        <v>873</v>
      </c>
      <c r="T211" s="83"/>
      <c r="U211" s="79" t="s">
        <v>576</v>
      </c>
      <c r="V211" s="79" t="s">
        <v>351</v>
      </c>
      <c r="W211" s="84"/>
      <c r="X211" s="85">
        <v>3.7</v>
      </c>
      <c r="Y211" s="86">
        <v>4.1250000000000002E-3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887</v>
      </c>
      <c r="B212" s="77" t="s">
        <v>888</v>
      </c>
      <c r="C212" s="129" t="s">
        <v>890</v>
      </c>
      <c r="D212" s="128"/>
      <c r="E212" s="78"/>
      <c r="F212" s="79" t="s">
        <v>39</v>
      </c>
      <c r="G212" s="80">
        <v>16345.58</v>
      </c>
      <c r="H212" s="80">
        <v>13621.32</v>
      </c>
      <c r="I212" s="80">
        <f t="shared" si="22"/>
        <v>10461.171200000001</v>
      </c>
      <c r="J212" s="80">
        <f t="shared" si="23"/>
        <v>12259.184999999999</v>
      </c>
      <c r="K212" s="81">
        <f t="shared" si="24"/>
        <v>10461.171200000001</v>
      </c>
      <c r="L212" s="81">
        <f t="shared" si="25"/>
        <v>8717.6448</v>
      </c>
      <c r="M212" s="80" t="s">
        <v>1187</v>
      </c>
      <c r="N212" s="82">
        <v>6</v>
      </c>
      <c r="O212" s="82">
        <v>1</v>
      </c>
      <c r="P212" s="82">
        <v>6</v>
      </c>
      <c r="Q212" s="83" t="s">
        <v>348</v>
      </c>
      <c r="R212" s="83" t="s">
        <v>757</v>
      </c>
      <c r="S212" s="83" t="s">
        <v>889</v>
      </c>
      <c r="T212" s="83"/>
      <c r="U212" s="79" t="s">
        <v>653</v>
      </c>
      <c r="V212" s="79" t="s">
        <v>351</v>
      </c>
      <c r="W212" s="84"/>
      <c r="X212" s="85">
        <v>1.1000000000000001</v>
      </c>
      <c r="Y212" s="86">
        <v>9.672E-3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891</v>
      </c>
      <c r="B213" s="77" t="s">
        <v>892</v>
      </c>
      <c r="C213" s="129" t="s">
        <v>890</v>
      </c>
      <c r="D213" s="128"/>
      <c r="E213" s="78"/>
      <c r="F213" s="79" t="s">
        <v>39</v>
      </c>
      <c r="G213" s="80">
        <v>37737.019999999997</v>
      </c>
      <c r="H213" s="80">
        <v>31447.52</v>
      </c>
      <c r="I213" s="80">
        <f t="shared" si="22"/>
        <v>24151.692799999997</v>
      </c>
      <c r="J213" s="80">
        <f t="shared" si="23"/>
        <v>28302.764999999999</v>
      </c>
      <c r="K213" s="81">
        <f t="shared" si="24"/>
        <v>24151.692799999997</v>
      </c>
      <c r="L213" s="81">
        <f t="shared" si="25"/>
        <v>20126.412800000002</v>
      </c>
      <c r="M213" s="80" t="s">
        <v>1187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757</v>
      </c>
      <c r="S213" s="83" t="s">
        <v>889</v>
      </c>
      <c r="T213" s="83"/>
      <c r="U213" s="79" t="s">
        <v>653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890</v>
      </c>
      <c r="D214" s="128"/>
      <c r="E214" s="78"/>
      <c r="F214" s="79" t="s">
        <v>39</v>
      </c>
      <c r="G214" s="80">
        <v>16345.58</v>
      </c>
      <c r="H214" s="80">
        <v>13621.32</v>
      </c>
      <c r="I214" s="80">
        <f t="shared" si="22"/>
        <v>10461.171200000001</v>
      </c>
      <c r="J214" s="80">
        <f t="shared" si="23"/>
        <v>12259.184999999999</v>
      </c>
      <c r="K214" s="81">
        <f t="shared" si="24"/>
        <v>10461.171200000001</v>
      </c>
      <c r="L214" s="81">
        <f t="shared" si="25"/>
        <v>8717.6448</v>
      </c>
      <c r="M214" s="80" t="s">
        <v>1187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757</v>
      </c>
      <c r="S214" s="83" t="s">
        <v>889</v>
      </c>
      <c r="T214" s="83"/>
      <c r="U214" s="79" t="s">
        <v>653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895</v>
      </c>
      <c r="B215" s="77" t="s">
        <v>896</v>
      </c>
      <c r="C215" s="129" t="s">
        <v>890</v>
      </c>
      <c r="D215" s="128"/>
      <c r="E215" s="78"/>
      <c r="F215" s="79" t="s">
        <v>39</v>
      </c>
      <c r="G215" s="80">
        <v>37737.019999999997</v>
      </c>
      <c r="H215" s="80">
        <v>31447.52</v>
      </c>
      <c r="I215" s="80">
        <f t="shared" si="22"/>
        <v>24151.692799999997</v>
      </c>
      <c r="J215" s="80">
        <f t="shared" si="23"/>
        <v>28302.764999999999</v>
      </c>
      <c r="K215" s="81">
        <f t="shared" si="24"/>
        <v>24151.692799999997</v>
      </c>
      <c r="L215" s="81">
        <f t="shared" si="25"/>
        <v>20126.412800000002</v>
      </c>
      <c r="M215" s="80" t="s">
        <v>1187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757</v>
      </c>
      <c r="S215" s="83" t="s">
        <v>889</v>
      </c>
      <c r="T215" s="83"/>
      <c r="U215" s="79" t="s">
        <v>653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897</v>
      </c>
      <c r="B216" s="77" t="s">
        <v>898</v>
      </c>
      <c r="C216" s="129" t="s">
        <v>890</v>
      </c>
      <c r="D216" s="128"/>
      <c r="E216" s="78"/>
      <c r="F216" s="79" t="s">
        <v>39</v>
      </c>
      <c r="G216" s="80">
        <v>49061.9</v>
      </c>
      <c r="H216" s="80">
        <v>40884.92</v>
      </c>
      <c r="I216" s="80">
        <f t="shared" si="22"/>
        <v>31399.616000000002</v>
      </c>
      <c r="J216" s="80">
        <f t="shared" si="23"/>
        <v>36796.425000000003</v>
      </c>
      <c r="K216" s="81">
        <f t="shared" si="24"/>
        <v>31399.616000000002</v>
      </c>
      <c r="L216" s="81">
        <f t="shared" si="25"/>
        <v>26166.3488</v>
      </c>
      <c r="M216" s="80" t="s">
        <v>1187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757</v>
      </c>
      <c r="S216" s="83" t="s">
        <v>889</v>
      </c>
      <c r="T216" s="83"/>
      <c r="U216" s="79" t="s">
        <v>653</v>
      </c>
      <c r="V216" s="79" t="s">
        <v>351</v>
      </c>
      <c r="W216" s="84"/>
      <c r="X216" s="85">
        <v>1.6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899</v>
      </c>
      <c r="B217" s="77" t="s">
        <v>900</v>
      </c>
      <c r="C217" s="129" t="s">
        <v>890</v>
      </c>
      <c r="D217" s="128"/>
      <c r="E217" s="78"/>
      <c r="F217" s="79" t="s">
        <v>39</v>
      </c>
      <c r="G217" s="80">
        <v>19189.38</v>
      </c>
      <c r="H217" s="80">
        <v>15991.15</v>
      </c>
      <c r="I217" s="80">
        <f t="shared" si="22"/>
        <v>12281.2032</v>
      </c>
      <c r="J217" s="80">
        <f t="shared" si="23"/>
        <v>14392.035</v>
      </c>
      <c r="K217" s="81">
        <f t="shared" si="24"/>
        <v>12281.203200000002</v>
      </c>
      <c r="L217" s="81">
        <f t="shared" si="25"/>
        <v>10234.335999999999</v>
      </c>
      <c r="M217" s="80" t="s">
        <v>1187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757</v>
      </c>
      <c r="S217" s="83" t="s">
        <v>889</v>
      </c>
      <c r="T217" s="83"/>
      <c r="U217" s="79" t="s">
        <v>653</v>
      </c>
      <c r="V217" s="79" t="s">
        <v>351</v>
      </c>
      <c r="W217" s="84"/>
      <c r="X217" s="85">
        <v>1.3</v>
      </c>
      <c r="Y217" s="86">
        <v>6.8640000000000003E-3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901</v>
      </c>
      <c r="B218" s="77" t="s">
        <v>902</v>
      </c>
      <c r="C218" s="129" t="s">
        <v>890</v>
      </c>
      <c r="D218" s="128"/>
      <c r="E218" s="78"/>
      <c r="F218" s="79" t="s">
        <v>39</v>
      </c>
      <c r="G218" s="80">
        <v>40253.660000000003</v>
      </c>
      <c r="H218" s="80">
        <v>33544.720000000001</v>
      </c>
      <c r="I218" s="80">
        <f t="shared" si="22"/>
        <v>25762.342400000001</v>
      </c>
      <c r="J218" s="80">
        <f t="shared" si="23"/>
        <v>30190.245000000003</v>
      </c>
      <c r="K218" s="81">
        <f t="shared" si="24"/>
        <v>25762.342400000001</v>
      </c>
      <c r="L218" s="81">
        <f t="shared" si="25"/>
        <v>21468.620800000001</v>
      </c>
      <c r="M218" s="80" t="s">
        <v>1187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757</v>
      </c>
      <c r="S218" s="83" t="s">
        <v>889</v>
      </c>
      <c r="T218" s="83"/>
      <c r="U218" s="79" t="s">
        <v>653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903</v>
      </c>
      <c r="B219" s="77" t="s">
        <v>904</v>
      </c>
      <c r="C219" s="129" t="s">
        <v>890</v>
      </c>
      <c r="D219" s="128"/>
      <c r="E219" s="78"/>
      <c r="F219" s="79" t="s">
        <v>39</v>
      </c>
      <c r="G219" s="80">
        <v>19189.38</v>
      </c>
      <c r="H219" s="80">
        <v>15991.15</v>
      </c>
      <c r="I219" s="80">
        <f t="shared" si="22"/>
        <v>12281.2032</v>
      </c>
      <c r="J219" s="80">
        <f t="shared" si="23"/>
        <v>14392.035</v>
      </c>
      <c r="K219" s="81">
        <f t="shared" si="24"/>
        <v>12281.203200000002</v>
      </c>
      <c r="L219" s="81">
        <f t="shared" si="25"/>
        <v>10234.335999999999</v>
      </c>
      <c r="M219" s="80" t="s">
        <v>1187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757</v>
      </c>
      <c r="S219" s="83" t="s">
        <v>889</v>
      </c>
      <c r="T219" s="83"/>
      <c r="U219" s="79" t="s">
        <v>653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905</v>
      </c>
      <c r="B220" s="77" t="s">
        <v>906</v>
      </c>
      <c r="C220" s="129" t="s">
        <v>890</v>
      </c>
      <c r="D220" s="128"/>
      <c r="E220" s="78"/>
      <c r="F220" s="79" t="s">
        <v>39</v>
      </c>
      <c r="G220" s="80">
        <v>40253.660000000003</v>
      </c>
      <c r="H220" s="80">
        <v>33544.720000000001</v>
      </c>
      <c r="I220" s="80">
        <f t="shared" si="22"/>
        <v>25762.342400000001</v>
      </c>
      <c r="J220" s="80">
        <f t="shared" si="23"/>
        <v>30190.245000000003</v>
      </c>
      <c r="K220" s="81">
        <f t="shared" si="24"/>
        <v>25762.342400000001</v>
      </c>
      <c r="L220" s="81">
        <f t="shared" si="25"/>
        <v>21468.620800000001</v>
      </c>
      <c r="M220" s="80" t="s">
        <v>1187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757</v>
      </c>
      <c r="S220" s="83" t="s">
        <v>889</v>
      </c>
      <c r="T220" s="83"/>
      <c r="U220" s="79" t="s">
        <v>653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907</v>
      </c>
      <c r="B221" s="77" t="s">
        <v>908</v>
      </c>
      <c r="C221" s="129" t="s">
        <v>890</v>
      </c>
      <c r="D221" s="128"/>
      <c r="E221" s="78"/>
      <c r="F221" s="79" t="s">
        <v>39</v>
      </c>
      <c r="G221" s="80">
        <v>27670.46</v>
      </c>
      <c r="H221" s="80">
        <v>23058.720000000001</v>
      </c>
      <c r="I221" s="80">
        <f t="shared" si="22"/>
        <v>17709.094400000002</v>
      </c>
      <c r="J221" s="80">
        <f t="shared" si="23"/>
        <v>20752.845000000001</v>
      </c>
      <c r="K221" s="81">
        <f t="shared" si="24"/>
        <v>17709.094399999998</v>
      </c>
      <c r="L221" s="81">
        <f t="shared" si="25"/>
        <v>14757.580800000002</v>
      </c>
      <c r="M221" s="80" t="s">
        <v>1187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757</v>
      </c>
      <c r="S221" s="83" t="s">
        <v>889</v>
      </c>
      <c r="T221" s="83"/>
      <c r="U221" s="79" t="s">
        <v>653</v>
      </c>
      <c r="V221" s="79" t="s">
        <v>351</v>
      </c>
      <c r="W221" s="84"/>
      <c r="X221" s="85">
        <v>1.6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909</v>
      </c>
      <c r="B222" s="77" t="s">
        <v>910</v>
      </c>
      <c r="C222" s="129" t="s">
        <v>890</v>
      </c>
      <c r="D222" s="128"/>
      <c r="E222" s="78"/>
      <c r="F222" s="79" t="s">
        <v>39</v>
      </c>
      <c r="G222" s="80">
        <v>27670.46</v>
      </c>
      <c r="H222" s="80">
        <v>23058.720000000001</v>
      </c>
      <c r="I222" s="80">
        <f t="shared" si="22"/>
        <v>17709.094400000002</v>
      </c>
      <c r="J222" s="80">
        <f t="shared" si="23"/>
        <v>20752.845000000001</v>
      </c>
      <c r="K222" s="81">
        <f t="shared" si="24"/>
        <v>17709.094399999998</v>
      </c>
      <c r="L222" s="81">
        <f t="shared" si="25"/>
        <v>14757.580800000002</v>
      </c>
      <c r="M222" s="80" t="s">
        <v>1187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757</v>
      </c>
      <c r="S222" s="83" t="s">
        <v>889</v>
      </c>
      <c r="T222" s="83"/>
      <c r="U222" s="79" t="s">
        <v>653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911</v>
      </c>
      <c r="B223" s="77" t="s">
        <v>912</v>
      </c>
      <c r="C223" s="129" t="s">
        <v>890</v>
      </c>
      <c r="D223" s="128"/>
      <c r="E223" s="78"/>
      <c r="F223" s="79" t="s">
        <v>39</v>
      </c>
      <c r="G223" s="80">
        <v>49061.9</v>
      </c>
      <c r="H223" s="80">
        <v>40884.92</v>
      </c>
      <c r="I223" s="80">
        <f t="shared" si="22"/>
        <v>31399.616000000002</v>
      </c>
      <c r="J223" s="80">
        <f t="shared" si="23"/>
        <v>36796.425000000003</v>
      </c>
      <c r="K223" s="81">
        <f t="shared" si="24"/>
        <v>31399.616000000002</v>
      </c>
      <c r="L223" s="81">
        <f t="shared" si="25"/>
        <v>26166.3488</v>
      </c>
      <c r="M223" s="80" t="s">
        <v>1187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757</v>
      </c>
      <c r="S223" s="83" t="s">
        <v>889</v>
      </c>
      <c r="T223" s="83"/>
      <c r="U223" s="79" t="s">
        <v>653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913</v>
      </c>
      <c r="B224" s="77" t="s">
        <v>914</v>
      </c>
      <c r="C224" s="129" t="s">
        <v>917</v>
      </c>
      <c r="D224" s="128"/>
      <c r="E224" s="78"/>
      <c r="F224" s="79" t="s">
        <v>39</v>
      </c>
      <c r="G224" s="80">
        <v>936.53</v>
      </c>
      <c r="H224" s="80">
        <v>780.44</v>
      </c>
      <c r="I224" s="80">
        <f t="shared" si="22"/>
        <v>599.37919999999997</v>
      </c>
      <c r="J224" s="80">
        <f t="shared" si="23"/>
        <v>702.39750000000004</v>
      </c>
      <c r="K224" s="81">
        <f t="shared" si="24"/>
        <v>599.37919999999997</v>
      </c>
      <c r="L224" s="81">
        <f t="shared" si="25"/>
        <v>499.48160000000007</v>
      </c>
      <c r="M224" s="80" t="s">
        <v>1187</v>
      </c>
      <c r="N224" s="82">
        <v>1</v>
      </c>
      <c r="O224" s="82">
        <v>1</v>
      </c>
      <c r="P224" s="82">
        <v>20</v>
      </c>
      <c r="Q224" s="83" t="s">
        <v>348</v>
      </c>
      <c r="R224" s="83" t="s">
        <v>915</v>
      </c>
      <c r="S224" s="83" t="s">
        <v>916</v>
      </c>
      <c r="T224" s="83"/>
      <c r="U224" s="79" t="s">
        <v>40</v>
      </c>
      <c r="V224" s="79" t="s">
        <v>351</v>
      </c>
      <c r="W224" s="84"/>
      <c r="X224" s="85">
        <v>0.48899999999999999</v>
      </c>
      <c r="Y224" s="86">
        <v>1.7799999999999999E-3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918</v>
      </c>
      <c r="B225" s="77" t="s">
        <v>919</v>
      </c>
      <c r="C225" s="129" t="s">
        <v>920</v>
      </c>
      <c r="D225" s="128"/>
      <c r="E225" s="78"/>
      <c r="F225" s="79" t="s">
        <v>39</v>
      </c>
      <c r="G225" s="80">
        <v>1239.3</v>
      </c>
      <c r="H225" s="80">
        <v>1032.75</v>
      </c>
      <c r="I225" s="80">
        <f t="shared" si="22"/>
        <v>793.15200000000004</v>
      </c>
      <c r="J225" s="80">
        <f t="shared" si="23"/>
        <v>929.47499999999991</v>
      </c>
      <c r="K225" s="81">
        <f t="shared" si="24"/>
        <v>793.15200000000004</v>
      </c>
      <c r="L225" s="81">
        <f t="shared" si="25"/>
        <v>660.96</v>
      </c>
      <c r="M225" s="80" t="s">
        <v>1187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915</v>
      </c>
      <c r="S225" s="83" t="s">
        <v>916</v>
      </c>
      <c r="T225" s="83"/>
      <c r="U225" s="79" t="s">
        <v>40</v>
      </c>
      <c r="V225" s="79" t="s">
        <v>351</v>
      </c>
      <c r="W225" s="84"/>
      <c r="X225" s="85">
        <v>0.48299999999999998</v>
      </c>
      <c r="Y225" s="86">
        <v>1.848E-3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921</v>
      </c>
      <c r="B226" s="77" t="s">
        <v>922</v>
      </c>
      <c r="C226" s="129" t="s">
        <v>923</v>
      </c>
      <c r="D226" s="128"/>
      <c r="E226" s="78"/>
      <c r="F226" s="79" t="s">
        <v>39</v>
      </c>
      <c r="G226" s="80">
        <v>1215</v>
      </c>
      <c r="H226" s="80">
        <v>1012.5</v>
      </c>
      <c r="I226" s="80">
        <f t="shared" si="22"/>
        <v>777.6</v>
      </c>
      <c r="J226" s="80">
        <f t="shared" si="23"/>
        <v>911.25</v>
      </c>
      <c r="K226" s="81">
        <f t="shared" si="24"/>
        <v>777.6</v>
      </c>
      <c r="L226" s="81">
        <f t="shared" si="25"/>
        <v>648</v>
      </c>
      <c r="M226" s="80" t="s">
        <v>1187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915</v>
      </c>
      <c r="S226" s="83" t="s">
        <v>916</v>
      </c>
      <c r="T226" s="83"/>
      <c r="U226" s="79" t="s">
        <v>40</v>
      </c>
      <c r="V226" s="79" t="s">
        <v>351</v>
      </c>
      <c r="W226" s="84"/>
      <c r="X226" s="85">
        <v>0.47299999999999998</v>
      </c>
      <c r="Y226" s="86">
        <v>1.853E-3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924</v>
      </c>
      <c r="B227" s="77" t="s">
        <v>925</v>
      </c>
      <c r="C227" s="129" t="s">
        <v>926</v>
      </c>
      <c r="D227" s="128"/>
      <c r="E227" s="78"/>
      <c r="F227" s="79" t="s">
        <v>39</v>
      </c>
      <c r="G227" s="80">
        <v>1229.0999999999999</v>
      </c>
      <c r="H227" s="80">
        <v>1024.25</v>
      </c>
      <c r="I227" s="80">
        <f t="shared" si="22"/>
        <v>786.62399999999991</v>
      </c>
      <c r="J227" s="80">
        <f t="shared" si="23"/>
        <v>921.82499999999993</v>
      </c>
      <c r="K227" s="81">
        <f t="shared" si="24"/>
        <v>786.62399999999991</v>
      </c>
      <c r="L227" s="81">
        <f t="shared" si="25"/>
        <v>655.52</v>
      </c>
      <c r="M227" s="80" t="s">
        <v>1187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915</v>
      </c>
      <c r="S227" s="83" t="s">
        <v>916</v>
      </c>
      <c r="T227" s="83"/>
      <c r="U227" s="79" t="s">
        <v>40</v>
      </c>
      <c r="V227" s="79" t="s">
        <v>351</v>
      </c>
      <c r="W227" s="84"/>
      <c r="X227" s="85">
        <v>0.56699999999999995</v>
      </c>
      <c r="Y227" s="86">
        <v>1.802E-3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927</v>
      </c>
      <c r="B228" s="77" t="s">
        <v>928</v>
      </c>
      <c r="C228" s="129" t="s">
        <v>929</v>
      </c>
      <c r="D228" s="128"/>
      <c r="E228" s="78"/>
      <c r="F228" s="79" t="s">
        <v>39</v>
      </c>
      <c r="G228" s="80">
        <v>1177.08</v>
      </c>
      <c r="H228" s="80">
        <v>980.9</v>
      </c>
      <c r="I228" s="80">
        <f t="shared" si="22"/>
        <v>753.33119999999997</v>
      </c>
      <c r="J228" s="80">
        <f t="shared" si="23"/>
        <v>882.81</v>
      </c>
      <c r="K228" s="81">
        <f t="shared" si="24"/>
        <v>753.33119999999997</v>
      </c>
      <c r="L228" s="81">
        <f t="shared" si="25"/>
        <v>627.77599999999995</v>
      </c>
      <c r="M228" s="80" t="s">
        <v>1187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915</v>
      </c>
      <c r="S228" s="83" t="s">
        <v>916</v>
      </c>
      <c r="T228" s="83"/>
      <c r="U228" s="79" t="s">
        <v>40</v>
      </c>
      <c r="V228" s="79" t="s">
        <v>351</v>
      </c>
      <c r="W228" s="84"/>
      <c r="X228" s="85">
        <v>0.53200000000000003</v>
      </c>
      <c r="Y228" s="86">
        <v>1.719E-3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930</v>
      </c>
      <c r="B229" s="77" t="s">
        <v>931</v>
      </c>
      <c r="C229" s="129" t="s">
        <v>933</v>
      </c>
      <c r="D229" s="128"/>
      <c r="E229" s="78"/>
      <c r="F229" s="79" t="s">
        <v>39</v>
      </c>
      <c r="G229" s="80">
        <v>3781.97</v>
      </c>
      <c r="H229" s="80">
        <v>3151.64</v>
      </c>
      <c r="I229" s="80">
        <f t="shared" si="22"/>
        <v>2420.4607999999998</v>
      </c>
      <c r="J229" s="80">
        <f t="shared" si="23"/>
        <v>2836.4775</v>
      </c>
      <c r="K229" s="81">
        <f t="shared" si="24"/>
        <v>2420.4607999999998</v>
      </c>
      <c r="L229" s="81">
        <f t="shared" si="25"/>
        <v>2017.0496000000001</v>
      </c>
      <c r="M229" s="80" t="s">
        <v>1187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915</v>
      </c>
      <c r="S229" s="83" t="s">
        <v>932</v>
      </c>
      <c r="T229" s="83"/>
      <c r="U229" s="79" t="s">
        <v>576</v>
      </c>
      <c r="V229" s="79" t="s">
        <v>351</v>
      </c>
      <c r="W229" s="84"/>
      <c r="X229" s="85">
        <v>0.39600000000000002</v>
      </c>
      <c r="Y229" s="86">
        <v>1.6230000000000001E-3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934</v>
      </c>
      <c r="B230" s="77" t="s">
        <v>935</v>
      </c>
      <c r="C230" s="129" t="s">
        <v>936</v>
      </c>
      <c r="D230" s="128"/>
      <c r="E230" s="78"/>
      <c r="F230" s="79" t="s">
        <v>39</v>
      </c>
      <c r="G230" s="80">
        <v>4214.1499999999996</v>
      </c>
      <c r="H230" s="80">
        <v>3511.79</v>
      </c>
      <c r="I230" s="80">
        <f t="shared" si="22"/>
        <v>2697.0559999999996</v>
      </c>
      <c r="J230" s="80">
        <f t="shared" si="23"/>
        <v>3160.6124999999997</v>
      </c>
      <c r="K230" s="81">
        <f t="shared" si="24"/>
        <v>2697.056</v>
      </c>
      <c r="L230" s="81">
        <f t="shared" si="25"/>
        <v>2247.5455999999999</v>
      </c>
      <c r="M230" s="80" t="s">
        <v>1187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915</v>
      </c>
      <c r="S230" s="83" t="s">
        <v>932</v>
      </c>
      <c r="T230" s="83"/>
      <c r="U230" s="79" t="s">
        <v>576</v>
      </c>
      <c r="V230" s="79" t="s">
        <v>351</v>
      </c>
      <c r="W230" s="84"/>
      <c r="X230" s="85">
        <v>0.39500000000000002</v>
      </c>
      <c r="Y230" s="86">
        <v>1.5870000000000001E-3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937</v>
      </c>
      <c r="B231" s="77" t="s">
        <v>938</v>
      </c>
      <c r="C231" s="129" t="s">
        <v>939</v>
      </c>
      <c r="D231" s="128"/>
      <c r="E231" s="78"/>
      <c r="F231" s="79" t="s">
        <v>39</v>
      </c>
      <c r="G231" s="80">
        <v>4923.1499999999996</v>
      </c>
      <c r="H231" s="80">
        <v>4102.63</v>
      </c>
      <c r="I231" s="80">
        <f t="shared" si="22"/>
        <v>3150.8159999999998</v>
      </c>
      <c r="J231" s="80">
        <f t="shared" si="23"/>
        <v>3692.3624999999997</v>
      </c>
      <c r="K231" s="81">
        <f t="shared" si="24"/>
        <v>3150.8159999999998</v>
      </c>
      <c r="L231" s="81">
        <f t="shared" si="25"/>
        <v>2625.6831999999999</v>
      </c>
      <c r="M231" s="80" t="s">
        <v>1187</v>
      </c>
      <c r="N231" s="82">
        <v>1</v>
      </c>
      <c r="O231" s="82">
        <v>1</v>
      </c>
      <c r="P231" s="82">
        <v>10</v>
      </c>
      <c r="Q231" s="83" t="s">
        <v>348</v>
      </c>
      <c r="R231" s="83" t="s">
        <v>915</v>
      </c>
      <c r="S231" s="83" t="s">
        <v>932</v>
      </c>
      <c r="T231" s="83"/>
      <c r="U231" s="79" t="s">
        <v>576</v>
      </c>
      <c r="V231" s="79" t="s">
        <v>351</v>
      </c>
      <c r="W231" s="84"/>
      <c r="X231" s="85">
        <v>0.63500000000000001</v>
      </c>
      <c r="Y231" s="86">
        <v>3.4350000000000001E-3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940</v>
      </c>
      <c r="B232" s="77" t="s">
        <v>941</v>
      </c>
      <c r="C232" s="129" t="s">
        <v>939</v>
      </c>
      <c r="D232" s="128"/>
      <c r="E232" s="78"/>
      <c r="F232" s="79" t="s">
        <v>39</v>
      </c>
      <c r="G232" s="80">
        <v>5171.75</v>
      </c>
      <c r="H232" s="80">
        <v>4309.79</v>
      </c>
      <c r="I232" s="80">
        <f t="shared" si="22"/>
        <v>3309.92</v>
      </c>
      <c r="J232" s="80">
        <f t="shared" si="23"/>
        <v>3878.8125</v>
      </c>
      <c r="K232" s="81">
        <f t="shared" si="24"/>
        <v>3309.92</v>
      </c>
      <c r="L232" s="81">
        <f t="shared" si="25"/>
        <v>2758.2656000000002</v>
      </c>
      <c r="M232" s="80" t="s">
        <v>1187</v>
      </c>
      <c r="N232" s="82">
        <v>1</v>
      </c>
      <c r="O232" s="82">
        <v>1</v>
      </c>
      <c r="P232" s="82">
        <v>10</v>
      </c>
      <c r="Q232" s="83" t="s">
        <v>348</v>
      </c>
      <c r="R232" s="83" t="s">
        <v>915</v>
      </c>
      <c r="S232" s="83" t="s">
        <v>932</v>
      </c>
      <c r="T232" s="83"/>
      <c r="U232" s="79" t="s">
        <v>576</v>
      </c>
      <c r="V232" s="79" t="s">
        <v>351</v>
      </c>
      <c r="W232" s="84"/>
      <c r="X232" s="85">
        <v>0.63600000000000001</v>
      </c>
      <c r="Y232" s="86">
        <v>3.3760000000000001E-3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942</v>
      </c>
      <c r="B233" s="77" t="s">
        <v>943</v>
      </c>
      <c r="C233" s="129" t="s">
        <v>945</v>
      </c>
      <c r="D233" s="128"/>
      <c r="E233" s="78"/>
      <c r="F233" s="79" t="s">
        <v>39</v>
      </c>
      <c r="G233" s="80">
        <v>6817.84</v>
      </c>
      <c r="H233" s="80">
        <v>5681.53</v>
      </c>
      <c r="I233" s="80">
        <f t="shared" si="22"/>
        <v>4363.4176000000007</v>
      </c>
      <c r="J233" s="80">
        <f t="shared" si="23"/>
        <v>5113.38</v>
      </c>
      <c r="K233" s="81">
        <f t="shared" si="24"/>
        <v>4363.4175999999998</v>
      </c>
      <c r="L233" s="81">
        <f t="shared" si="25"/>
        <v>3636.1792</v>
      </c>
      <c r="M233" s="80" t="s">
        <v>1187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915</v>
      </c>
      <c r="S233" s="83" t="s">
        <v>944</v>
      </c>
      <c r="T233" s="83"/>
      <c r="U233" s="79" t="s">
        <v>40</v>
      </c>
      <c r="V233" s="79" t="s">
        <v>351</v>
      </c>
      <c r="W233" s="84"/>
      <c r="X233" s="85">
        <v>0.28299999999999997</v>
      </c>
      <c r="Y233" s="86">
        <v>6.7500000000000004E-4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946</v>
      </c>
      <c r="B234" s="77" t="s">
        <v>947</v>
      </c>
      <c r="C234" s="129" t="s">
        <v>948</v>
      </c>
      <c r="D234" s="128"/>
      <c r="E234" s="78"/>
      <c r="F234" s="79" t="s">
        <v>39</v>
      </c>
      <c r="G234" s="80">
        <v>13100.94</v>
      </c>
      <c r="H234" s="80">
        <v>10917.45</v>
      </c>
      <c r="I234" s="80">
        <f t="shared" si="22"/>
        <v>8384.6016</v>
      </c>
      <c r="J234" s="80">
        <f t="shared" si="23"/>
        <v>9825.7049999999999</v>
      </c>
      <c r="K234" s="81">
        <f t="shared" si="24"/>
        <v>8384.6016</v>
      </c>
      <c r="L234" s="81">
        <f t="shared" si="25"/>
        <v>6987.1680000000006</v>
      </c>
      <c r="M234" s="80" t="s">
        <v>1187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915</v>
      </c>
      <c r="S234" s="83" t="s">
        <v>944</v>
      </c>
      <c r="T234" s="83"/>
      <c r="U234" s="79" t="s">
        <v>40</v>
      </c>
      <c r="V234" s="79" t="s">
        <v>351</v>
      </c>
      <c r="W234" s="84"/>
      <c r="X234" s="85">
        <v>0.64700000000000002</v>
      </c>
      <c r="Y234" s="86">
        <v>8.9999999999999998E-4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949</v>
      </c>
      <c r="B235" s="77" t="s">
        <v>950</v>
      </c>
      <c r="C235" s="129" t="s">
        <v>952</v>
      </c>
      <c r="D235" s="128"/>
      <c r="E235" s="78"/>
      <c r="F235" s="79" t="s">
        <v>39</v>
      </c>
      <c r="G235" s="80">
        <v>63.57</v>
      </c>
      <c r="H235" s="80">
        <v>52.98</v>
      </c>
      <c r="I235" s="80">
        <f t="shared" si="22"/>
        <v>40.684799999999996</v>
      </c>
      <c r="J235" s="80">
        <f t="shared" si="23"/>
        <v>47.677500000000002</v>
      </c>
      <c r="K235" s="81">
        <f t="shared" si="24"/>
        <v>40.684800000000003</v>
      </c>
      <c r="L235" s="81">
        <f t="shared" si="25"/>
        <v>33.907199999999996</v>
      </c>
      <c r="M235" s="80" t="s">
        <v>1187</v>
      </c>
      <c r="N235" s="82">
        <v>1000</v>
      </c>
      <c r="O235" s="82">
        <v>1</v>
      </c>
      <c r="P235" s="82">
        <v>1000</v>
      </c>
      <c r="Q235" s="83" t="s">
        <v>348</v>
      </c>
      <c r="R235" s="83" t="s">
        <v>915</v>
      </c>
      <c r="S235" s="83" t="s">
        <v>951</v>
      </c>
      <c r="T235" s="83"/>
      <c r="U235" s="79" t="s">
        <v>653</v>
      </c>
      <c r="V235" s="79" t="s">
        <v>351</v>
      </c>
      <c r="W235" s="84"/>
      <c r="X235" s="85">
        <v>0.01</v>
      </c>
      <c r="Y235" s="86">
        <v>2.2799999999999999E-5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953</v>
      </c>
      <c r="B236" s="77" t="s">
        <v>954</v>
      </c>
      <c r="C236" s="129" t="s">
        <v>952</v>
      </c>
      <c r="D236" s="128"/>
      <c r="E236" s="78"/>
      <c r="F236" s="79" t="s">
        <v>39</v>
      </c>
      <c r="G236" s="80">
        <v>79.489999999999995</v>
      </c>
      <c r="H236" s="80">
        <v>66.239999999999995</v>
      </c>
      <c r="I236" s="80">
        <f t="shared" si="22"/>
        <v>50.873599999999996</v>
      </c>
      <c r="J236" s="80">
        <f t="shared" si="23"/>
        <v>59.617499999999993</v>
      </c>
      <c r="K236" s="81">
        <f t="shared" si="24"/>
        <v>50.873599999999996</v>
      </c>
      <c r="L236" s="81">
        <f t="shared" si="25"/>
        <v>42.393599999999999</v>
      </c>
      <c r="M236" s="80" t="s">
        <v>1187</v>
      </c>
      <c r="N236" s="82">
        <v>1000</v>
      </c>
      <c r="O236" s="82">
        <v>1</v>
      </c>
      <c r="P236" s="82">
        <v>1000</v>
      </c>
      <c r="Q236" s="83" t="s">
        <v>348</v>
      </c>
      <c r="R236" s="83" t="s">
        <v>915</v>
      </c>
      <c r="S236" s="83" t="s">
        <v>951</v>
      </c>
      <c r="T236" s="83"/>
      <c r="U236" s="79" t="s">
        <v>653</v>
      </c>
      <c r="V236" s="79" t="s">
        <v>351</v>
      </c>
      <c r="W236" s="84"/>
      <c r="X236" s="85">
        <v>0.01</v>
      </c>
      <c r="Y236" s="86">
        <v>3.8399999999999998E-5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955</v>
      </c>
      <c r="B237" s="77" t="s">
        <v>956</v>
      </c>
      <c r="C237" s="129" t="s">
        <v>957</v>
      </c>
      <c r="D237" s="128"/>
      <c r="E237" s="78"/>
      <c r="F237" s="79" t="s">
        <v>39</v>
      </c>
      <c r="G237" s="80">
        <v>63.57</v>
      </c>
      <c r="H237" s="80">
        <v>52.98</v>
      </c>
      <c r="I237" s="80">
        <f t="shared" si="22"/>
        <v>40.684799999999996</v>
      </c>
      <c r="J237" s="80">
        <f t="shared" si="23"/>
        <v>47.677500000000002</v>
      </c>
      <c r="K237" s="81">
        <f t="shared" si="24"/>
        <v>40.684800000000003</v>
      </c>
      <c r="L237" s="81">
        <f t="shared" si="25"/>
        <v>33.907199999999996</v>
      </c>
      <c r="M237" s="80" t="s">
        <v>1187</v>
      </c>
      <c r="N237" s="82">
        <v>1000</v>
      </c>
      <c r="O237" s="82">
        <v>1</v>
      </c>
      <c r="P237" s="82">
        <v>1000</v>
      </c>
      <c r="Q237" s="83" t="s">
        <v>348</v>
      </c>
      <c r="R237" s="83" t="s">
        <v>915</v>
      </c>
      <c r="S237" s="83" t="s">
        <v>951</v>
      </c>
      <c r="T237" s="83"/>
      <c r="U237" s="79" t="s">
        <v>653</v>
      </c>
      <c r="V237" s="79" t="s">
        <v>351</v>
      </c>
      <c r="W237" s="84"/>
      <c r="X237" s="85">
        <v>0.01</v>
      </c>
      <c r="Y237" s="86">
        <v>2.2799999999999999E-5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958</v>
      </c>
      <c r="B238" s="77" t="s">
        <v>959</v>
      </c>
      <c r="C238" s="129" t="s">
        <v>957</v>
      </c>
      <c r="D238" s="128"/>
      <c r="E238" s="78"/>
      <c r="F238" s="79" t="s">
        <v>39</v>
      </c>
      <c r="G238" s="80">
        <v>77.930000000000007</v>
      </c>
      <c r="H238" s="80">
        <v>64.94</v>
      </c>
      <c r="I238" s="80">
        <f t="shared" si="22"/>
        <v>49.875200000000007</v>
      </c>
      <c r="J238" s="80">
        <f t="shared" si="23"/>
        <v>58.447500000000005</v>
      </c>
      <c r="K238" s="81">
        <f t="shared" si="24"/>
        <v>49.875200000000007</v>
      </c>
      <c r="L238" s="81">
        <f t="shared" si="25"/>
        <v>41.561599999999999</v>
      </c>
      <c r="M238" s="80" t="s">
        <v>1187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915</v>
      </c>
      <c r="S238" s="83" t="s">
        <v>951</v>
      </c>
      <c r="T238" s="83"/>
      <c r="U238" s="79" t="s">
        <v>653</v>
      </c>
      <c r="V238" s="79" t="s">
        <v>351</v>
      </c>
      <c r="W238" s="84"/>
      <c r="X238" s="85">
        <v>0.01</v>
      </c>
      <c r="Y238" s="86">
        <v>3.8399999999999998E-5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960</v>
      </c>
      <c r="B239" s="77" t="s">
        <v>961</v>
      </c>
      <c r="C239" s="129" t="s">
        <v>962</v>
      </c>
      <c r="D239" s="128"/>
      <c r="E239" s="78"/>
      <c r="F239" s="79" t="s">
        <v>39</v>
      </c>
      <c r="G239" s="80">
        <v>63.57</v>
      </c>
      <c r="H239" s="80">
        <v>52.98</v>
      </c>
      <c r="I239" s="80">
        <f t="shared" si="22"/>
        <v>40.684799999999996</v>
      </c>
      <c r="J239" s="80">
        <f t="shared" si="23"/>
        <v>47.677500000000002</v>
      </c>
      <c r="K239" s="81">
        <f t="shared" si="24"/>
        <v>40.684800000000003</v>
      </c>
      <c r="L239" s="81">
        <f t="shared" si="25"/>
        <v>33.907199999999996</v>
      </c>
      <c r="M239" s="80" t="s">
        <v>1187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915</v>
      </c>
      <c r="S239" s="83" t="s">
        <v>951</v>
      </c>
      <c r="T239" s="83"/>
      <c r="U239" s="79" t="s">
        <v>653</v>
      </c>
      <c r="V239" s="79" t="s">
        <v>351</v>
      </c>
      <c r="W239" s="84"/>
      <c r="X239" s="85">
        <v>0.01</v>
      </c>
      <c r="Y239" s="86">
        <v>2.2799999999999999E-5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963</v>
      </c>
      <c r="B240" s="77" t="s">
        <v>964</v>
      </c>
      <c r="C240" s="129" t="s">
        <v>962</v>
      </c>
      <c r="D240" s="128"/>
      <c r="E240" s="78"/>
      <c r="F240" s="79" t="s">
        <v>39</v>
      </c>
      <c r="G240" s="80">
        <v>79.489999999999995</v>
      </c>
      <c r="H240" s="80">
        <v>66.239999999999995</v>
      </c>
      <c r="I240" s="80">
        <f t="shared" si="22"/>
        <v>50.873599999999996</v>
      </c>
      <c r="J240" s="80">
        <f t="shared" si="23"/>
        <v>59.617499999999993</v>
      </c>
      <c r="K240" s="81">
        <f t="shared" si="24"/>
        <v>50.873599999999996</v>
      </c>
      <c r="L240" s="81">
        <f t="shared" si="25"/>
        <v>42.393599999999999</v>
      </c>
      <c r="M240" s="80" t="s">
        <v>1187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915</v>
      </c>
      <c r="S240" s="83" t="s">
        <v>951</v>
      </c>
      <c r="T240" s="83"/>
      <c r="U240" s="79" t="s">
        <v>653</v>
      </c>
      <c r="V240" s="79" t="s">
        <v>351</v>
      </c>
      <c r="W240" s="84"/>
      <c r="X240" s="85">
        <v>0.01</v>
      </c>
      <c r="Y240" s="86">
        <v>3.8399999999999998E-5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965</v>
      </c>
      <c r="B241" s="77" t="s">
        <v>966</v>
      </c>
      <c r="C241" s="129" t="s">
        <v>967</v>
      </c>
      <c r="D241" s="128"/>
      <c r="E241" s="78"/>
      <c r="F241" s="79" t="s">
        <v>39</v>
      </c>
      <c r="G241" s="80">
        <v>53.34</v>
      </c>
      <c r="H241" s="80">
        <v>44.45</v>
      </c>
      <c r="I241" s="80">
        <f t="shared" si="22"/>
        <v>34.137600000000006</v>
      </c>
      <c r="J241" s="80">
        <f t="shared" si="23"/>
        <v>40.005000000000003</v>
      </c>
      <c r="K241" s="81">
        <f t="shared" si="24"/>
        <v>34.137600000000006</v>
      </c>
      <c r="L241" s="81">
        <f t="shared" si="25"/>
        <v>28.448000000000004</v>
      </c>
      <c r="M241" s="80" t="s">
        <v>1187</v>
      </c>
      <c r="N241" s="82">
        <v>1</v>
      </c>
      <c r="O241" s="82">
        <v>1</v>
      </c>
      <c r="P241" s="82">
        <v>1000</v>
      </c>
      <c r="Q241" s="83" t="s">
        <v>348</v>
      </c>
      <c r="R241" s="83" t="s">
        <v>915</v>
      </c>
      <c r="S241" s="83" t="s">
        <v>951</v>
      </c>
      <c r="T241" s="83"/>
      <c r="U241" s="79" t="s">
        <v>40</v>
      </c>
      <c r="V241" s="79" t="s">
        <v>351</v>
      </c>
      <c r="W241" s="84"/>
      <c r="X241" s="85">
        <v>0.01</v>
      </c>
      <c r="Y241" s="86">
        <v>2.2799999999999999E-5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968</v>
      </c>
      <c r="B242" s="77" t="s">
        <v>969</v>
      </c>
      <c r="C242" s="129" t="s">
        <v>970</v>
      </c>
      <c r="D242" s="128"/>
      <c r="E242" s="78"/>
      <c r="F242" s="79" t="s">
        <v>39</v>
      </c>
      <c r="G242" s="80">
        <v>79.489999999999995</v>
      </c>
      <c r="H242" s="80">
        <v>66.239999999999995</v>
      </c>
      <c r="I242" s="80">
        <f t="shared" si="22"/>
        <v>50.873599999999996</v>
      </c>
      <c r="J242" s="80">
        <f t="shared" si="23"/>
        <v>59.617499999999993</v>
      </c>
      <c r="K242" s="81">
        <f t="shared" si="24"/>
        <v>50.873599999999996</v>
      </c>
      <c r="L242" s="81">
        <f t="shared" si="25"/>
        <v>42.393599999999999</v>
      </c>
      <c r="M242" s="80" t="s">
        <v>1187</v>
      </c>
      <c r="N242" s="82">
        <v>1</v>
      </c>
      <c r="O242" s="82">
        <v>1</v>
      </c>
      <c r="P242" s="82">
        <v>1000</v>
      </c>
      <c r="Q242" s="83" t="s">
        <v>348</v>
      </c>
      <c r="R242" s="83" t="s">
        <v>915</v>
      </c>
      <c r="S242" s="83" t="s">
        <v>951</v>
      </c>
      <c r="T242" s="83"/>
      <c r="U242" s="79" t="s">
        <v>40</v>
      </c>
      <c r="V242" s="79" t="s">
        <v>351</v>
      </c>
      <c r="W242" s="84"/>
      <c r="X242" s="85">
        <v>0.01</v>
      </c>
      <c r="Y242" s="86">
        <v>3.8399999999999998E-5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971</v>
      </c>
      <c r="B243" s="77" t="s">
        <v>972</v>
      </c>
      <c r="C243" s="129" t="s">
        <v>973</v>
      </c>
      <c r="D243" s="128"/>
      <c r="E243" s="78"/>
      <c r="F243" s="79" t="s">
        <v>39</v>
      </c>
      <c r="G243" s="80">
        <v>61.72</v>
      </c>
      <c r="H243" s="80">
        <v>51.43</v>
      </c>
      <c r="I243" s="80">
        <f t="shared" si="22"/>
        <v>39.500799999999998</v>
      </c>
      <c r="J243" s="80">
        <f t="shared" si="23"/>
        <v>46.29</v>
      </c>
      <c r="K243" s="81">
        <f t="shared" si="24"/>
        <v>39.500799999999998</v>
      </c>
      <c r="L243" s="81">
        <f t="shared" si="25"/>
        <v>32.915199999999999</v>
      </c>
      <c r="M243" s="80" t="s">
        <v>1187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915</v>
      </c>
      <c r="S243" s="83" t="s">
        <v>951</v>
      </c>
      <c r="T243" s="83"/>
      <c r="U243" s="79" t="s">
        <v>653</v>
      </c>
      <c r="V243" s="79" t="s">
        <v>351</v>
      </c>
      <c r="W243" s="84"/>
      <c r="X243" s="85">
        <v>0.01</v>
      </c>
      <c r="Y243" s="86">
        <v>2.2799999999999999E-5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974</v>
      </c>
      <c r="B244" s="77" t="s">
        <v>975</v>
      </c>
      <c r="C244" s="129" t="s">
        <v>976</v>
      </c>
      <c r="D244" s="128"/>
      <c r="E244" s="78"/>
      <c r="F244" s="79" t="s">
        <v>39</v>
      </c>
      <c r="G244" s="80">
        <v>63.87</v>
      </c>
      <c r="H244" s="80">
        <v>53.23</v>
      </c>
      <c r="I244" s="80">
        <f t="shared" si="22"/>
        <v>40.876800000000003</v>
      </c>
      <c r="J244" s="80">
        <f t="shared" si="23"/>
        <v>47.902499999999996</v>
      </c>
      <c r="K244" s="81">
        <f t="shared" si="24"/>
        <v>40.876799999999996</v>
      </c>
      <c r="L244" s="81">
        <f t="shared" si="25"/>
        <v>34.0672</v>
      </c>
      <c r="M244" s="80" t="s">
        <v>1187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915</v>
      </c>
      <c r="S244" s="83" t="s">
        <v>951</v>
      </c>
      <c r="T244" s="83"/>
      <c r="U244" s="79" t="s">
        <v>653</v>
      </c>
      <c r="V244" s="79" t="s">
        <v>351</v>
      </c>
      <c r="W244" s="84"/>
      <c r="X244" s="85">
        <v>0.01</v>
      </c>
      <c r="Y244" s="86">
        <v>3.8399999999999998E-5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977</v>
      </c>
      <c r="B245" s="77" t="s">
        <v>978</v>
      </c>
      <c r="C245" s="129" t="s">
        <v>979</v>
      </c>
      <c r="D245" s="128"/>
      <c r="E245" s="78"/>
      <c r="F245" s="79" t="s">
        <v>39</v>
      </c>
      <c r="G245" s="80">
        <v>53.34</v>
      </c>
      <c r="H245" s="80">
        <v>44.45</v>
      </c>
      <c r="I245" s="80">
        <f t="shared" si="22"/>
        <v>34.137600000000006</v>
      </c>
      <c r="J245" s="80">
        <f t="shared" si="23"/>
        <v>40.005000000000003</v>
      </c>
      <c r="K245" s="81">
        <f t="shared" si="24"/>
        <v>34.137600000000006</v>
      </c>
      <c r="L245" s="81">
        <f t="shared" si="25"/>
        <v>28.448000000000004</v>
      </c>
      <c r="M245" s="80" t="s">
        <v>1187</v>
      </c>
      <c r="N245" s="82">
        <v>1</v>
      </c>
      <c r="O245" s="82">
        <v>1</v>
      </c>
      <c r="P245" s="82">
        <v>1000</v>
      </c>
      <c r="Q245" s="83" t="s">
        <v>348</v>
      </c>
      <c r="R245" s="83" t="s">
        <v>915</v>
      </c>
      <c r="S245" s="83" t="s">
        <v>951</v>
      </c>
      <c r="T245" s="83"/>
      <c r="U245" s="79" t="s">
        <v>40</v>
      </c>
      <c r="V245" s="79" t="s">
        <v>351</v>
      </c>
      <c r="W245" s="84"/>
      <c r="X245" s="85">
        <v>0.01</v>
      </c>
      <c r="Y245" s="86">
        <v>2.2799999999999999E-5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980</v>
      </c>
      <c r="B246" s="77" t="s">
        <v>981</v>
      </c>
      <c r="C246" s="129" t="s">
        <v>982</v>
      </c>
      <c r="D246" s="128"/>
      <c r="E246" s="78"/>
      <c r="F246" s="79" t="s">
        <v>39</v>
      </c>
      <c r="G246" s="80">
        <v>65.150000000000006</v>
      </c>
      <c r="H246" s="80">
        <v>54.29</v>
      </c>
      <c r="I246" s="80">
        <f t="shared" si="22"/>
        <v>41.696000000000005</v>
      </c>
      <c r="J246" s="80">
        <f t="shared" si="23"/>
        <v>48.862500000000004</v>
      </c>
      <c r="K246" s="81">
        <f t="shared" si="24"/>
        <v>41.696000000000005</v>
      </c>
      <c r="L246" s="81">
        <f t="shared" si="25"/>
        <v>34.745600000000003</v>
      </c>
      <c r="M246" s="80" t="s">
        <v>1187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915</v>
      </c>
      <c r="S246" s="83" t="s">
        <v>951</v>
      </c>
      <c r="T246" s="83"/>
      <c r="U246" s="79" t="s">
        <v>653</v>
      </c>
      <c r="V246" s="79" t="s">
        <v>351</v>
      </c>
      <c r="W246" s="84"/>
      <c r="X246" s="85">
        <v>0.01</v>
      </c>
      <c r="Y246" s="86">
        <v>3.8399999999999998E-5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983</v>
      </c>
      <c r="B247" s="77" t="s">
        <v>984</v>
      </c>
      <c r="C247" s="129" t="s">
        <v>985</v>
      </c>
      <c r="D247" s="128"/>
      <c r="E247" s="78"/>
      <c r="F247" s="79" t="s">
        <v>39</v>
      </c>
      <c r="G247" s="80">
        <v>63.57</v>
      </c>
      <c r="H247" s="80">
        <v>52.98</v>
      </c>
      <c r="I247" s="80">
        <f t="shared" si="22"/>
        <v>40.684799999999996</v>
      </c>
      <c r="J247" s="80">
        <f t="shared" si="23"/>
        <v>47.677500000000002</v>
      </c>
      <c r="K247" s="81">
        <f t="shared" si="24"/>
        <v>40.684800000000003</v>
      </c>
      <c r="L247" s="81">
        <f t="shared" si="25"/>
        <v>33.907199999999996</v>
      </c>
      <c r="M247" s="80" t="s">
        <v>1187</v>
      </c>
      <c r="N247" s="82">
        <v>1</v>
      </c>
      <c r="O247" s="82">
        <v>1</v>
      </c>
      <c r="P247" s="82">
        <v>1000</v>
      </c>
      <c r="Q247" s="83" t="s">
        <v>348</v>
      </c>
      <c r="R247" s="83" t="s">
        <v>915</v>
      </c>
      <c r="S247" s="83" t="s">
        <v>951</v>
      </c>
      <c r="T247" s="83"/>
      <c r="U247" s="79" t="s">
        <v>40</v>
      </c>
      <c r="V247" s="79" t="s">
        <v>351</v>
      </c>
      <c r="W247" s="84"/>
      <c r="X247" s="85">
        <v>0.01</v>
      </c>
      <c r="Y247" s="86">
        <v>2.2799999999999999E-5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986</v>
      </c>
      <c r="B248" s="77" t="s">
        <v>987</v>
      </c>
      <c r="C248" s="129" t="s">
        <v>988</v>
      </c>
      <c r="D248" s="128"/>
      <c r="E248" s="78"/>
      <c r="F248" s="79" t="s">
        <v>39</v>
      </c>
      <c r="G248" s="80">
        <v>77.930000000000007</v>
      </c>
      <c r="H248" s="80">
        <v>64.94</v>
      </c>
      <c r="I248" s="80">
        <f t="shared" si="22"/>
        <v>49.875200000000007</v>
      </c>
      <c r="J248" s="80">
        <f t="shared" si="23"/>
        <v>58.447500000000005</v>
      </c>
      <c r="K248" s="81">
        <f t="shared" si="24"/>
        <v>49.875200000000007</v>
      </c>
      <c r="L248" s="81">
        <f t="shared" si="25"/>
        <v>41.561599999999999</v>
      </c>
      <c r="M248" s="80" t="s">
        <v>1187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915</v>
      </c>
      <c r="S248" s="83" t="s">
        <v>951</v>
      </c>
      <c r="T248" s="83"/>
      <c r="U248" s="79" t="s">
        <v>653</v>
      </c>
      <c r="V248" s="79" t="s">
        <v>351</v>
      </c>
      <c r="W248" s="84"/>
      <c r="X248" s="85">
        <v>0.01</v>
      </c>
      <c r="Y248" s="86">
        <v>3.8399999999999998E-5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989</v>
      </c>
      <c r="B249" s="77" t="s">
        <v>990</v>
      </c>
      <c r="C249" s="129" t="s">
        <v>991</v>
      </c>
      <c r="D249" s="128"/>
      <c r="E249" s="78"/>
      <c r="F249" s="79" t="s">
        <v>39</v>
      </c>
      <c r="G249" s="80">
        <v>64.84</v>
      </c>
      <c r="H249" s="80">
        <v>54.03</v>
      </c>
      <c r="I249" s="80">
        <f t="shared" si="22"/>
        <v>41.497600000000006</v>
      </c>
      <c r="J249" s="80">
        <f t="shared" si="23"/>
        <v>48.63</v>
      </c>
      <c r="K249" s="81">
        <f t="shared" si="24"/>
        <v>41.497600000000006</v>
      </c>
      <c r="L249" s="81">
        <f t="shared" si="25"/>
        <v>34.5792</v>
      </c>
      <c r="M249" s="80" t="s">
        <v>1187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915</v>
      </c>
      <c r="S249" s="83" t="s">
        <v>951</v>
      </c>
      <c r="T249" s="83"/>
      <c r="U249" s="79" t="s">
        <v>653</v>
      </c>
      <c r="V249" s="79" t="s">
        <v>351</v>
      </c>
      <c r="W249" s="84"/>
      <c r="X249" s="85">
        <v>0.01</v>
      </c>
      <c r="Y249" s="86">
        <v>2.2799999999999999E-5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992</v>
      </c>
      <c r="B250" s="77" t="s">
        <v>993</v>
      </c>
      <c r="C250" s="129" t="s">
        <v>994</v>
      </c>
      <c r="D250" s="128"/>
      <c r="E250" s="78"/>
      <c r="F250" s="79" t="s">
        <v>39</v>
      </c>
      <c r="G250" s="80">
        <v>79.489999999999995</v>
      </c>
      <c r="H250" s="80">
        <v>66.239999999999995</v>
      </c>
      <c r="I250" s="80">
        <f t="shared" si="22"/>
        <v>50.873599999999996</v>
      </c>
      <c r="J250" s="80">
        <f t="shared" si="23"/>
        <v>59.617499999999993</v>
      </c>
      <c r="K250" s="81">
        <f t="shared" si="24"/>
        <v>50.873599999999996</v>
      </c>
      <c r="L250" s="81">
        <f t="shared" si="25"/>
        <v>42.393599999999999</v>
      </c>
      <c r="M250" s="80" t="s">
        <v>1187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915</v>
      </c>
      <c r="S250" s="83" t="s">
        <v>951</v>
      </c>
      <c r="T250" s="83"/>
      <c r="U250" s="79" t="s">
        <v>653</v>
      </c>
      <c r="V250" s="79" t="s">
        <v>351</v>
      </c>
      <c r="W250" s="84"/>
      <c r="X250" s="85">
        <v>0.01</v>
      </c>
      <c r="Y250" s="86">
        <v>3.8399999999999998E-5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995</v>
      </c>
      <c r="B251" s="77" t="s">
        <v>996</v>
      </c>
      <c r="C251" s="129" t="s">
        <v>997</v>
      </c>
      <c r="D251" s="128"/>
      <c r="E251" s="78"/>
      <c r="F251" s="79" t="s">
        <v>39</v>
      </c>
      <c r="G251" s="80">
        <v>64.84</v>
      </c>
      <c r="H251" s="80">
        <v>54.03</v>
      </c>
      <c r="I251" s="80">
        <f t="shared" si="22"/>
        <v>41.497600000000006</v>
      </c>
      <c r="J251" s="80">
        <f t="shared" si="23"/>
        <v>48.63</v>
      </c>
      <c r="K251" s="81">
        <f t="shared" si="24"/>
        <v>41.497600000000006</v>
      </c>
      <c r="L251" s="81">
        <f t="shared" si="25"/>
        <v>34.5792</v>
      </c>
      <c r="M251" s="80" t="s">
        <v>1187</v>
      </c>
      <c r="N251" s="82">
        <v>1</v>
      </c>
      <c r="O251" s="82">
        <v>1</v>
      </c>
      <c r="P251" s="82">
        <v>1000</v>
      </c>
      <c r="Q251" s="83" t="s">
        <v>348</v>
      </c>
      <c r="R251" s="83" t="s">
        <v>915</v>
      </c>
      <c r="S251" s="83" t="s">
        <v>951</v>
      </c>
      <c r="T251" s="83"/>
      <c r="U251" s="79" t="s">
        <v>40</v>
      </c>
      <c r="V251" s="79" t="s">
        <v>351</v>
      </c>
      <c r="W251" s="84"/>
      <c r="X251" s="85">
        <v>0.01</v>
      </c>
      <c r="Y251" s="86">
        <v>2.2799999999999999E-5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998</v>
      </c>
      <c r="B252" s="77" t="s">
        <v>999</v>
      </c>
      <c r="C252" s="129" t="s">
        <v>997</v>
      </c>
      <c r="D252" s="128"/>
      <c r="E252" s="78"/>
      <c r="F252" s="79" t="s">
        <v>39</v>
      </c>
      <c r="G252" s="80">
        <v>77.930000000000007</v>
      </c>
      <c r="H252" s="80">
        <v>64.94</v>
      </c>
      <c r="I252" s="80">
        <f t="shared" si="22"/>
        <v>49.875200000000007</v>
      </c>
      <c r="J252" s="80">
        <f t="shared" si="23"/>
        <v>58.447500000000005</v>
      </c>
      <c r="K252" s="81">
        <f t="shared" si="24"/>
        <v>49.875200000000007</v>
      </c>
      <c r="L252" s="81">
        <f t="shared" si="25"/>
        <v>41.561599999999999</v>
      </c>
      <c r="M252" s="80" t="s">
        <v>1187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915</v>
      </c>
      <c r="S252" s="83" t="s">
        <v>951</v>
      </c>
      <c r="T252" s="83"/>
      <c r="U252" s="79" t="s">
        <v>653</v>
      </c>
      <c r="V252" s="79" t="s">
        <v>351</v>
      </c>
      <c r="W252" s="84"/>
      <c r="X252" s="85">
        <v>0.01</v>
      </c>
      <c r="Y252" s="86">
        <v>3.8399999999999998E-5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1000</v>
      </c>
      <c r="B253" s="77" t="s">
        <v>1001</v>
      </c>
      <c r="C253" s="129" t="s">
        <v>1002</v>
      </c>
      <c r="D253" s="128"/>
      <c r="E253" s="78"/>
      <c r="F253" s="79" t="s">
        <v>39</v>
      </c>
      <c r="G253" s="80">
        <v>66.78</v>
      </c>
      <c r="H253" s="80">
        <v>55.65</v>
      </c>
      <c r="I253" s="80">
        <f t="shared" si="22"/>
        <v>42.739199999999997</v>
      </c>
      <c r="J253" s="80">
        <f t="shared" si="23"/>
        <v>50.085000000000001</v>
      </c>
      <c r="K253" s="81">
        <f t="shared" si="24"/>
        <v>42.739200000000004</v>
      </c>
      <c r="L253" s="81">
        <f t="shared" si="25"/>
        <v>35.616</v>
      </c>
      <c r="M253" s="80" t="s">
        <v>1187</v>
      </c>
      <c r="N253" s="82">
        <v>1</v>
      </c>
      <c r="O253" s="82">
        <v>1</v>
      </c>
      <c r="P253" s="82">
        <v>1000</v>
      </c>
      <c r="Q253" s="83" t="s">
        <v>348</v>
      </c>
      <c r="R253" s="83" t="s">
        <v>915</v>
      </c>
      <c r="S253" s="83" t="s">
        <v>951</v>
      </c>
      <c r="T253" s="83"/>
      <c r="U253" s="79" t="s">
        <v>40</v>
      </c>
      <c r="V253" s="79" t="s">
        <v>351</v>
      </c>
      <c r="W253" s="84"/>
      <c r="X253" s="85">
        <v>0.01</v>
      </c>
      <c r="Y253" s="86">
        <v>2.2799999999999999E-5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1003</v>
      </c>
      <c r="B254" s="77" t="s">
        <v>1004</v>
      </c>
      <c r="C254" s="129" t="s">
        <v>1002</v>
      </c>
      <c r="D254" s="128"/>
      <c r="E254" s="78"/>
      <c r="F254" s="79" t="s">
        <v>39</v>
      </c>
      <c r="G254" s="80">
        <v>79.489999999999995</v>
      </c>
      <c r="H254" s="80">
        <v>66.239999999999995</v>
      </c>
      <c r="I254" s="80">
        <f t="shared" si="22"/>
        <v>50.873599999999996</v>
      </c>
      <c r="J254" s="80">
        <f t="shared" si="23"/>
        <v>59.617499999999993</v>
      </c>
      <c r="K254" s="81">
        <f t="shared" si="24"/>
        <v>50.873599999999996</v>
      </c>
      <c r="L254" s="81">
        <f t="shared" si="25"/>
        <v>42.393599999999999</v>
      </c>
      <c r="M254" s="80" t="s">
        <v>1187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915</v>
      </c>
      <c r="S254" s="83" t="s">
        <v>951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3.8399999999999998E-5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1005</v>
      </c>
      <c r="B255" s="77" t="s">
        <v>1006</v>
      </c>
      <c r="C255" s="129" t="s">
        <v>1007</v>
      </c>
      <c r="D255" s="128"/>
      <c r="E255" s="78"/>
      <c r="F255" s="79" t="s">
        <v>39</v>
      </c>
      <c r="G255" s="80">
        <v>64.84</v>
      </c>
      <c r="H255" s="80">
        <v>54.03</v>
      </c>
      <c r="I255" s="80">
        <f t="shared" si="22"/>
        <v>41.497600000000006</v>
      </c>
      <c r="J255" s="80">
        <f t="shared" si="23"/>
        <v>48.63</v>
      </c>
      <c r="K255" s="81">
        <f t="shared" si="24"/>
        <v>41.497600000000006</v>
      </c>
      <c r="L255" s="81">
        <f t="shared" si="25"/>
        <v>34.5792</v>
      </c>
      <c r="M255" s="80" t="s">
        <v>1187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915</v>
      </c>
      <c r="S255" s="83" t="s">
        <v>951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2.2799999999999999E-5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1008</v>
      </c>
      <c r="B256" s="77" t="s">
        <v>1009</v>
      </c>
      <c r="C256" s="129" t="s">
        <v>1007</v>
      </c>
      <c r="D256" s="128"/>
      <c r="E256" s="78"/>
      <c r="F256" s="79" t="s">
        <v>39</v>
      </c>
      <c r="G256" s="80">
        <v>79.489999999999995</v>
      </c>
      <c r="H256" s="80">
        <v>66.239999999999995</v>
      </c>
      <c r="I256" s="80">
        <f t="shared" si="22"/>
        <v>50.873599999999996</v>
      </c>
      <c r="J256" s="80">
        <f t="shared" si="23"/>
        <v>59.617499999999993</v>
      </c>
      <c r="K256" s="81">
        <f t="shared" si="24"/>
        <v>50.873599999999996</v>
      </c>
      <c r="L256" s="81">
        <f t="shared" si="25"/>
        <v>42.393599999999999</v>
      </c>
      <c r="M256" s="80" t="s">
        <v>1187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915</v>
      </c>
      <c r="S256" s="83" t="s">
        <v>951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3.8399999999999998E-5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1010</v>
      </c>
      <c r="B257" s="77" t="s">
        <v>1011</v>
      </c>
      <c r="C257" s="129" t="s">
        <v>1014</v>
      </c>
      <c r="D257" s="128"/>
      <c r="E257" s="78"/>
      <c r="F257" s="79" t="s">
        <v>39</v>
      </c>
      <c r="G257" s="80">
        <v>377.83</v>
      </c>
      <c r="H257" s="80">
        <v>314.86</v>
      </c>
      <c r="I257" s="80">
        <f t="shared" si="22"/>
        <v>241.81119999999999</v>
      </c>
      <c r="J257" s="80">
        <f t="shared" si="23"/>
        <v>283.3725</v>
      </c>
      <c r="K257" s="81">
        <f t="shared" si="24"/>
        <v>241.81119999999999</v>
      </c>
      <c r="L257" s="81">
        <f t="shared" si="25"/>
        <v>201.5104</v>
      </c>
      <c r="M257" s="80" t="s">
        <v>1187</v>
      </c>
      <c r="N257" s="82">
        <v>1</v>
      </c>
      <c r="O257" s="82">
        <v>1</v>
      </c>
      <c r="P257" s="82">
        <v>60</v>
      </c>
      <c r="Q257" s="83" t="s">
        <v>348</v>
      </c>
      <c r="R257" s="83" t="s">
        <v>1012</v>
      </c>
      <c r="S257" s="83" t="s">
        <v>1013</v>
      </c>
      <c r="T257" s="83"/>
      <c r="U257" s="79" t="s">
        <v>576</v>
      </c>
      <c r="V257" s="79" t="s">
        <v>351</v>
      </c>
      <c r="W257" s="84"/>
      <c r="X257" s="85">
        <v>0.153</v>
      </c>
      <c r="Y257" s="86">
        <v>3.2899999999999997E-4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1015</v>
      </c>
      <c r="B258" s="77" t="s">
        <v>1016</v>
      </c>
      <c r="C258" s="129" t="s">
        <v>1017</v>
      </c>
      <c r="D258" s="128"/>
      <c r="E258" s="78"/>
      <c r="F258" s="79" t="s">
        <v>39</v>
      </c>
      <c r="G258" s="80">
        <v>506.39</v>
      </c>
      <c r="H258" s="80">
        <v>421.99</v>
      </c>
      <c r="I258" s="80">
        <f t="shared" si="22"/>
        <v>324.08960000000002</v>
      </c>
      <c r="J258" s="80">
        <f t="shared" si="23"/>
        <v>379.79250000000002</v>
      </c>
      <c r="K258" s="81">
        <f t="shared" si="24"/>
        <v>324.08960000000002</v>
      </c>
      <c r="L258" s="81">
        <f t="shared" si="25"/>
        <v>270.0736</v>
      </c>
      <c r="M258" s="80" t="s">
        <v>1187</v>
      </c>
      <c r="N258" s="82">
        <v>1</v>
      </c>
      <c r="O258" s="82">
        <v>1</v>
      </c>
      <c r="P258" s="82">
        <v>60</v>
      </c>
      <c r="Q258" s="83" t="s">
        <v>348</v>
      </c>
      <c r="R258" s="83" t="s">
        <v>1012</v>
      </c>
      <c r="S258" s="83" t="s">
        <v>1013</v>
      </c>
      <c r="T258" s="83"/>
      <c r="U258" s="79" t="s">
        <v>576</v>
      </c>
      <c r="V258" s="79" t="s">
        <v>351</v>
      </c>
      <c r="W258" s="84"/>
      <c r="X258" s="85">
        <v>0.16500000000000001</v>
      </c>
      <c r="Y258" s="86">
        <v>2.3963000000000001E-4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1018</v>
      </c>
      <c r="B259" s="77" t="s">
        <v>1019</v>
      </c>
      <c r="C259" s="129" t="s">
        <v>1020</v>
      </c>
      <c r="D259" s="128"/>
      <c r="E259" s="78"/>
      <c r="F259" s="79" t="s">
        <v>39</v>
      </c>
      <c r="G259" s="80">
        <v>681.82</v>
      </c>
      <c r="H259" s="80">
        <v>568.17999999999995</v>
      </c>
      <c r="I259" s="80">
        <f t="shared" si="22"/>
        <v>436.36480000000006</v>
      </c>
      <c r="J259" s="80">
        <f t="shared" si="23"/>
        <v>511.36500000000001</v>
      </c>
      <c r="K259" s="81">
        <f t="shared" si="24"/>
        <v>436.36480000000006</v>
      </c>
      <c r="L259" s="81">
        <f t="shared" si="25"/>
        <v>363.6352</v>
      </c>
      <c r="M259" s="80" t="s">
        <v>1187</v>
      </c>
      <c r="N259" s="82">
        <v>1</v>
      </c>
      <c r="O259" s="82">
        <v>1</v>
      </c>
      <c r="P259" s="82">
        <v>40</v>
      </c>
      <c r="Q259" s="83" t="s">
        <v>348</v>
      </c>
      <c r="R259" s="83" t="s">
        <v>1012</v>
      </c>
      <c r="S259" s="83" t="s">
        <v>1013</v>
      </c>
      <c r="T259" s="83"/>
      <c r="U259" s="79" t="s">
        <v>576</v>
      </c>
      <c r="V259" s="79" t="s">
        <v>351</v>
      </c>
      <c r="W259" s="84"/>
      <c r="X259" s="85">
        <v>0.18099999999999999</v>
      </c>
      <c r="Y259" s="86">
        <v>4.86E-4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1021</v>
      </c>
      <c r="B260" s="77" t="s">
        <v>1022</v>
      </c>
      <c r="C260" s="129" t="s">
        <v>1023</v>
      </c>
      <c r="D260" s="128"/>
      <c r="E260" s="78"/>
      <c r="F260" s="79" t="s">
        <v>39</v>
      </c>
      <c r="G260" s="80">
        <v>1678.43</v>
      </c>
      <c r="H260" s="80">
        <v>1398.69</v>
      </c>
      <c r="I260" s="80">
        <f t="shared" si="22"/>
        <v>1074.1952000000001</v>
      </c>
      <c r="J260" s="80">
        <f t="shared" si="23"/>
        <v>1258.8225</v>
      </c>
      <c r="K260" s="81">
        <f t="shared" si="24"/>
        <v>1074.1952000000001</v>
      </c>
      <c r="L260" s="81">
        <f t="shared" si="25"/>
        <v>895.16160000000002</v>
      </c>
      <c r="M260" s="80" t="s">
        <v>1187</v>
      </c>
      <c r="N260" s="82">
        <v>1</v>
      </c>
      <c r="O260" s="82">
        <v>1</v>
      </c>
      <c r="P260" s="82">
        <v>48</v>
      </c>
      <c r="Q260" s="83" t="s">
        <v>348</v>
      </c>
      <c r="R260" s="83" t="s">
        <v>1012</v>
      </c>
      <c r="S260" s="83" t="s">
        <v>1013</v>
      </c>
      <c r="T260" s="83"/>
      <c r="U260" s="79" t="s">
        <v>576</v>
      </c>
      <c r="V260" s="79" t="s">
        <v>351</v>
      </c>
      <c r="W260" s="84"/>
      <c r="X260" s="85">
        <v>0.23400000000000001</v>
      </c>
      <c r="Y260" s="86">
        <v>9.8799999999999995E-4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1024</v>
      </c>
      <c r="B261" s="77" t="s">
        <v>1025</v>
      </c>
      <c r="C261" s="129" t="s">
        <v>1026</v>
      </c>
      <c r="D261" s="128"/>
      <c r="E261" s="78"/>
      <c r="F261" s="79" t="s">
        <v>39</v>
      </c>
      <c r="G261" s="80">
        <v>1048.74</v>
      </c>
      <c r="H261" s="80">
        <v>873.95</v>
      </c>
      <c r="I261" s="80">
        <f t="shared" si="22"/>
        <v>671.19360000000006</v>
      </c>
      <c r="J261" s="80">
        <f t="shared" si="23"/>
        <v>786.55500000000006</v>
      </c>
      <c r="K261" s="81">
        <f t="shared" si="24"/>
        <v>671.19360000000006</v>
      </c>
      <c r="L261" s="81">
        <f t="shared" si="25"/>
        <v>559.32800000000009</v>
      </c>
      <c r="M261" s="80" t="s">
        <v>1187</v>
      </c>
      <c r="N261" s="82">
        <v>1</v>
      </c>
      <c r="O261" s="82">
        <v>1</v>
      </c>
      <c r="P261" s="82">
        <v>40</v>
      </c>
      <c r="Q261" s="83" t="s">
        <v>348</v>
      </c>
      <c r="R261" s="83" t="s">
        <v>1012</v>
      </c>
      <c r="S261" s="83" t="s">
        <v>1013</v>
      </c>
      <c r="T261" s="83"/>
      <c r="U261" s="79" t="s">
        <v>576</v>
      </c>
      <c r="V261" s="79" t="s">
        <v>351</v>
      </c>
      <c r="W261" s="84"/>
      <c r="X261" s="85">
        <v>0.28899999999999998</v>
      </c>
      <c r="Y261" s="86">
        <v>6.4499999999999996E-4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1027</v>
      </c>
      <c r="B262" s="77" t="s">
        <v>1028</v>
      </c>
      <c r="C262" s="129" t="s">
        <v>1029</v>
      </c>
      <c r="D262" s="128"/>
      <c r="E262" s="78"/>
      <c r="F262" s="79" t="s">
        <v>39</v>
      </c>
      <c r="G262" s="80">
        <v>2157.98</v>
      </c>
      <c r="H262" s="80">
        <v>1798.32</v>
      </c>
      <c r="I262" s="80">
        <f t="shared" si="22"/>
        <v>1381.1071999999999</v>
      </c>
      <c r="J262" s="80">
        <f t="shared" si="23"/>
        <v>1618.4850000000001</v>
      </c>
      <c r="K262" s="81">
        <f t="shared" si="24"/>
        <v>1381.1072000000001</v>
      </c>
      <c r="L262" s="81">
        <f t="shared" si="25"/>
        <v>1150.9248</v>
      </c>
      <c r="M262" s="80" t="s">
        <v>1187</v>
      </c>
      <c r="N262" s="82">
        <v>1</v>
      </c>
      <c r="O262" s="82">
        <v>1</v>
      </c>
      <c r="P262" s="82">
        <v>24</v>
      </c>
      <c r="Q262" s="83" t="s">
        <v>348</v>
      </c>
      <c r="R262" s="83" t="s">
        <v>1012</v>
      </c>
      <c r="S262" s="83" t="s">
        <v>1013</v>
      </c>
      <c r="T262" s="83"/>
      <c r="U262" s="79" t="s">
        <v>576</v>
      </c>
      <c r="V262" s="79" t="s">
        <v>351</v>
      </c>
      <c r="W262" s="84"/>
      <c r="X262" s="85">
        <v>0.35599999999999998</v>
      </c>
      <c r="Y262" s="86">
        <v>1.4909999999999999E-3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1030</v>
      </c>
      <c r="B263" s="77" t="s">
        <v>1031</v>
      </c>
      <c r="C263" s="129" t="s">
        <v>1032</v>
      </c>
      <c r="D263" s="128"/>
      <c r="E263" s="78"/>
      <c r="F263" s="79" t="s">
        <v>39</v>
      </c>
      <c r="G263" s="80">
        <v>1615.85</v>
      </c>
      <c r="H263" s="80">
        <v>1346.54</v>
      </c>
      <c r="I263" s="80">
        <f t="shared" si="22"/>
        <v>1034.1439999999998</v>
      </c>
      <c r="J263" s="80">
        <f t="shared" si="23"/>
        <v>1211.8874999999998</v>
      </c>
      <c r="K263" s="81">
        <f t="shared" si="24"/>
        <v>1034.144</v>
      </c>
      <c r="L263" s="81">
        <f t="shared" si="25"/>
        <v>861.78560000000004</v>
      </c>
      <c r="M263" s="80" t="s">
        <v>1187</v>
      </c>
      <c r="N263" s="82">
        <v>1</v>
      </c>
      <c r="O263" s="82">
        <v>1</v>
      </c>
      <c r="P263" s="82">
        <v>10</v>
      </c>
      <c r="Q263" s="83" t="s">
        <v>348</v>
      </c>
      <c r="R263" s="83" t="s">
        <v>1012</v>
      </c>
      <c r="S263" s="83" t="s">
        <v>1013</v>
      </c>
      <c r="T263" s="83"/>
      <c r="U263" s="79" t="s">
        <v>576</v>
      </c>
      <c r="V263" s="79" t="s">
        <v>351</v>
      </c>
      <c r="W263" s="84"/>
      <c r="X263" s="85">
        <v>0.61499999999999999</v>
      </c>
      <c r="Y263" s="86">
        <v>1.2115699999999999E-3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1033</v>
      </c>
      <c r="B264" s="77" t="s">
        <v>1034</v>
      </c>
      <c r="C264" s="129" t="s">
        <v>1035</v>
      </c>
      <c r="D264" s="128"/>
      <c r="E264" s="78"/>
      <c r="F264" s="79" t="s">
        <v>39</v>
      </c>
      <c r="G264" s="80">
        <v>2353.48</v>
      </c>
      <c r="H264" s="80">
        <v>1961.23</v>
      </c>
      <c r="I264" s="80">
        <f t="shared" si="22"/>
        <v>1506.2272</v>
      </c>
      <c r="J264" s="80">
        <f t="shared" si="23"/>
        <v>1765.1100000000001</v>
      </c>
      <c r="K264" s="81">
        <f t="shared" si="24"/>
        <v>1506.2272</v>
      </c>
      <c r="L264" s="81">
        <f t="shared" si="25"/>
        <v>1255.1872000000001</v>
      </c>
      <c r="M264" s="80" t="s">
        <v>1187</v>
      </c>
      <c r="N264" s="82">
        <v>1</v>
      </c>
      <c r="O264" s="82">
        <v>1</v>
      </c>
      <c r="P264" s="82">
        <v>10</v>
      </c>
      <c r="Q264" s="83" t="s">
        <v>348</v>
      </c>
      <c r="R264" s="83" t="s">
        <v>1012</v>
      </c>
      <c r="S264" s="83" t="s">
        <v>1013</v>
      </c>
      <c r="T264" s="83"/>
      <c r="U264" s="79" t="s">
        <v>576</v>
      </c>
      <c r="V264" s="79" t="s">
        <v>351</v>
      </c>
      <c r="W264" s="84"/>
      <c r="X264" s="85">
        <v>0.90800000000000003</v>
      </c>
      <c r="Y264" s="86">
        <v>1.6389499999999999E-3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1036</v>
      </c>
      <c r="B265" s="77" t="s">
        <v>1037</v>
      </c>
      <c r="C265" s="129" t="s">
        <v>1038</v>
      </c>
      <c r="D265" s="128"/>
      <c r="E265" s="78"/>
      <c r="F265" s="79" t="s">
        <v>39</v>
      </c>
      <c r="G265" s="80">
        <v>5184.01</v>
      </c>
      <c r="H265" s="80">
        <v>4320.01</v>
      </c>
      <c r="I265" s="80">
        <f t="shared" si="22"/>
        <v>3317.7664</v>
      </c>
      <c r="J265" s="80">
        <f t="shared" si="23"/>
        <v>3888.0075000000002</v>
      </c>
      <c r="K265" s="81">
        <f t="shared" si="24"/>
        <v>3317.7664000000004</v>
      </c>
      <c r="L265" s="81">
        <f t="shared" si="25"/>
        <v>2764.8064000000004</v>
      </c>
      <c r="M265" s="80" t="s">
        <v>1187</v>
      </c>
      <c r="N265" s="82">
        <v>1</v>
      </c>
      <c r="O265" s="82">
        <v>1</v>
      </c>
      <c r="P265" s="82">
        <v>5</v>
      </c>
      <c r="Q265" s="83" t="s">
        <v>348</v>
      </c>
      <c r="R265" s="83" t="s">
        <v>1012</v>
      </c>
      <c r="S265" s="83" t="s">
        <v>1013</v>
      </c>
      <c r="T265" s="83"/>
      <c r="U265" s="79" t="s">
        <v>576</v>
      </c>
      <c r="V265" s="79" t="s">
        <v>351</v>
      </c>
      <c r="W265" s="84"/>
      <c r="X265" s="85">
        <v>1.5</v>
      </c>
      <c r="Y265" s="86">
        <v>2.8335999999999999E-3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1039</v>
      </c>
      <c r="B266" s="77" t="s">
        <v>1040</v>
      </c>
      <c r="C266" s="129" t="s">
        <v>1041</v>
      </c>
      <c r="D266" s="128"/>
      <c r="E266" s="78"/>
      <c r="F266" s="79" t="s">
        <v>39</v>
      </c>
      <c r="G266" s="80">
        <v>6746.12</v>
      </c>
      <c r="H266" s="80">
        <v>5621.77</v>
      </c>
      <c r="I266" s="80">
        <f t="shared" si="22"/>
        <v>4317.5167999999994</v>
      </c>
      <c r="J266" s="80">
        <f t="shared" si="23"/>
        <v>5059.59</v>
      </c>
      <c r="K266" s="81">
        <f t="shared" si="24"/>
        <v>4317.5168000000003</v>
      </c>
      <c r="L266" s="81">
        <f t="shared" si="25"/>
        <v>3597.9328000000005</v>
      </c>
      <c r="M266" s="80" t="s">
        <v>1187</v>
      </c>
      <c r="N266" s="82">
        <v>1</v>
      </c>
      <c r="O266" s="82">
        <v>1</v>
      </c>
      <c r="P266" s="82">
        <v>5</v>
      </c>
      <c r="Q266" s="83" t="s">
        <v>348</v>
      </c>
      <c r="R266" s="83" t="s">
        <v>1012</v>
      </c>
      <c r="S266" s="83" t="s">
        <v>1013</v>
      </c>
      <c r="T266" s="83"/>
      <c r="U266" s="79" t="s">
        <v>576</v>
      </c>
      <c r="V266" s="79" t="s">
        <v>351</v>
      </c>
      <c r="W266" s="84"/>
      <c r="X266" s="85">
        <v>2.33</v>
      </c>
      <c r="Y266" s="86">
        <v>4.6750000000000003E-3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1042</v>
      </c>
      <c r="B267" s="77" t="s">
        <v>1043</v>
      </c>
      <c r="C267" s="129" t="s">
        <v>1044</v>
      </c>
      <c r="D267" s="128"/>
      <c r="E267" s="78"/>
      <c r="F267" s="79" t="s">
        <v>39</v>
      </c>
      <c r="G267" s="80">
        <v>1512</v>
      </c>
      <c r="H267" s="80">
        <v>1260</v>
      </c>
      <c r="I267" s="80">
        <f t="shared" si="22"/>
        <v>967.68</v>
      </c>
      <c r="J267" s="80">
        <f t="shared" si="23"/>
        <v>1134</v>
      </c>
      <c r="K267" s="81">
        <f t="shared" si="24"/>
        <v>967.68000000000006</v>
      </c>
      <c r="L267" s="81">
        <f t="shared" si="25"/>
        <v>806.4</v>
      </c>
      <c r="M267" s="80" t="s">
        <v>1187</v>
      </c>
      <c r="N267" s="82">
        <v>1</v>
      </c>
      <c r="O267" s="82">
        <v>1</v>
      </c>
      <c r="P267" s="82">
        <v>100</v>
      </c>
      <c r="Q267" s="83" t="s">
        <v>348</v>
      </c>
      <c r="R267" s="83" t="s">
        <v>1012</v>
      </c>
      <c r="S267" s="83" t="s">
        <v>1013</v>
      </c>
      <c r="T267" s="83"/>
      <c r="U267" s="79" t="s">
        <v>40</v>
      </c>
      <c r="V267" s="79" t="s">
        <v>351</v>
      </c>
      <c r="W267" s="84"/>
      <c r="X267" s="85">
        <v>0.20200000000000001</v>
      </c>
      <c r="Y267" s="86">
        <v>4.2000000000000002E-4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1045</v>
      </c>
      <c r="B268" s="77" t="s">
        <v>1046</v>
      </c>
      <c r="C268" s="129" t="s">
        <v>1047</v>
      </c>
      <c r="D268" s="128"/>
      <c r="E268" s="78"/>
      <c r="F268" s="79" t="s">
        <v>39</v>
      </c>
      <c r="G268" s="80">
        <v>1758.4</v>
      </c>
      <c r="H268" s="80">
        <v>1465.33</v>
      </c>
      <c r="I268" s="80">
        <f t="shared" si="22"/>
        <v>1125.3760000000002</v>
      </c>
      <c r="J268" s="80">
        <f t="shared" si="23"/>
        <v>1318.8000000000002</v>
      </c>
      <c r="K268" s="81">
        <f t="shared" si="24"/>
        <v>1125.376</v>
      </c>
      <c r="L268" s="81">
        <f t="shared" si="25"/>
        <v>937.81119999999999</v>
      </c>
      <c r="M268" s="80" t="s">
        <v>1187</v>
      </c>
      <c r="N268" s="82">
        <v>1</v>
      </c>
      <c r="O268" s="82">
        <v>1</v>
      </c>
      <c r="P268" s="82">
        <v>20</v>
      </c>
      <c r="Q268" s="83" t="s">
        <v>348</v>
      </c>
      <c r="R268" s="83" t="s">
        <v>1012</v>
      </c>
      <c r="S268" s="83" t="s">
        <v>1013</v>
      </c>
      <c r="T268" s="83"/>
      <c r="U268" s="79" t="s">
        <v>40</v>
      </c>
      <c r="V268" s="79" t="s">
        <v>351</v>
      </c>
      <c r="W268" s="84"/>
      <c r="X268" s="85">
        <v>0.26400000000000001</v>
      </c>
      <c r="Y268" s="86">
        <v>7.0799999999999997E-4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1048</v>
      </c>
      <c r="B269" s="77" t="s">
        <v>1049</v>
      </c>
      <c r="C269" s="129" t="s">
        <v>1050</v>
      </c>
      <c r="D269" s="128"/>
      <c r="E269" s="78"/>
      <c r="F269" s="79" t="s">
        <v>39</v>
      </c>
      <c r="G269" s="80">
        <v>2105.6</v>
      </c>
      <c r="H269" s="80">
        <v>1754.67</v>
      </c>
      <c r="I269" s="80">
        <f t="shared" si="22"/>
        <v>1347.5839999999998</v>
      </c>
      <c r="J269" s="80">
        <f t="shared" si="23"/>
        <v>1579.1999999999998</v>
      </c>
      <c r="K269" s="81">
        <f t="shared" si="24"/>
        <v>1347.5840000000001</v>
      </c>
      <c r="L269" s="81">
        <f t="shared" si="25"/>
        <v>1122.9888000000001</v>
      </c>
      <c r="M269" s="80" t="s">
        <v>1187</v>
      </c>
      <c r="N269" s="82">
        <v>1</v>
      </c>
      <c r="O269" s="82">
        <v>1</v>
      </c>
      <c r="P269" s="82">
        <v>20</v>
      </c>
      <c r="Q269" s="83" t="s">
        <v>348</v>
      </c>
      <c r="R269" s="83" t="s">
        <v>1012</v>
      </c>
      <c r="S269" s="83" t="s">
        <v>1013</v>
      </c>
      <c r="T269" s="83"/>
      <c r="U269" s="79" t="s">
        <v>40</v>
      </c>
      <c r="V269" s="79" t="s">
        <v>351</v>
      </c>
      <c r="W269" s="84"/>
      <c r="X269" s="85">
        <v>0.41599999999999998</v>
      </c>
      <c r="Y269" s="86">
        <v>1.17E-3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1051</v>
      </c>
      <c r="B270" s="77" t="s">
        <v>1052</v>
      </c>
      <c r="C270" s="129" t="s">
        <v>1053</v>
      </c>
      <c r="D270" s="128"/>
      <c r="E270" s="78"/>
      <c r="F270" s="79" t="s">
        <v>39</v>
      </c>
      <c r="G270" s="80">
        <v>2710.4</v>
      </c>
      <c r="H270" s="80">
        <v>2258.67</v>
      </c>
      <c r="I270" s="80">
        <f t="shared" ref="I270:I314" si="29">G270-(36 *G270/100)</f>
        <v>1734.6559999999999</v>
      </c>
      <c r="J270" s="80">
        <f t="shared" ref="J270:J314" si="30">G270-(25 *G270/100)</f>
        <v>2032.8000000000002</v>
      </c>
      <c r="K270" s="81">
        <f t="shared" ref="K270:K314" si="31">IF(G270="","",G270*(1-$G$4))</f>
        <v>1734.6560000000002</v>
      </c>
      <c r="L270" s="81">
        <f t="shared" ref="L270:L314" si="32">IF(H270="","",H270*(1-$G$4))</f>
        <v>1445.5488</v>
      </c>
      <c r="M270" s="80" t="s">
        <v>1187</v>
      </c>
      <c r="N270" s="82">
        <v>1</v>
      </c>
      <c r="O270" s="82">
        <v>1</v>
      </c>
      <c r="P270" s="82">
        <v>20</v>
      </c>
      <c r="Q270" s="83" t="s">
        <v>348</v>
      </c>
      <c r="R270" s="83" t="s">
        <v>1012</v>
      </c>
      <c r="S270" s="83" t="s">
        <v>1013</v>
      </c>
      <c r="T270" s="83"/>
      <c r="U270" s="79" t="s">
        <v>40</v>
      </c>
      <c r="V270" s="79" t="s">
        <v>351</v>
      </c>
      <c r="W270" s="84"/>
      <c r="X270" s="85">
        <v>0.59599999999999997</v>
      </c>
      <c r="Y270" s="86">
        <v>1.802E-3</v>
      </c>
      <c r="Z270" s="80" t="str">
        <f t="shared" ref="Z270:Z314" si="33">IF(OR(E270="",K270=""),"",E270*K270)</f>
        <v/>
      </c>
      <c r="AA270" s="80" t="str">
        <f t="shared" ref="AA270:AA314" si="34">IF(OR(E270="",X270=""),"",X270*E270)</f>
        <v/>
      </c>
      <c r="AB270" s="87" t="str">
        <f t="shared" ref="AB270:AB314" si="35">IF(OR(E270="",Y270=""),"",E270*Y270)</f>
        <v/>
      </c>
    </row>
    <row r="271" spans="1:28" s="88" customFormat="1" ht="75" customHeight="1" x14ac:dyDescent="0.2">
      <c r="A271" s="76" t="s">
        <v>1054</v>
      </c>
      <c r="B271" s="77" t="s">
        <v>1055</v>
      </c>
      <c r="C271" s="129" t="s">
        <v>1056</v>
      </c>
      <c r="D271" s="128"/>
      <c r="E271" s="78"/>
      <c r="F271" s="79" t="s">
        <v>39</v>
      </c>
      <c r="G271" s="80">
        <v>4110.3999999999996</v>
      </c>
      <c r="H271" s="80">
        <v>3425.33</v>
      </c>
      <c r="I271" s="80">
        <f t="shared" si="29"/>
        <v>2630.6559999999999</v>
      </c>
      <c r="J271" s="80">
        <f t="shared" si="30"/>
        <v>3082.7999999999997</v>
      </c>
      <c r="K271" s="81">
        <f t="shared" si="31"/>
        <v>2630.6559999999999</v>
      </c>
      <c r="L271" s="81">
        <f t="shared" si="32"/>
        <v>2192.2112000000002</v>
      </c>
      <c r="M271" s="80" t="s">
        <v>1187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1012</v>
      </c>
      <c r="S271" s="83" t="s">
        <v>1013</v>
      </c>
      <c r="T271" s="83"/>
      <c r="U271" s="79" t="s">
        <v>40</v>
      </c>
      <c r="V271" s="79" t="s">
        <v>351</v>
      </c>
      <c r="W271" s="84"/>
      <c r="X271" s="85">
        <v>0.89600000000000002</v>
      </c>
      <c r="Y271" s="86">
        <v>3.5119999999999999E-3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1057</v>
      </c>
      <c r="B272" s="77" t="s">
        <v>1058</v>
      </c>
      <c r="C272" s="129" t="s">
        <v>1060</v>
      </c>
      <c r="D272" s="128"/>
      <c r="E272" s="78"/>
      <c r="F272" s="79" t="s">
        <v>39</v>
      </c>
      <c r="G272" s="80">
        <v>2593.5</v>
      </c>
      <c r="H272" s="80">
        <v>2161.25</v>
      </c>
      <c r="I272" s="80">
        <f t="shared" si="29"/>
        <v>1659.8400000000001</v>
      </c>
      <c r="J272" s="80">
        <f t="shared" si="30"/>
        <v>1945.125</v>
      </c>
      <c r="K272" s="81">
        <f t="shared" si="31"/>
        <v>1659.8400000000001</v>
      </c>
      <c r="L272" s="81">
        <f t="shared" si="32"/>
        <v>1383.2</v>
      </c>
      <c r="M272" s="80" t="s">
        <v>1187</v>
      </c>
      <c r="N272" s="82">
        <v>1</v>
      </c>
      <c r="O272" s="82">
        <v>1</v>
      </c>
      <c r="P272" s="82">
        <v>15</v>
      </c>
      <c r="Q272" s="83" t="s">
        <v>348</v>
      </c>
      <c r="R272" s="83" t="s">
        <v>1012</v>
      </c>
      <c r="S272" s="83" t="s">
        <v>1059</v>
      </c>
      <c r="T272" s="83"/>
      <c r="U272" s="79" t="s">
        <v>576</v>
      </c>
      <c r="V272" s="79" t="s">
        <v>351</v>
      </c>
      <c r="W272" s="84"/>
      <c r="X272" s="85">
        <v>0.8</v>
      </c>
      <c r="Y272" s="86">
        <v>3.9975000000000002E-3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1061</v>
      </c>
      <c r="B273" s="77" t="s">
        <v>1062</v>
      </c>
      <c r="C273" s="129" t="s">
        <v>1063</v>
      </c>
      <c r="D273" s="128"/>
      <c r="E273" s="78"/>
      <c r="F273" s="79" t="s">
        <v>39</v>
      </c>
      <c r="G273" s="80">
        <v>5145.9399999999996</v>
      </c>
      <c r="H273" s="80">
        <v>4288.28</v>
      </c>
      <c r="I273" s="80">
        <f t="shared" si="29"/>
        <v>3293.4015999999997</v>
      </c>
      <c r="J273" s="80">
        <f t="shared" si="30"/>
        <v>3859.4549999999999</v>
      </c>
      <c r="K273" s="81">
        <f t="shared" si="31"/>
        <v>3293.4015999999997</v>
      </c>
      <c r="L273" s="81">
        <f t="shared" si="32"/>
        <v>2744.4991999999997</v>
      </c>
      <c r="M273" s="80" t="s">
        <v>1187</v>
      </c>
      <c r="N273" s="82">
        <v>1</v>
      </c>
      <c r="O273" s="82">
        <v>1</v>
      </c>
      <c r="P273" s="82">
        <v>10</v>
      </c>
      <c r="Q273" s="83" t="s">
        <v>348</v>
      </c>
      <c r="R273" s="83" t="s">
        <v>1012</v>
      </c>
      <c r="S273" s="83" t="s">
        <v>1059</v>
      </c>
      <c r="T273" s="83"/>
      <c r="U273" s="79" t="s">
        <v>576</v>
      </c>
      <c r="V273" s="79" t="s">
        <v>351</v>
      </c>
      <c r="W273" s="84"/>
      <c r="X273" s="85">
        <v>1.58</v>
      </c>
      <c r="Y273" s="86">
        <v>8.0308800000000007E-3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1064</v>
      </c>
      <c r="B274" s="77" t="s">
        <v>1065</v>
      </c>
      <c r="C274" s="129" t="s">
        <v>1066</v>
      </c>
      <c r="D274" s="128"/>
      <c r="E274" s="78"/>
      <c r="F274" s="79" t="s">
        <v>39</v>
      </c>
      <c r="G274" s="80">
        <v>7596.39</v>
      </c>
      <c r="H274" s="80">
        <v>6330.33</v>
      </c>
      <c r="I274" s="80">
        <f t="shared" si="29"/>
        <v>4861.6895999999997</v>
      </c>
      <c r="J274" s="80">
        <f t="shared" si="30"/>
        <v>5697.2925000000005</v>
      </c>
      <c r="K274" s="81">
        <f t="shared" si="31"/>
        <v>4861.6896000000006</v>
      </c>
      <c r="L274" s="81">
        <f t="shared" si="32"/>
        <v>4051.4112</v>
      </c>
      <c r="M274" s="80" t="s">
        <v>1187</v>
      </c>
      <c r="N274" s="82">
        <v>1</v>
      </c>
      <c r="O274" s="82">
        <v>1</v>
      </c>
      <c r="P274" s="82">
        <v>8</v>
      </c>
      <c r="Q274" s="83" t="s">
        <v>348</v>
      </c>
      <c r="R274" s="83" t="s">
        <v>1012</v>
      </c>
      <c r="S274" s="83" t="s">
        <v>1059</v>
      </c>
      <c r="T274" s="83"/>
      <c r="U274" s="79" t="s">
        <v>576</v>
      </c>
      <c r="V274" s="79" t="s">
        <v>351</v>
      </c>
      <c r="W274" s="84"/>
      <c r="X274" s="85">
        <v>2.2000000000000002</v>
      </c>
      <c r="Y274" s="86">
        <v>1.11804E-2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1067</v>
      </c>
      <c r="B275" s="77" t="s">
        <v>1068</v>
      </c>
      <c r="C275" s="129" t="s">
        <v>1069</v>
      </c>
      <c r="D275" s="128"/>
      <c r="E275" s="78"/>
      <c r="F275" s="79" t="s">
        <v>39</v>
      </c>
      <c r="G275" s="80">
        <v>3200.53</v>
      </c>
      <c r="H275" s="80">
        <v>2667.11</v>
      </c>
      <c r="I275" s="80">
        <f t="shared" si="29"/>
        <v>2048.3392000000003</v>
      </c>
      <c r="J275" s="80">
        <f t="shared" si="30"/>
        <v>2400.3975</v>
      </c>
      <c r="K275" s="81">
        <f t="shared" si="31"/>
        <v>2048.3392000000003</v>
      </c>
      <c r="L275" s="81">
        <f t="shared" si="32"/>
        <v>1706.9504000000002</v>
      </c>
      <c r="M275" s="80" t="s">
        <v>1187</v>
      </c>
      <c r="N275" s="82">
        <v>1</v>
      </c>
      <c r="O275" s="82">
        <v>1</v>
      </c>
      <c r="P275" s="82">
        <v>20</v>
      </c>
      <c r="Q275" s="83" t="s">
        <v>348</v>
      </c>
      <c r="R275" s="83" t="s">
        <v>1012</v>
      </c>
      <c r="S275" s="83" t="s">
        <v>1059</v>
      </c>
      <c r="T275" s="83"/>
      <c r="U275" s="79" t="s">
        <v>576</v>
      </c>
      <c r="V275" s="79" t="s">
        <v>351</v>
      </c>
      <c r="W275" s="84"/>
      <c r="X275" s="85">
        <v>0.66300000000000003</v>
      </c>
      <c r="Y275" s="86">
        <v>2.9269999999999999E-3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1070</v>
      </c>
      <c r="B276" s="77" t="s">
        <v>1071</v>
      </c>
      <c r="C276" s="129" t="s">
        <v>1072</v>
      </c>
      <c r="D276" s="128"/>
      <c r="E276" s="78"/>
      <c r="F276" s="79" t="s">
        <v>39</v>
      </c>
      <c r="G276" s="80">
        <v>3724.68</v>
      </c>
      <c r="H276" s="80">
        <v>3103.9</v>
      </c>
      <c r="I276" s="80">
        <f t="shared" si="29"/>
        <v>2383.7952</v>
      </c>
      <c r="J276" s="80">
        <f t="shared" si="30"/>
        <v>2793.5099999999998</v>
      </c>
      <c r="K276" s="81">
        <f t="shared" si="31"/>
        <v>2383.7952</v>
      </c>
      <c r="L276" s="81">
        <f t="shared" si="32"/>
        <v>1986.4960000000001</v>
      </c>
      <c r="M276" s="80" t="s">
        <v>1187</v>
      </c>
      <c r="N276" s="82">
        <v>1</v>
      </c>
      <c r="O276" s="82">
        <v>1</v>
      </c>
      <c r="P276" s="82">
        <v>10</v>
      </c>
      <c r="Q276" s="83" t="s">
        <v>348</v>
      </c>
      <c r="R276" s="83" t="s">
        <v>1012</v>
      </c>
      <c r="S276" s="83" t="s">
        <v>1059</v>
      </c>
      <c r="T276" s="83"/>
      <c r="U276" s="79" t="s">
        <v>576</v>
      </c>
      <c r="V276" s="79" t="s">
        <v>351</v>
      </c>
      <c r="W276" s="84"/>
      <c r="X276" s="85">
        <v>0.78400000000000003</v>
      </c>
      <c r="Y276" s="86">
        <v>3.614E-3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1073</v>
      </c>
      <c r="B277" s="77" t="s">
        <v>1074</v>
      </c>
      <c r="C277" s="129" t="s">
        <v>1075</v>
      </c>
      <c r="D277" s="128"/>
      <c r="E277" s="78"/>
      <c r="F277" s="79" t="s">
        <v>39</v>
      </c>
      <c r="G277" s="80">
        <v>3748.01</v>
      </c>
      <c r="H277" s="80">
        <v>3123.34</v>
      </c>
      <c r="I277" s="80">
        <f t="shared" si="29"/>
        <v>2398.7264</v>
      </c>
      <c r="J277" s="80">
        <f t="shared" si="30"/>
        <v>2811.0075000000002</v>
      </c>
      <c r="K277" s="81">
        <f t="shared" si="31"/>
        <v>2398.7264</v>
      </c>
      <c r="L277" s="81">
        <f t="shared" si="32"/>
        <v>1998.9376000000002</v>
      </c>
      <c r="M277" s="80" t="s">
        <v>1187</v>
      </c>
      <c r="N277" s="82">
        <v>1</v>
      </c>
      <c r="O277" s="82">
        <v>1</v>
      </c>
      <c r="P277" s="82">
        <v>10</v>
      </c>
      <c r="Q277" s="83" t="s">
        <v>348</v>
      </c>
      <c r="R277" s="83" t="s">
        <v>1012</v>
      </c>
      <c r="S277" s="83" t="s">
        <v>1059</v>
      </c>
      <c r="T277" s="83"/>
      <c r="U277" s="79" t="s">
        <v>576</v>
      </c>
      <c r="V277" s="79" t="s">
        <v>351</v>
      </c>
      <c r="W277" s="84"/>
      <c r="X277" s="85">
        <v>0.8</v>
      </c>
      <c r="Y277" s="86">
        <v>3.5040000000000002E-3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1076</v>
      </c>
      <c r="B278" s="77" t="s">
        <v>1077</v>
      </c>
      <c r="C278" s="129" t="s">
        <v>1078</v>
      </c>
      <c r="D278" s="128"/>
      <c r="E278" s="78"/>
      <c r="F278" s="79" t="s">
        <v>39</v>
      </c>
      <c r="G278" s="80">
        <v>5819.81</v>
      </c>
      <c r="H278" s="80">
        <v>4849.84</v>
      </c>
      <c r="I278" s="80">
        <f t="shared" si="29"/>
        <v>3724.6784000000002</v>
      </c>
      <c r="J278" s="80">
        <f t="shared" si="30"/>
        <v>4364.8575000000001</v>
      </c>
      <c r="K278" s="81">
        <f t="shared" si="31"/>
        <v>3724.6784000000002</v>
      </c>
      <c r="L278" s="81">
        <f t="shared" si="32"/>
        <v>3103.8976000000002</v>
      </c>
      <c r="M278" s="80" t="s">
        <v>1187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1012</v>
      </c>
      <c r="S278" s="83" t="s">
        <v>1059</v>
      </c>
      <c r="T278" s="83"/>
      <c r="U278" s="79" t="s">
        <v>576</v>
      </c>
      <c r="V278" s="79" t="s">
        <v>351</v>
      </c>
      <c r="W278" s="84"/>
      <c r="X278" s="85">
        <v>1.3620000000000001</v>
      </c>
      <c r="Y278" s="86">
        <v>4.4060000000000002E-3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1079</v>
      </c>
      <c r="B279" s="77" t="s">
        <v>1080</v>
      </c>
      <c r="C279" s="129" t="s">
        <v>1078</v>
      </c>
      <c r="D279" s="128"/>
      <c r="E279" s="78"/>
      <c r="F279" s="79" t="s">
        <v>39</v>
      </c>
      <c r="G279" s="80">
        <v>5801.94</v>
      </c>
      <c r="H279" s="80">
        <v>4834.95</v>
      </c>
      <c r="I279" s="80">
        <f t="shared" si="29"/>
        <v>3713.2415999999998</v>
      </c>
      <c r="J279" s="80">
        <f t="shared" si="30"/>
        <v>4351.4549999999999</v>
      </c>
      <c r="K279" s="81">
        <f t="shared" si="31"/>
        <v>3713.2415999999998</v>
      </c>
      <c r="L279" s="81">
        <f t="shared" si="32"/>
        <v>3094.3679999999999</v>
      </c>
      <c r="M279" s="80" t="s">
        <v>1187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1012</v>
      </c>
      <c r="S279" s="83" t="s">
        <v>1059</v>
      </c>
      <c r="T279" s="83"/>
      <c r="U279" s="79" t="s">
        <v>576</v>
      </c>
      <c r="V279" s="79" t="s">
        <v>351</v>
      </c>
      <c r="W279" s="84"/>
      <c r="X279" s="85">
        <v>1.29</v>
      </c>
      <c r="Y279" s="86">
        <v>4.6829999999999997E-3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1081</v>
      </c>
      <c r="B280" s="77" t="s">
        <v>1082</v>
      </c>
      <c r="C280" s="129" t="s">
        <v>1083</v>
      </c>
      <c r="D280" s="128"/>
      <c r="E280" s="78"/>
      <c r="F280" s="79" t="s">
        <v>39</v>
      </c>
      <c r="G280" s="80">
        <v>9777.2900000000009</v>
      </c>
      <c r="H280" s="80">
        <v>8147.74</v>
      </c>
      <c r="I280" s="80">
        <f t="shared" si="29"/>
        <v>6257.4656000000004</v>
      </c>
      <c r="J280" s="80">
        <f t="shared" si="30"/>
        <v>7332.9675000000007</v>
      </c>
      <c r="K280" s="81">
        <f t="shared" si="31"/>
        <v>6257.4656000000004</v>
      </c>
      <c r="L280" s="81">
        <f t="shared" si="32"/>
        <v>5214.5536000000002</v>
      </c>
      <c r="M280" s="80" t="s">
        <v>1187</v>
      </c>
      <c r="N280" s="82">
        <v>1</v>
      </c>
      <c r="O280" s="82">
        <v>1</v>
      </c>
      <c r="P280" s="82">
        <v>5</v>
      </c>
      <c r="Q280" s="83" t="s">
        <v>348</v>
      </c>
      <c r="R280" s="83" t="s">
        <v>1012</v>
      </c>
      <c r="S280" s="83" t="s">
        <v>1059</v>
      </c>
      <c r="T280" s="83"/>
      <c r="U280" s="79" t="s">
        <v>576</v>
      </c>
      <c r="V280" s="79" t="s">
        <v>351</v>
      </c>
      <c r="W280" s="84"/>
      <c r="X280" s="85">
        <v>2.1110000000000002</v>
      </c>
      <c r="Y280" s="86">
        <v>7.5230000000000002E-3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1084</v>
      </c>
      <c r="B281" s="77" t="s">
        <v>1085</v>
      </c>
      <c r="C281" s="129" t="s">
        <v>1083</v>
      </c>
      <c r="D281" s="128"/>
      <c r="E281" s="78"/>
      <c r="F281" s="79" t="s">
        <v>39</v>
      </c>
      <c r="G281" s="80">
        <v>9855.8799999999992</v>
      </c>
      <c r="H281" s="80">
        <v>8213.23</v>
      </c>
      <c r="I281" s="80">
        <f t="shared" si="29"/>
        <v>6307.7631999999994</v>
      </c>
      <c r="J281" s="80">
        <f t="shared" si="30"/>
        <v>7391.91</v>
      </c>
      <c r="K281" s="81">
        <f t="shared" si="31"/>
        <v>6307.7631999999994</v>
      </c>
      <c r="L281" s="81">
        <f t="shared" si="32"/>
        <v>5256.4672</v>
      </c>
      <c r="M281" s="80" t="s">
        <v>1187</v>
      </c>
      <c r="N281" s="82">
        <v>1</v>
      </c>
      <c r="O281" s="82">
        <v>1</v>
      </c>
      <c r="P281" s="82">
        <v>5</v>
      </c>
      <c r="Q281" s="83" t="s">
        <v>348</v>
      </c>
      <c r="R281" s="83" t="s">
        <v>1012</v>
      </c>
      <c r="S281" s="83" t="s">
        <v>1059</v>
      </c>
      <c r="T281" s="83"/>
      <c r="U281" s="79" t="s">
        <v>576</v>
      </c>
      <c r="V281" s="79" t="s">
        <v>351</v>
      </c>
      <c r="W281" s="84"/>
      <c r="X281" s="85">
        <v>1.9330000000000001</v>
      </c>
      <c r="Y281" s="86">
        <v>7.7330000000000003E-3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1086</v>
      </c>
      <c r="B282" s="77" t="s">
        <v>1087</v>
      </c>
      <c r="C282" s="129" t="s">
        <v>1090</v>
      </c>
      <c r="D282" s="128"/>
      <c r="E282" s="78"/>
      <c r="F282" s="79" t="s">
        <v>39</v>
      </c>
      <c r="G282" s="80">
        <v>1286.25</v>
      </c>
      <c r="H282" s="80">
        <v>1071.8800000000001</v>
      </c>
      <c r="I282" s="80">
        <f t="shared" si="29"/>
        <v>823.2</v>
      </c>
      <c r="J282" s="80">
        <f t="shared" si="30"/>
        <v>964.6875</v>
      </c>
      <c r="K282" s="81">
        <f t="shared" si="31"/>
        <v>823.2</v>
      </c>
      <c r="L282" s="81">
        <f t="shared" si="32"/>
        <v>686.00320000000011</v>
      </c>
      <c r="M282" s="80" t="s">
        <v>1187</v>
      </c>
      <c r="N282" s="82">
        <v>1</v>
      </c>
      <c r="O282" s="82">
        <v>1</v>
      </c>
      <c r="P282" s="82">
        <v>50</v>
      </c>
      <c r="Q282" s="83" t="s">
        <v>348</v>
      </c>
      <c r="R282" s="83" t="s">
        <v>1088</v>
      </c>
      <c r="S282" s="83" t="s">
        <v>1089</v>
      </c>
      <c r="T282" s="83"/>
      <c r="U282" s="79" t="s">
        <v>40</v>
      </c>
      <c r="V282" s="79" t="s">
        <v>351</v>
      </c>
      <c r="W282" s="84"/>
      <c r="X282" s="85">
        <v>0.12</v>
      </c>
      <c r="Y282" s="86">
        <v>4.3199999999999998E-4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1091</v>
      </c>
      <c r="B283" s="77" t="s">
        <v>1092</v>
      </c>
      <c r="C283" s="129" t="s">
        <v>1093</v>
      </c>
      <c r="D283" s="128"/>
      <c r="E283" s="78"/>
      <c r="F283" s="79" t="s">
        <v>39</v>
      </c>
      <c r="G283" s="80">
        <v>678.33</v>
      </c>
      <c r="H283" s="80">
        <v>565.28</v>
      </c>
      <c r="I283" s="80">
        <f t="shared" si="29"/>
        <v>434.13120000000004</v>
      </c>
      <c r="J283" s="80">
        <f t="shared" si="30"/>
        <v>508.74750000000006</v>
      </c>
      <c r="K283" s="81">
        <f t="shared" si="31"/>
        <v>434.13120000000004</v>
      </c>
      <c r="L283" s="81">
        <f t="shared" si="32"/>
        <v>361.7792</v>
      </c>
      <c r="M283" s="80" t="s">
        <v>1187</v>
      </c>
      <c r="N283" s="82">
        <v>1</v>
      </c>
      <c r="O283" s="82">
        <v>1</v>
      </c>
      <c r="P283" s="82">
        <v>50</v>
      </c>
      <c r="Q283" s="83" t="s">
        <v>348</v>
      </c>
      <c r="R283" s="83" t="s">
        <v>1088</v>
      </c>
      <c r="S283" s="83" t="s">
        <v>1089</v>
      </c>
      <c r="T283" s="83"/>
      <c r="U283" s="79" t="s">
        <v>606</v>
      </c>
      <c r="V283" s="79" t="s">
        <v>351</v>
      </c>
      <c r="W283" s="84"/>
      <c r="X283" s="85">
        <v>0.34</v>
      </c>
      <c r="Y283" s="86">
        <v>9.3499999999999996E-4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1094</v>
      </c>
      <c r="B284" s="77" t="s">
        <v>1095</v>
      </c>
      <c r="C284" s="129" t="s">
        <v>1096</v>
      </c>
      <c r="D284" s="128"/>
      <c r="E284" s="78"/>
      <c r="F284" s="79" t="s">
        <v>39</v>
      </c>
      <c r="G284" s="80">
        <v>1200.58</v>
      </c>
      <c r="H284" s="80">
        <v>1000.48</v>
      </c>
      <c r="I284" s="80">
        <f t="shared" si="29"/>
        <v>768.37119999999993</v>
      </c>
      <c r="J284" s="80">
        <f t="shared" si="30"/>
        <v>900.43499999999995</v>
      </c>
      <c r="K284" s="81">
        <f t="shared" si="31"/>
        <v>768.37119999999993</v>
      </c>
      <c r="L284" s="81">
        <f t="shared" si="32"/>
        <v>640.30720000000008</v>
      </c>
      <c r="M284" s="80" t="s">
        <v>1187</v>
      </c>
      <c r="N284" s="82">
        <v>1</v>
      </c>
      <c r="O284" s="82">
        <v>1</v>
      </c>
      <c r="P284" s="82">
        <v>50</v>
      </c>
      <c r="Q284" s="83" t="s">
        <v>348</v>
      </c>
      <c r="R284" s="83" t="s">
        <v>1088</v>
      </c>
      <c r="S284" s="83" t="s">
        <v>1089</v>
      </c>
      <c r="T284" s="83"/>
      <c r="U284" s="79" t="s">
        <v>40</v>
      </c>
      <c r="V284" s="79" t="s">
        <v>351</v>
      </c>
      <c r="W284" s="84"/>
      <c r="X284" s="85">
        <v>9.9000000000000005E-2</v>
      </c>
      <c r="Y284" s="86">
        <v>7.8600000000000002E-4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1097</v>
      </c>
      <c r="B285" s="77" t="s">
        <v>1098</v>
      </c>
      <c r="C285" s="129" t="s">
        <v>1099</v>
      </c>
      <c r="D285" s="128"/>
      <c r="E285" s="78"/>
      <c r="F285" s="79" t="s">
        <v>39</v>
      </c>
      <c r="G285" s="80">
        <v>1225.8900000000001</v>
      </c>
      <c r="H285" s="80">
        <v>1021.58</v>
      </c>
      <c r="I285" s="80">
        <f t="shared" si="29"/>
        <v>784.56960000000004</v>
      </c>
      <c r="J285" s="80">
        <f t="shared" si="30"/>
        <v>919.41750000000002</v>
      </c>
      <c r="K285" s="81">
        <f t="shared" si="31"/>
        <v>784.56960000000004</v>
      </c>
      <c r="L285" s="81">
        <f t="shared" si="32"/>
        <v>653.81119999999999</v>
      </c>
      <c r="M285" s="80" t="s">
        <v>1187</v>
      </c>
      <c r="N285" s="82">
        <v>1</v>
      </c>
      <c r="O285" s="82">
        <v>1</v>
      </c>
      <c r="P285" s="82">
        <v>100</v>
      </c>
      <c r="Q285" s="83" t="s">
        <v>348</v>
      </c>
      <c r="R285" s="83" t="s">
        <v>1088</v>
      </c>
      <c r="S285" s="83" t="s">
        <v>1089</v>
      </c>
      <c r="T285" s="83"/>
      <c r="U285" s="79" t="s">
        <v>40</v>
      </c>
      <c r="V285" s="79" t="s">
        <v>351</v>
      </c>
      <c r="W285" s="84"/>
      <c r="X285" s="85">
        <v>8.7999999999999995E-2</v>
      </c>
      <c r="Y285" s="86">
        <v>6.69E-4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1100</v>
      </c>
      <c r="B286" s="77" t="s">
        <v>1101</v>
      </c>
      <c r="C286" s="129" t="s">
        <v>1102</v>
      </c>
      <c r="D286" s="128"/>
      <c r="E286" s="78"/>
      <c r="F286" s="79" t="s">
        <v>39</v>
      </c>
      <c r="G286" s="80">
        <v>1225.3399999999999</v>
      </c>
      <c r="H286" s="80">
        <v>1021.12</v>
      </c>
      <c r="I286" s="80">
        <f t="shared" si="29"/>
        <v>784.21759999999995</v>
      </c>
      <c r="J286" s="80">
        <f t="shared" si="30"/>
        <v>919.00499999999988</v>
      </c>
      <c r="K286" s="81">
        <f t="shared" si="31"/>
        <v>784.21759999999995</v>
      </c>
      <c r="L286" s="81">
        <f t="shared" si="32"/>
        <v>653.51679999999999</v>
      </c>
      <c r="M286" s="80" t="s">
        <v>1187</v>
      </c>
      <c r="N286" s="82">
        <v>1</v>
      </c>
      <c r="O286" s="82">
        <v>1</v>
      </c>
      <c r="P286" s="82">
        <v>100</v>
      </c>
      <c r="Q286" s="83" t="s">
        <v>348</v>
      </c>
      <c r="R286" s="83" t="s">
        <v>1088</v>
      </c>
      <c r="S286" s="83" t="s">
        <v>1089</v>
      </c>
      <c r="T286" s="83"/>
      <c r="U286" s="79" t="s">
        <v>40</v>
      </c>
      <c r="V286" s="79" t="s">
        <v>351</v>
      </c>
      <c r="W286" s="84"/>
      <c r="X286" s="85">
        <v>6.7000000000000004E-2</v>
      </c>
      <c r="Y286" s="86">
        <v>3.88E-4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1103</v>
      </c>
      <c r="B287" s="77" t="s">
        <v>1104</v>
      </c>
      <c r="C287" s="129" t="s">
        <v>1105</v>
      </c>
      <c r="D287" s="128"/>
      <c r="E287" s="78"/>
      <c r="F287" s="79" t="s">
        <v>39</v>
      </c>
      <c r="G287" s="80">
        <v>1212.96</v>
      </c>
      <c r="H287" s="80">
        <v>1010.8</v>
      </c>
      <c r="I287" s="80">
        <f t="shared" si="29"/>
        <v>776.2944</v>
      </c>
      <c r="J287" s="80">
        <f t="shared" si="30"/>
        <v>909.72</v>
      </c>
      <c r="K287" s="81">
        <f t="shared" si="31"/>
        <v>776.2944</v>
      </c>
      <c r="L287" s="81">
        <f t="shared" si="32"/>
        <v>646.91200000000003</v>
      </c>
      <c r="M287" s="80" t="s">
        <v>1187</v>
      </c>
      <c r="N287" s="82">
        <v>1</v>
      </c>
      <c r="O287" s="82">
        <v>1</v>
      </c>
      <c r="P287" s="82">
        <v>50</v>
      </c>
      <c r="Q287" s="83" t="s">
        <v>348</v>
      </c>
      <c r="R287" s="83" t="s">
        <v>1088</v>
      </c>
      <c r="S287" s="83" t="s">
        <v>1089</v>
      </c>
      <c r="T287" s="83"/>
      <c r="U287" s="79" t="s">
        <v>40</v>
      </c>
      <c r="V287" s="79" t="s">
        <v>351</v>
      </c>
      <c r="W287" s="84"/>
      <c r="X287" s="85">
        <v>0.245</v>
      </c>
      <c r="Y287" s="86">
        <v>1.2080000000000001E-3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1106</v>
      </c>
      <c r="B288" s="77" t="s">
        <v>1107</v>
      </c>
      <c r="C288" s="129" t="s">
        <v>1108</v>
      </c>
      <c r="D288" s="128"/>
      <c r="E288" s="78"/>
      <c r="F288" s="79" t="s">
        <v>39</v>
      </c>
      <c r="G288" s="80">
        <v>1089.99</v>
      </c>
      <c r="H288" s="80">
        <v>908.33</v>
      </c>
      <c r="I288" s="80">
        <f t="shared" si="29"/>
        <v>697.59360000000004</v>
      </c>
      <c r="J288" s="80">
        <f t="shared" si="30"/>
        <v>817.49250000000006</v>
      </c>
      <c r="K288" s="81">
        <f t="shared" si="31"/>
        <v>697.59360000000004</v>
      </c>
      <c r="L288" s="81">
        <f t="shared" si="32"/>
        <v>581.33120000000008</v>
      </c>
      <c r="M288" s="80" t="s">
        <v>1187</v>
      </c>
      <c r="N288" s="82">
        <v>1</v>
      </c>
      <c r="O288" s="82">
        <v>1</v>
      </c>
      <c r="P288" s="82">
        <v>50</v>
      </c>
      <c r="Q288" s="83" t="s">
        <v>348</v>
      </c>
      <c r="R288" s="83" t="s">
        <v>1088</v>
      </c>
      <c r="S288" s="83" t="s">
        <v>1089</v>
      </c>
      <c r="T288" s="83"/>
      <c r="U288" s="79" t="s">
        <v>40</v>
      </c>
      <c r="V288" s="79" t="s">
        <v>351</v>
      </c>
      <c r="W288" s="84"/>
      <c r="X288" s="85">
        <v>0.3</v>
      </c>
      <c r="Y288" s="86">
        <v>1.4705899999999999E-3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1109</v>
      </c>
      <c r="B289" s="77" t="s">
        <v>1110</v>
      </c>
      <c r="C289" s="129" t="s">
        <v>1111</v>
      </c>
      <c r="D289" s="128"/>
      <c r="E289" s="78"/>
      <c r="F289" s="79" t="s">
        <v>39</v>
      </c>
      <c r="G289" s="80">
        <v>1089.99</v>
      </c>
      <c r="H289" s="80">
        <v>908.33</v>
      </c>
      <c r="I289" s="80">
        <f t="shared" si="29"/>
        <v>697.59360000000004</v>
      </c>
      <c r="J289" s="80">
        <f t="shared" si="30"/>
        <v>817.49250000000006</v>
      </c>
      <c r="K289" s="81">
        <f t="shared" si="31"/>
        <v>697.59360000000004</v>
      </c>
      <c r="L289" s="81">
        <f t="shared" si="32"/>
        <v>581.33120000000008</v>
      </c>
      <c r="M289" s="80" t="s">
        <v>1187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1088</v>
      </c>
      <c r="S289" s="83" t="s">
        <v>1089</v>
      </c>
      <c r="T289" s="83"/>
      <c r="U289" s="79" t="s">
        <v>40</v>
      </c>
      <c r="V289" s="79" t="s">
        <v>351</v>
      </c>
      <c r="W289" s="84"/>
      <c r="X289" s="85">
        <v>0.18</v>
      </c>
      <c r="Y289" s="86">
        <v>1.0690000000000001E-3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1112</v>
      </c>
      <c r="B290" s="77" t="s">
        <v>1113</v>
      </c>
      <c r="C290" s="129" t="s">
        <v>1114</v>
      </c>
      <c r="D290" s="128"/>
      <c r="E290" s="78"/>
      <c r="F290" s="79" t="s">
        <v>39</v>
      </c>
      <c r="G290" s="80">
        <v>1040.22</v>
      </c>
      <c r="H290" s="80">
        <v>866.85</v>
      </c>
      <c r="I290" s="80">
        <f t="shared" si="29"/>
        <v>665.74080000000004</v>
      </c>
      <c r="J290" s="80">
        <f t="shared" si="30"/>
        <v>780.16499999999996</v>
      </c>
      <c r="K290" s="81">
        <f t="shared" si="31"/>
        <v>665.74080000000004</v>
      </c>
      <c r="L290" s="81">
        <f t="shared" si="32"/>
        <v>554.78399999999999</v>
      </c>
      <c r="M290" s="80" t="s">
        <v>1187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1088</v>
      </c>
      <c r="S290" s="83" t="s">
        <v>1089</v>
      </c>
      <c r="T290" s="83"/>
      <c r="U290" s="79" t="s">
        <v>40</v>
      </c>
      <c r="V290" s="79" t="s">
        <v>351</v>
      </c>
      <c r="W290" s="84"/>
      <c r="X290" s="85">
        <v>0.222</v>
      </c>
      <c r="Y290" s="86">
        <v>7.0200000000000004E-4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1115</v>
      </c>
      <c r="B291" s="77" t="s">
        <v>1116</v>
      </c>
      <c r="C291" s="129" t="s">
        <v>1117</v>
      </c>
      <c r="D291" s="128"/>
      <c r="E291" s="78"/>
      <c r="F291" s="79" t="s">
        <v>39</v>
      </c>
      <c r="G291" s="80">
        <v>1040.22</v>
      </c>
      <c r="H291" s="80">
        <v>866.85</v>
      </c>
      <c r="I291" s="80">
        <f t="shared" si="29"/>
        <v>665.74080000000004</v>
      </c>
      <c r="J291" s="80">
        <f t="shared" si="30"/>
        <v>780.16499999999996</v>
      </c>
      <c r="K291" s="81">
        <f t="shared" si="31"/>
        <v>665.74080000000004</v>
      </c>
      <c r="L291" s="81">
        <f t="shared" si="32"/>
        <v>554.78399999999999</v>
      </c>
      <c r="M291" s="80" t="s">
        <v>1187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1088</v>
      </c>
      <c r="S291" s="83" t="s">
        <v>1089</v>
      </c>
      <c r="T291" s="83"/>
      <c r="U291" s="79" t="s">
        <v>40</v>
      </c>
      <c r="V291" s="79" t="s">
        <v>351</v>
      </c>
      <c r="W291" s="84"/>
      <c r="X291" s="85">
        <v>0.14099999999999999</v>
      </c>
      <c r="Y291" s="86">
        <v>9.7400000000000004E-4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1118</v>
      </c>
      <c r="B292" s="77" t="s">
        <v>1119</v>
      </c>
      <c r="C292" s="129" t="s">
        <v>1120</v>
      </c>
      <c r="D292" s="128"/>
      <c r="E292" s="78"/>
      <c r="F292" s="79" t="s">
        <v>39</v>
      </c>
      <c r="G292" s="80">
        <v>1497.64</v>
      </c>
      <c r="H292" s="80">
        <v>1248.03</v>
      </c>
      <c r="I292" s="80">
        <f t="shared" si="29"/>
        <v>958.48960000000011</v>
      </c>
      <c r="J292" s="80">
        <f t="shared" si="30"/>
        <v>1123.23</v>
      </c>
      <c r="K292" s="81">
        <f t="shared" si="31"/>
        <v>958.48960000000011</v>
      </c>
      <c r="L292" s="81">
        <f t="shared" si="32"/>
        <v>798.73919999999998</v>
      </c>
      <c r="M292" s="80" t="s">
        <v>1187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1088</v>
      </c>
      <c r="S292" s="83" t="s">
        <v>1089</v>
      </c>
      <c r="T292" s="83"/>
      <c r="U292" s="79" t="s">
        <v>40</v>
      </c>
      <c r="V292" s="79" t="s">
        <v>351</v>
      </c>
      <c r="W292" s="84"/>
      <c r="X292" s="85">
        <v>0.17199999999999999</v>
      </c>
      <c r="Y292" s="86">
        <v>8.4199999999999998E-4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1121</v>
      </c>
      <c r="B293" s="77" t="s">
        <v>1122</v>
      </c>
      <c r="C293" s="129" t="s">
        <v>1123</v>
      </c>
      <c r="D293" s="128"/>
      <c r="E293" s="78"/>
      <c r="F293" s="79" t="s">
        <v>39</v>
      </c>
      <c r="G293" s="80">
        <v>1057.5</v>
      </c>
      <c r="H293" s="80">
        <v>881.25</v>
      </c>
      <c r="I293" s="80">
        <f t="shared" si="29"/>
        <v>676.8</v>
      </c>
      <c r="J293" s="80">
        <f t="shared" si="30"/>
        <v>793.125</v>
      </c>
      <c r="K293" s="81">
        <f t="shared" si="31"/>
        <v>676.80000000000007</v>
      </c>
      <c r="L293" s="81">
        <f t="shared" si="32"/>
        <v>564</v>
      </c>
      <c r="M293" s="80" t="s">
        <v>1187</v>
      </c>
      <c r="N293" s="82">
        <v>1</v>
      </c>
      <c r="O293" s="82">
        <v>1</v>
      </c>
      <c r="P293" s="82">
        <v>100</v>
      </c>
      <c r="Q293" s="83" t="s">
        <v>348</v>
      </c>
      <c r="R293" s="83" t="s">
        <v>1088</v>
      </c>
      <c r="S293" s="83" t="s">
        <v>1089</v>
      </c>
      <c r="T293" s="83"/>
      <c r="U293" s="79" t="s">
        <v>40</v>
      </c>
      <c r="V293" s="79" t="s">
        <v>351</v>
      </c>
      <c r="W293" s="84"/>
      <c r="X293" s="85">
        <v>0.11600000000000001</v>
      </c>
      <c r="Y293" s="86">
        <v>4.8099999999999998E-4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1124</v>
      </c>
      <c r="B294" s="77" t="s">
        <v>1125</v>
      </c>
      <c r="C294" s="129" t="s">
        <v>1126</v>
      </c>
      <c r="D294" s="128"/>
      <c r="E294" s="78"/>
      <c r="F294" s="79" t="s">
        <v>39</v>
      </c>
      <c r="G294" s="80">
        <v>1212.96</v>
      </c>
      <c r="H294" s="80">
        <v>1010.8</v>
      </c>
      <c r="I294" s="80">
        <f t="shared" si="29"/>
        <v>776.2944</v>
      </c>
      <c r="J294" s="80">
        <f t="shared" si="30"/>
        <v>909.72</v>
      </c>
      <c r="K294" s="81">
        <f t="shared" si="31"/>
        <v>776.2944</v>
      </c>
      <c r="L294" s="81">
        <f t="shared" si="32"/>
        <v>646.91200000000003</v>
      </c>
      <c r="M294" s="80" t="s">
        <v>1187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1088</v>
      </c>
      <c r="S294" s="83" t="s">
        <v>1089</v>
      </c>
      <c r="T294" s="83"/>
      <c r="U294" s="79" t="s">
        <v>40</v>
      </c>
      <c r="V294" s="79" t="s">
        <v>351</v>
      </c>
      <c r="W294" s="84"/>
      <c r="X294" s="85">
        <v>0.18</v>
      </c>
      <c r="Y294" s="86">
        <v>1.3420000000000001E-3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1127</v>
      </c>
      <c r="B295" s="77" t="s">
        <v>1128</v>
      </c>
      <c r="C295" s="129" t="s">
        <v>1129</v>
      </c>
      <c r="D295" s="128"/>
      <c r="E295" s="78"/>
      <c r="F295" s="79" t="s">
        <v>39</v>
      </c>
      <c r="G295" s="80">
        <v>1101.82</v>
      </c>
      <c r="H295" s="80">
        <v>918.18</v>
      </c>
      <c r="I295" s="80">
        <f t="shared" si="29"/>
        <v>705.16480000000001</v>
      </c>
      <c r="J295" s="80">
        <f t="shared" si="30"/>
        <v>826.36500000000001</v>
      </c>
      <c r="K295" s="81">
        <f t="shared" si="31"/>
        <v>705.16480000000001</v>
      </c>
      <c r="L295" s="81">
        <f t="shared" si="32"/>
        <v>587.63519999999994</v>
      </c>
      <c r="M295" s="80" t="s">
        <v>1187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1088</v>
      </c>
      <c r="S295" s="83" t="s">
        <v>1089</v>
      </c>
      <c r="T295" s="83"/>
      <c r="U295" s="79" t="s">
        <v>40</v>
      </c>
      <c r="V295" s="79" t="s">
        <v>351</v>
      </c>
      <c r="W295" s="84"/>
      <c r="X295" s="85">
        <v>0.161</v>
      </c>
      <c r="Y295" s="86">
        <v>1.3489999999999999E-3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1130</v>
      </c>
      <c r="B296" s="77" t="s">
        <v>1131</v>
      </c>
      <c r="C296" s="129" t="s">
        <v>1132</v>
      </c>
      <c r="D296" s="128"/>
      <c r="E296" s="78"/>
      <c r="F296" s="79" t="s">
        <v>39</v>
      </c>
      <c r="G296" s="80">
        <v>1423.37</v>
      </c>
      <c r="H296" s="80">
        <v>1186.1400000000001</v>
      </c>
      <c r="I296" s="80">
        <f t="shared" si="29"/>
        <v>910.95679999999993</v>
      </c>
      <c r="J296" s="80">
        <f t="shared" si="30"/>
        <v>1067.5274999999999</v>
      </c>
      <c r="K296" s="81">
        <f t="shared" si="31"/>
        <v>910.95679999999993</v>
      </c>
      <c r="L296" s="81">
        <f t="shared" si="32"/>
        <v>759.1296000000001</v>
      </c>
      <c r="M296" s="80" t="s">
        <v>1187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1088</v>
      </c>
      <c r="S296" s="83" t="s">
        <v>1089</v>
      </c>
      <c r="T296" s="83"/>
      <c r="U296" s="79" t="s">
        <v>40</v>
      </c>
      <c r="V296" s="79" t="s">
        <v>351</v>
      </c>
      <c r="W296" s="84"/>
      <c r="X296" s="85">
        <v>0.125</v>
      </c>
      <c r="Y296" s="86">
        <v>6.2100000000000002E-4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1133</v>
      </c>
      <c r="B297" s="77" t="s">
        <v>1134</v>
      </c>
      <c r="C297" s="129" t="s">
        <v>1135</v>
      </c>
      <c r="D297" s="128"/>
      <c r="E297" s="78"/>
      <c r="F297" s="79" t="s">
        <v>39</v>
      </c>
      <c r="G297" s="80">
        <v>1293.4100000000001</v>
      </c>
      <c r="H297" s="80">
        <v>1077.8399999999999</v>
      </c>
      <c r="I297" s="80">
        <f t="shared" si="29"/>
        <v>827.78240000000005</v>
      </c>
      <c r="J297" s="80">
        <f t="shared" si="30"/>
        <v>970.05750000000012</v>
      </c>
      <c r="K297" s="81">
        <f t="shared" si="31"/>
        <v>827.78240000000005</v>
      </c>
      <c r="L297" s="81">
        <f t="shared" si="32"/>
        <v>689.81759999999997</v>
      </c>
      <c r="M297" s="80" t="s">
        <v>1187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1088</v>
      </c>
      <c r="S297" s="83" t="s">
        <v>1089</v>
      </c>
      <c r="T297" s="83"/>
      <c r="U297" s="79" t="s">
        <v>40</v>
      </c>
      <c r="V297" s="79" t="s">
        <v>351</v>
      </c>
      <c r="W297" s="84"/>
      <c r="X297" s="85">
        <v>0.126</v>
      </c>
      <c r="Y297" s="86">
        <v>6.1799999999999995E-4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1136</v>
      </c>
      <c r="B298" s="77" t="s">
        <v>1137</v>
      </c>
      <c r="C298" s="129" t="s">
        <v>1138</v>
      </c>
      <c r="D298" s="128"/>
      <c r="E298" s="78"/>
      <c r="F298" s="79" t="s">
        <v>39</v>
      </c>
      <c r="G298" s="80">
        <v>1708.5</v>
      </c>
      <c r="H298" s="80">
        <v>1423.75</v>
      </c>
      <c r="I298" s="80">
        <f t="shared" si="29"/>
        <v>1093.44</v>
      </c>
      <c r="J298" s="80">
        <f t="shared" si="30"/>
        <v>1281.375</v>
      </c>
      <c r="K298" s="81">
        <f t="shared" si="31"/>
        <v>1093.44</v>
      </c>
      <c r="L298" s="81">
        <f t="shared" si="32"/>
        <v>911.2</v>
      </c>
      <c r="M298" s="80" t="s">
        <v>1187</v>
      </c>
      <c r="N298" s="82">
        <v>1</v>
      </c>
      <c r="O298" s="82">
        <v>1</v>
      </c>
      <c r="P298" s="82">
        <v>36</v>
      </c>
      <c r="Q298" s="83" t="s">
        <v>348</v>
      </c>
      <c r="R298" s="83" t="s">
        <v>1088</v>
      </c>
      <c r="S298" s="83" t="s">
        <v>1089</v>
      </c>
      <c r="T298" s="83"/>
      <c r="U298" s="79" t="s">
        <v>40</v>
      </c>
      <c r="V298" s="79" t="s">
        <v>351</v>
      </c>
      <c r="W298" s="84"/>
      <c r="X298" s="85">
        <v>0.27200000000000002</v>
      </c>
      <c r="Y298" s="86">
        <v>2.2049999999999999E-3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1139</v>
      </c>
      <c r="B299" s="77" t="s">
        <v>1140</v>
      </c>
      <c r="C299" s="129" t="s">
        <v>1142</v>
      </c>
      <c r="D299" s="128"/>
      <c r="E299" s="78"/>
      <c r="F299" s="79" t="s">
        <v>39</v>
      </c>
      <c r="G299" s="80">
        <v>1893.7</v>
      </c>
      <c r="H299" s="80">
        <v>1578.08</v>
      </c>
      <c r="I299" s="80">
        <f t="shared" si="29"/>
        <v>1211.9680000000001</v>
      </c>
      <c r="J299" s="80">
        <f t="shared" si="30"/>
        <v>1420.2750000000001</v>
      </c>
      <c r="K299" s="81">
        <f t="shared" si="31"/>
        <v>1211.9680000000001</v>
      </c>
      <c r="L299" s="81">
        <f t="shared" si="32"/>
        <v>1009.9712</v>
      </c>
      <c r="M299" s="80" t="s">
        <v>1187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1088</v>
      </c>
      <c r="S299" s="83" t="s">
        <v>1141</v>
      </c>
      <c r="T299" s="83"/>
      <c r="U299" s="79" t="s">
        <v>40</v>
      </c>
      <c r="V299" s="79" t="s">
        <v>351</v>
      </c>
      <c r="W299" s="84"/>
      <c r="X299" s="85">
        <v>0.17</v>
      </c>
      <c r="Y299" s="86">
        <v>1.0200000000000001E-3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1143</v>
      </c>
      <c r="B300" s="77" t="s">
        <v>1144</v>
      </c>
      <c r="C300" s="129" t="s">
        <v>1145</v>
      </c>
      <c r="D300" s="128"/>
      <c r="E300" s="78"/>
      <c r="F300" s="79" t="s">
        <v>39</v>
      </c>
      <c r="G300" s="80">
        <v>2190.77</v>
      </c>
      <c r="H300" s="80">
        <v>1825.64</v>
      </c>
      <c r="I300" s="80">
        <f t="shared" si="29"/>
        <v>1402.0927999999999</v>
      </c>
      <c r="J300" s="80">
        <f t="shared" si="30"/>
        <v>1643.0774999999999</v>
      </c>
      <c r="K300" s="81">
        <f t="shared" si="31"/>
        <v>1402.0928000000001</v>
      </c>
      <c r="L300" s="81">
        <f t="shared" si="32"/>
        <v>1168.4096000000002</v>
      </c>
      <c r="M300" s="80" t="s">
        <v>1187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1088</v>
      </c>
      <c r="S300" s="83" t="s">
        <v>1141</v>
      </c>
      <c r="T300" s="83"/>
      <c r="U300" s="79" t="s">
        <v>40</v>
      </c>
      <c r="V300" s="79" t="s">
        <v>351</v>
      </c>
      <c r="W300" s="84"/>
      <c r="X300" s="85">
        <v>0.184</v>
      </c>
      <c r="Y300" s="86">
        <v>7.3800000000000005E-4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1146</v>
      </c>
      <c r="B301" s="77" t="s">
        <v>1147</v>
      </c>
      <c r="C301" s="129" t="s">
        <v>1148</v>
      </c>
      <c r="D301" s="128"/>
      <c r="E301" s="78"/>
      <c r="F301" s="79" t="s">
        <v>39</v>
      </c>
      <c r="G301" s="80">
        <v>1522.4</v>
      </c>
      <c r="H301" s="80">
        <v>1268.67</v>
      </c>
      <c r="I301" s="80">
        <f t="shared" si="29"/>
        <v>974.33600000000013</v>
      </c>
      <c r="J301" s="80">
        <f t="shared" si="30"/>
        <v>1141.8000000000002</v>
      </c>
      <c r="K301" s="81">
        <f t="shared" si="31"/>
        <v>974.33600000000013</v>
      </c>
      <c r="L301" s="81">
        <f t="shared" si="32"/>
        <v>811.94880000000012</v>
      </c>
      <c r="M301" s="80" t="s">
        <v>1187</v>
      </c>
      <c r="N301" s="82">
        <v>1</v>
      </c>
      <c r="O301" s="82">
        <v>1</v>
      </c>
      <c r="P301" s="82">
        <v>100</v>
      </c>
      <c r="Q301" s="83" t="s">
        <v>348</v>
      </c>
      <c r="R301" s="83" t="s">
        <v>1088</v>
      </c>
      <c r="S301" s="83" t="s">
        <v>1141</v>
      </c>
      <c r="T301" s="83"/>
      <c r="U301" s="79" t="s">
        <v>40</v>
      </c>
      <c r="V301" s="79" t="s">
        <v>351</v>
      </c>
      <c r="W301" s="84"/>
      <c r="X301" s="85">
        <v>7.2999999999999995E-2</v>
      </c>
      <c r="Y301" s="86">
        <v>3.77E-4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1149</v>
      </c>
      <c r="B302" s="77" t="s">
        <v>1150</v>
      </c>
      <c r="C302" s="129" t="s">
        <v>1151</v>
      </c>
      <c r="D302" s="128"/>
      <c r="E302" s="78"/>
      <c r="F302" s="79" t="s">
        <v>39</v>
      </c>
      <c r="G302" s="80">
        <v>1881.33</v>
      </c>
      <c r="H302" s="80">
        <v>1567.78</v>
      </c>
      <c r="I302" s="80">
        <f t="shared" si="29"/>
        <v>1204.0511999999999</v>
      </c>
      <c r="J302" s="80">
        <f t="shared" si="30"/>
        <v>1410.9974999999999</v>
      </c>
      <c r="K302" s="81">
        <f t="shared" si="31"/>
        <v>1204.0511999999999</v>
      </c>
      <c r="L302" s="81">
        <f t="shared" si="32"/>
        <v>1003.3792</v>
      </c>
      <c r="M302" s="80" t="s">
        <v>1187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1088</v>
      </c>
      <c r="S302" s="83" t="s">
        <v>1141</v>
      </c>
      <c r="T302" s="83"/>
      <c r="U302" s="79" t="s">
        <v>40</v>
      </c>
      <c r="V302" s="79" t="s">
        <v>351</v>
      </c>
      <c r="W302" s="84"/>
      <c r="X302" s="85">
        <v>0.125</v>
      </c>
      <c r="Y302" s="86">
        <v>7.4100000000000001E-4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1152</v>
      </c>
      <c r="B303" s="77" t="s">
        <v>1153</v>
      </c>
      <c r="C303" s="129" t="s">
        <v>1154</v>
      </c>
      <c r="D303" s="128"/>
      <c r="E303" s="78"/>
      <c r="F303" s="79" t="s">
        <v>39</v>
      </c>
      <c r="G303" s="80">
        <v>2116.5</v>
      </c>
      <c r="H303" s="80">
        <v>1763.75</v>
      </c>
      <c r="I303" s="80">
        <f t="shared" si="29"/>
        <v>1354.56</v>
      </c>
      <c r="J303" s="80">
        <f t="shared" si="30"/>
        <v>1587.375</v>
      </c>
      <c r="K303" s="81">
        <f t="shared" si="31"/>
        <v>1354.56</v>
      </c>
      <c r="L303" s="81">
        <f t="shared" si="32"/>
        <v>1128.8</v>
      </c>
      <c r="M303" s="80" t="s">
        <v>1187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1088</v>
      </c>
      <c r="S303" s="83" t="s">
        <v>1141</v>
      </c>
      <c r="T303" s="83"/>
      <c r="U303" s="79" t="s">
        <v>40</v>
      </c>
      <c r="V303" s="79" t="s">
        <v>351</v>
      </c>
      <c r="W303" s="84"/>
      <c r="X303" s="85">
        <v>0.122</v>
      </c>
      <c r="Y303" s="86">
        <v>8.8900000000000003E-4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1155</v>
      </c>
      <c r="B304" s="77" t="s">
        <v>1156</v>
      </c>
      <c r="C304" s="129" t="s">
        <v>1157</v>
      </c>
      <c r="D304" s="128"/>
      <c r="E304" s="78"/>
      <c r="F304" s="79" t="s">
        <v>39</v>
      </c>
      <c r="G304" s="80">
        <v>2128.86</v>
      </c>
      <c r="H304" s="80">
        <v>1774.05</v>
      </c>
      <c r="I304" s="80">
        <f t="shared" si="29"/>
        <v>1362.4704000000002</v>
      </c>
      <c r="J304" s="80">
        <f t="shared" si="30"/>
        <v>1596.645</v>
      </c>
      <c r="K304" s="81">
        <f t="shared" si="31"/>
        <v>1362.4704000000002</v>
      </c>
      <c r="L304" s="81">
        <f t="shared" si="32"/>
        <v>1135.3920000000001</v>
      </c>
      <c r="M304" s="80" t="s">
        <v>1187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1088</v>
      </c>
      <c r="S304" s="83" t="s">
        <v>1141</v>
      </c>
      <c r="T304" s="83"/>
      <c r="U304" s="79" t="s">
        <v>40</v>
      </c>
      <c r="V304" s="79" t="s">
        <v>351</v>
      </c>
      <c r="W304" s="84"/>
      <c r="X304" s="85">
        <v>0.13700000000000001</v>
      </c>
      <c r="Y304" s="86">
        <v>6.3900000000000003E-4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1158</v>
      </c>
      <c r="B305" s="77" t="s">
        <v>1159</v>
      </c>
      <c r="C305" s="129" t="s">
        <v>1160</v>
      </c>
      <c r="D305" s="128"/>
      <c r="E305" s="78"/>
      <c r="F305" s="79" t="s">
        <v>39</v>
      </c>
      <c r="G305" s="80">
        <v>5246.29</v>
      </c>
      <c r="H305" s="80">
        <v>4371.91</v>
      </c>
      <c r="I305" s="80">
        <f t="shared" si="29"/>
        <v>3357.6255999999998</v>
      </c>
      <c r="J305" s="80">
        <f t="shared" si="30"/>
        <v>3934.7174999999997</v>
      </c>
      <c r="K305" s="81">
        <f t="shared" si="31"/>
        <v>3357.6255999999998</v>
      </c>
      <c r="L305" s="81">
        <f t="shared" si="32"/>
        <v>2798.0223999999998</v>
      </c>
      <c r="M305" s="80" t="s">
        <v>1187</v>
      </c>
      <c r="N305" s="82">
        <v>1</v>
      </c>
      <c r="O305" s="82">
        <v>1</v>
      </c>
      <c r="P305" s="82">
        <v>40</v>
      </c>
      <c r="Q305" s="83" t="s">
        <v>348</v>
      </c>
      <c r="R305" s="83" t="s">
        <v>1088</v>
      </c>
      <c r="S305" s="83" t="s">
        <v>1141</v>
      </c>
      <c r="T305" s="83"/>
      <c r="U305" s="79" t="s">
        <v>40</v>
      </c>
      <c r="V305" s="79" t="s">
        <v>351</v>
      </c>
      <c r="W305" s="84"/>
      <c r="X305" s="85">
        <v>0.35099999999999998</v>
      </c>
      <c r="Y305" s="86">
        <v>1.751E-3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1161</v>
      </c>
      <c r="B306" s="77" t="s">
        <v>1162</v>
      </c>
      <c r="C306" s="129" t="s">
        <v>1163</v>
      </c>
      <c r="D306" s="128"/>
      <c r="E306" s="78"/>
      <c r="F306" s="79" t="s">
        <v>39</v>
      </c>
      <c r="G306" s="80">
        <v>1906.07</v>
      </c>
      <c r="H306" s="80">
        <v>1588.39</v>
      </c>
      <c r="I306" s="80">
        <f t="shared" si="29"/>
        <v>1219.8847999999998</v>
      </c>
      <c r="J306" s="80">
        <f t="shared" si="30"/>
        <v>1429.5525</v>
      </c>
      <c r="K306" s="81">
        <f t="shared" si="31"/>
        <v>1219.8848</v>
      </c>
      <c r="L306" s="81">
        <f t="shared" si="32"/>
        <v>1016.5696</v>
      </c>
      <c r="M306" s="80" t="s">
        <v>1187</v>
      </c>
      <c r="N306" s="82">
        <v>1</v>
      </c>
      <c r="O306" s="82">
        <v>1</v>
      </c>
      <c r="P306" s="82">
        <v>100</v>
      </c>
      <c r="Q306" s="83" t="s">
        <v>348</v>
      </c>
      <c r="R306" s="83" t="s">
        <v>1088</v>
      </c>
      <c r="S306" s="83" t="s">
        <v>1141</v>
      </c>
      <c r="T306" s="83"/>
      <c r="U306" s="79" t="s">
        <v>40</v>
      </c>
      <c r="V306" s="79" t="s">
        <v>351</v>
      </c>
      <c r="W306" s="84"/>
      <c r="X306" s="85">
        <v>6.3E-2</v>
      </c>
      <c r="Y306" s="86">
        <v>3.59E-4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1164</v>
      </c>
      <c r="B307" s="77" t="s">
        <v>1165</v>
      </c>
      <c r="C307" s="129" t="s">
        <v>1167</v>
      </c>
      <c r="D307" s="128"/>
      <c r="E307" s="78"/>
      <c r="F307" s="79" t="s">
        <v>39</v>
      </c>
      <c r="G307" s="80">
        <v>444.72</v>
      </c>
      <c r="H307" s="80">
        <v>370.6</v>
      </c>
      <c r="I307" s="80">
        <f t="shared" si="29"/>
        <v>284.62080000000003</v>
      </c>
      <c r="J307" s="80">
        <f t="shared" si="30"/>
        <v>333.54</v>
      </c>
      <c r="K307" s="81">
        <f t="shared" si="31"/>
        <v>284.62080000000003</v>
      </c>
      <c r="L307" s="81">
        <f t="shared" si="32"/>
        <v>237.18400000000003</v>
      </c>
      <c r="M307" s="80" t="s">
        <v>1187</v>
      </c>
      <c r="N307" s="82">
        <v>1</v>
      </c>
      <c r="O307" s="82">
        <v>1</v>
      </c>
      <c r="P307" s="82">
        <v>100</v>
      </c>
      <c r="Q307" s="83" t="s">
        <v>348</v>
      </c>
      <c r="R307" s="83" t="s">
        <v>1088</v>
      </c>
      <c r="S307" s="83" t="s">
        <v>1166</v>
      </c>
      <c r="T307" s="83"/>
      <c r="U307" s="79" t="s">
        <v>40</v>
      </c>
      <c r="V307" s="79" t="s">
        <v>351</v>
      </c>
      <c r="W307" s="84"/>
      <c r="X307" s="85">
        <v>7.1999999999999995E-2</v>
      </c>
      <c r="Y307" s="86">
        <v>4.0700000000000003E-4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1168</v>
      </c>
      <c r="B308" s="77" t="s">
        <v>1169</v>
      </c>
      <c r="C308" s="129" t="s">
        <v>1170</v>
      </c>
      <c r="D308" s="128"/>
      <c r="E308" s="78"/>
      <c r="F308" s="79" t="s">
        <v>39</v>
      </c>
      <c r="G308" s="80">
        <v>582.41999999999996</v>
      </c>
      <c r="H308" s="80">
        <v>485.35</v>
      </c>
      <c r="I308" s="80">
        <f t="shared" si="29"/>
        <v>372.74879999999996</v>
      </c>
      <c r="J308" s="80">
        <f t="shared" si="30"/>
        <v>436.81499999999994</v>
      </c>
      <c r="K308" s="81">
        <f t="shared" si="31"/>
        <v>372.74879999999996</v>
      </c>
      <c r="L308" s="81">
        <f t="shared" si="32"/>
        <v>310.62400000000002</v>
      </c>
      <c r="M308" s="80" t="s">
        <v>1187</v>
      </c>
      <c r="N308" s="82">
        <v>1</v>
      </c>
      <c r="O308" s="82">
        <v>1</v>
      </c>
      <c r="P308" s="82">
        <v>100</v>
      </c>
      <c r="Q308" s="83" t="s">
        <v>348</v>
      </c>
      <c r="R308" s="83" t="s">
        <v>1088</v>
      </c>
      <c r="S308" s="83" t="s">
        <v>1166</v>
      </c>
      <c r="T308" s="83"/>
      <c r="U308" s="79" t="s">
        <v>40</v>
      </c>
      <c r="V308" s="79" t="s">
        <v>351</v>
      </c>
      <c r="W308" s="84"/>
      <c r="X308" s="85">
        <v>0.123</v>
      </c>
      <c r="Y308" s="86">
        <v>7.5100000000000004E-4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1171</v>
      </c>
      <c r="B309" s="77" t="s">
        <v>1172</v>
      </c>
      <c r="C309" s="129" t="s">
        <v>1173</v>
      </c>
      <c r="D309" s="128"/>
      <c r="E309" s="78"/>
      <c r="F309" s="79" t="s">
        <v>39</v>
      </c>
      <c r="G309" s="80">
        <v>841.64</v>
      </c>
      <c r="H309" s="80">
        <v>701.37</v>
      </c>
      <c r="I309" s="80">
        <f t="shared" si="29"/>
        <v>538.64959999999996</v>
      </c>
      <c r="J309" s="80">
        <f t="shared" si="30"/>
        <v>631.23</v>
      </c>
      <c r="K309" s="81">
        <f t="shared" si="31"/>
        <v>538.64959999999996</v>
      </c>
      <c r="L309" s="81">
        <f t="shared" si="32"/>
        <v>448.8768</v>
      </c>
      <c r="M309" s="80" t="s">
        <v>1187</v>
      </c>
      <c r="N309" s="82">
        <v>1</v>
      </c>
      <c r="O309" s="82">
        <v>1</v>
      </c>
      <c r="P309" s="82">
        <v>50</v>
      </c>
      <c r="Q309" s="83" t="s">
        <v>348</v>
      </c>
      <c r="R309" s="83" t="s">
        <v>1088</v>
      </c>
      <c r="S309" s="83" t="s">
        <v>1166</v>
      </c>
      <c r="T309" s="83"/>
      <c r="U309" s="79" t="s">
        <v>40</v>
      </c>
      <c r="V309" s="79" t="s">
        <v>351</v>
      </c>
      <c r="W309" s="84"/>
      <c r="X309" s="85">
        <v>0.16200000000000001</v>
      </c>
      <c r="Y309" s="86">
        <v>9.7499999999999996E-4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1174</v>
      </c>
      <c r="B310" s="77" t="s">
        <v>1175</v>
      </c>
      <c r="C310" s="129" t="s">
        <v>1176</v>
      </c>
      <c r="D310" s="128"/>
      <c r="E310" s="78"/>
      <c r="F310" s="79" t="s">
        <v>39</v>
      </c>
      <c r="G310" s="80">
        <v>1113.94</v>
      </c>
      <c r="H310" s="80">
        <v>928.28</v>
      </c>
      <c r="I310" s="80">
        <f t="shared" si="29"/>
        <v>712.92160000000001</v>
      </c>
      <c r="J310" s="80">
        <f t="shared" si="30"/>
        <v>835.45500000000004</v>
      </c>
      <c r="K310" s="81">
        <f t="shared" si="31"/>
        <v>712.92160000000001</v>
      </c>
      <c r="L310" s="81">
        <f t="shared" si="32"/>
        <v>594.0992</v>
      </c>
      <c r="M310" s="80" t="s">
        <v>1187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1088</v>
      </c>
      <c r="S310" s="83" t="s">
        <v>1166</v>
      </c>
      <c r="T310" s="83"/>
      <c r="U310" s="79" t="s">
        <v>40</v>
      </c>
      <c r="V310" s="79" t="s">
        <v>351</v>
      </c>
      <c r="W310" s="84"/>
      <c r="X310" s="85">
        <v>0.13200000000000001</v>
      </c>
      <c r="Y310" s="86">
        <v>8.8400000000000002E-4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1177</v>
      </c>
      <c r="B311" s="77" t="s">
        <v>1178</v>
      </c>
      <c r="C311" s="129" t="s">
        <v>1179</v>
      </c>
      <c r="D311" s="128"/>
      <c r="E311" s="78"/>
      <c r="F311" s="79" t="s">
        <v>39</v>
      </c>
      <c r="G311" s="80">
        <v>1237.71</v>
      </c>
      <c r="H311" s="80">
        <v>1031.43</v>
      </c>
      <c r="I311" s="80">
        <f t="shared" si="29"/>
        <v>792.13440000000014</v>
      </c>
      <c r="J311" s="80">
        <f t="shared" si="30"/>
        <v>928.28250000000003</v>
      </c>
      <c r="K311" s="81">
        <f t="shared" si="31"/>
        <v>792.13440000000003</v>
      </c>
      <c r="L311" s="81">
        <f t="shared" si="32"/>
        <v>660.11520000000007</v>
      </c>
      <c r="M311" s="80" t="s">
        <v>1187</v>
      </c>
      <c r="N311" s="82">
        <v>1</v>
      </c>
      <c r="O311" s="82">
        <v>1</v>
      </c>
      <c r="P311" s="82">
        <v>100</v>
      </c>
      <c r="Q311" s="83" t="s">
        <v>348</v>
      </c>
      <c r="R311" s="83" t="s">
        <v>1088</v>
      </c>
      <c r="S311" s="83" t="s">
        <v>1166</v>
      </c>
      <c r="T311" s="83"/>
      <c r="U311" s="79" t="s">
        <v>40</v>
      </c>
      <c r="V311" s="79" t="s">
        <v>351</v>
      </c>
      <c r="W311" s="84"/>
      <c r="X311" s="85">
        <v>0.13900000000000001</v>
      </c>
      <c r="Y311" s="86">
        <v>8.9999999999999998E-4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1180</v>
      </c>
      <c r="B312" s="77" t="s">
        <v>1181</v>
      </c>
      <c r="C312" s="129" t="s">
        <v>661</v>
      </c>
      <c r="D312" s="128"/>
      <c r="E312" s="78"/>
      <c r="F312" s="79" t="s">
        <v>39</v>
      </c>
      <c r="G312" s="80">
        <v>14436.63</v>
      </c>
      <c r="H312" s="80">
        <v>12030.53</v>
      </c>
      <c r="I312" s="80">
        <f t="shared" si="29"/>
        <v>9239.4431999999997</v>
      </c>
      <c r="J312" s="80">
        <f t="shared" si="30"/>
        <v>10827.4725</v>
      </c>
      <c r="K312" s="81">
        <f t="shared" si="31"/>
        <v>9239.4431999999997</v>
      </c>
      <c r="L312" s="81">
        <f t="shared" si="32"/>
        <v>7699.5392000000002</v>
      </c>
      <c r="M312" s="80" t="s">
        <v>1187</v>
      </c>
      <c r="N312" s="82">
        <v>5</v>
      </c>
      <c r="O312" s="82">
        <v>1</v>
      </c>
      <c r="P312" s="82">
        <v>5</v>
      </c>
      <c r="Q312" s="83" t="s">
        <v>348</v>
      </c>
      <c r="R312" s="83" t="s">
        <v>589</v>
      </c>
      <c r="S312" s="83" t="s">
        <v>1182</v>
      </c>
      <c r="T312" s="83"/>
      <c r="U312" s="79" t="s">
        <v>653</v>
      </c>
      <c r="V312" s="79" t="s">
        <v>351</v>
      </c>
      <c r="W312" s="84"/>
      <c r="X312" s="85">
        <v>2.4</v>
      </c>
      <c r="Y312" s="86">
        <v>1.4161E-2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1183</v>
      </c>
      <c r="B313" s="77" t="s">
        <v>1184</v>
      </c>
      <c r="C313" s="129" t="s">
        <v>672</v>
      </c>
      <c r="D313" s="128"/>
      <c r="E313" s="78"/>
      <c r="F313" s="79" t="s">
        <v>39</v>
      </c>
      <c r="G313" s="80">
        <v>10815.72</v>
      </c>
      <c r="H313" s="80">
        <v>9013.1</v>
      </c>
      <c r="I313" s="80">
        <f t="shared" si="29"/>
        <v>6922.0607999999993</v>
      </c>
      <c r="J313" s="80">
        <f t="shared" si="30"/>
        <v>8111.7899999999991</v>
      </c>
      <c r="K313" s="81">
        <f t="shared" si="31"/>
        <v>6922.0607999999993</v>
      </c>
      <c r="L313" s="81">
        <f t="shared" si="32"/>
        <v>5768.384</v>
      </c>
      <c r="M313" s="80" t="s">
        <v>1187</v>
      </c>
      <c r="N313" s="82">
        <v>4</v>
      </c>
      <c r="O313" s="82">
        <v>1</v>
      </c>
      <c r="P313" s="82">
        <v>4</v>
      </c>
      <c r="Q313" s="83" t="s">
        <v>348</v>
      </c>
      <c r="R313" s="83" t="s">
        <v>589</v>
      </c>
      <c r="S313" s="83" t="s">
        <v>1182</v>
      </c>
      <c r="T313" s="83"/>
      <c r="U313" s="79" t="s">
        <v>653</v>
      </c>
      <c r="V313" s="79" t="s">
        <v>351</v>
      </c>
      <c r="W313" s="84"/>
      <c r="X313" s="85">
        <v>2.6</v>
      </c>
      <c r="Y313" s="86">
        <v>1.44E-2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1185</v>
      </c>
      <c r="B314" s="77" t="s">
        <v>1186</v>
      </c>
      <c r="C314" s="129" t="s">
        <v>672</v>
      </c>
      <c r="D314" s="128"/>
      <c r="E314" s="78"/>
      <c r="F314" s="79" t="s">
        <v>39</v>
      </c>
      <c r="G314" s="80">
        <v>12123.92</v>
      </c>
      <c r="H314" s="80">
        <v>10103.27</v>
      </c>
      <c r="I314" s="80">
        <f t="shared" si="29"/>
        <v>7759.3087999999998</v>
      </c>
      <c r="J314" s="80">
        <f t="shared" si="30"/>
        <v>9092.94</v>
      </c>
      <c r="K314" s="81">
        <f t="shared" si="31"/>
        <v>7759.3087999999998</v>
      </c>
      <c r="L314" s="81">
        <f t="shared" si="32"/>
        <v>6466.0928000000004</v>
      </c>
      <c r="M314" s="80" t="s">
        <v>1187</v>
      </c>
      <c r="N314" s="82">
        <v>4</v>
      </c>
      <c r="O314" s="82">
        <v>1</v>
      </c>
      <c r="P314" s="82">
        <v>4</v>
      </c>
      <c r="Q314" s="83" t="s">
        <v>348</v>
      </c>
      <c r="R314" s="83" t="s">
        <v>589</v>
      </c>
      <c r="S314" s="83" t="s">
        <v>1182</v>
      </c>
      <c r="T314" s="83"/>
      <c r="U314" s="79" t="s">
        <v>653</v>
      </c>
      <c r="V314" s="79" t="s">
        <v>351</v>
      </c>
      <c r="W314" s="84"/>
      <c r="X314" s="85">
        <v>2.6</v>
      </c>
      <c r="Y314" s="86">
        <v>1.44E-2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2026-01-07T02:11:15Z</dcterms:modified>
</cp:coreProperties>
</file>