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27A433BA-192D-476F-AA1E-6BF88F29B1BD}" xr6:coauthVersionLast="47" xr6:coauthVersionMax="47" xr10:uidLastSave="{00000000-0000-0000-0000-000000000000}"/>
  <bookViews>
    <workbookView xWindow="45" yWindow="45" windowWidth="15330" windowHeight="89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<sst xmlns="http://schemas.openxmlformats.org/spreadsheetml/2006/main" count="3561" uniqueCount="1190">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</sst>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D305D804A8D1494E2328B3B5A3F08AF7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30FF0527C513DD05DD64988A3828D39B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D24EA3270771BBDC36E35F487CA1BAC0.jpg" TargetMode="External"/><Relationship Id="rId192" Type="http://schemas.openxmlformats.org/officeDocument/2006/relationships/image" Target="https://cdn.ekfgroup.com/unsafe/fit-in/102x102/center/filters:format(png)/products/243C8977BDDAA481ADC80BD01BE2E03C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7F4B465BCCC593A01A2F7DB23B3A8B9C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E7ED10BAAEFF8FF91536E054E4969982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F335BBDF65655CECB7D2ED79578DC99C.jpg" TargetMode="External"/><Relationship Id="rId193" Type="http://schemas.openxmlformats.org/officeDocument/2006/relationships/image" Target="https://cdn.ekfgroup.com/unsafe/fit-in/102x102/center/filters:format(png)/products/AFC50A5A557FBFE481F6886F50D1B27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1A7441097A7CB53385A1228564131CB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9DDF5637A83408F70312E31868E10657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AB00481C371D6E45A843102AE7BBAE4C.jpg" TargetMode="External"/><Relationship Id="rId194" Type="http://schemas.openxmlformats.org/officeDocument/2006/relationships/image" Target="https://cdn.ekfgroup.com/unsafe/fit-in/102x102/center/filters:format(png)/products/5008C9ED432197D0B465D8ADDE712A20.jpg" TargetMode="External"/><Relationship Id="rId199" Type="http://schemas.openxmlformats.org/officeDocument/2006/relationships/image" Target="https://cdn.ekfgroup.com/unsafe/fit-in/102x102/center/filters:format(png)/products/912628BF897100316D1248EE8261E1D4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07DEB2A8399BDF3CEB186A73F6D0A4F5.jpg" TargetMode="External"/><Relationship Id="rId189" Type="http://schemas.openxmlformats.org/officeDocument/2006/relationships/image" Target="https://cdn.ekfgroup.com/unsafe/fit-in/102x102/center/filters:format(png)/products/C87CF964F9916C9F6EA9C601ABCD05F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B93B52AB933BA17429AAAFF6905EE356.jpg" TargetMode="External"/><Relationship Id="rId179" Type="http://schemas.openxmlformats.org/officeDocument/2006/relationships/image" Target="https://cdn.ekfgroup.com/unsafe/fit-in/102x102/center/filters:format(png)/products/3ED804F859B78CBBE5E63931C383C810.jpg" TargetMode="External"/><Relationship Id="rId195" Type="http://schemas.openxmlformats.org/officeDocument/2006/relationships/image" Target="https://cdn.ekfgroup.com/unsafe/fit-in/102x102/center/filters:format(png)/products/90062A83E0BD603FE269D4E41DF1F668.jpg" TargetMode="External"/><Relationship Id="rId190" Type="http://schemas.openxmlformats.org/officeDocument/2006/relationships/image" Target="https://cdn.ekfgroup.com/unsafe/fit-in/102x102/center/filters:format(png)/products/757D9918CC0F6D8A0E241BD7FE364ED6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5033A252BDFF06B4C06468E7CD41DC0C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FBF0A24EDC465024076C9CC55281675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863306769317B73EEB06F8E6A83B3F3A.jpg" TargetMode="External"/><Relationship Id="rId196" Type="http://schemas.openxmlformats.org/officeDocument/2006/relationships/image" Target="https://cdn.ekfgroup.com/unsafe/fit-in/102x102/center/filters:format(png)/products/2FBF9D8175CB517AE8430EDDB437794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BAC0A4E3DAD84FB0EC4E95782434E1F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F9EAC7AC645A1F46ED4891B86EAD0504.jpg" TargetMode="External"/><Relationship Id="rId197" Type="http://schemas.openxmlformats.org/officeDocument/2006/relationships/image" Target="https://cdn.ekfgroup.com/unsafe/fit-in/102x102/center/filters:format(png)/products/7C69F939683BE197B74BD6CB22B6F1DF.pn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294CB177BBE5387542F9F41A7371EED7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85B1FF5C1478E109C262390B945542FD.jpg" TargetMode="External"/><Relationship Id="rId198" Type="http://schemas.openxmlformats.org/officeDocument/2006/relationships/image" Target="https://cdn.ekfgroup.com/unsafe/fit-in/102x102/center/filters:format(png)/products/C93EEC3CE42C30EF279D36FEB9394276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4F9EB246EB025C8A63EEBDCDCDC65483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F088CC2-619F-40AD-BED1-B42C1B8A9D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3BD6EF0-FEA7-4338-904D-D11D79301B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AB2D6FE2-7AC6-4D45-89C4-FDDD1886D1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6539047-DAFC-48BE-B31A-AF0C7B47B5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5818678-57BB-4B63-8DC7-BE309CC0A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42E149D5-CB5D-4B41-98DF-09CBBBEF08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B8BA2BBF-72F2-43D7-95D8-62DED44BB0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E0F74BED-EAF4-4DCC-A7D5-32D1CD3A3C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43C47EC4-9430-4A89-9EAF-72E993B18F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9EE7D08C-D7F4-419D-B099-33162D75D9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B563BD71-4834-4BBD-8E17-9AF510ABC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2D270C0B-AB26-401C-97EA-5B8F5A1D5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BCEDFF11-5624-4265-B95C-6E5AB19E36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C3D819C5-A1E5-47CF-B968-D8D434B0BE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3D46429-8274-44CA-9F14-CEB88BA47E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AF75403D-6DAD-4768-B608-3B6AC0AE2A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2E48CE37-E5DC-4546-AA4C-BC579BFE2C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F5D74044-9C06-4120-8CA3-7433888EB6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7D0C76B-223C-4480-A252-7280719B38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22EA0818-2921-43C7-BD35-99154BCCF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6F96B289-F30F-44A8-A95C-739D43706C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EEC3FB23-C96C-4092-A7FB-8F15B07190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B9C2CF4-47A5-453B-8255-6E388AAF1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91329779-DA86-4545-97D0-1063D80BA9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70B8A04A-CC9E-4FBB-B99C-812884A7D5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267126AE-3C5D-4D6D-8F36-F5D847DF6A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E4AC5022-2AFC-42EF-9E45-39A5065995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A780C4C8-E772-4CA8-A176-844F4C15BD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1CA82268-D5F6-4428-992F-A5A93F09C9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7489666D-F0F2-4CDB-9B85-2D562BF30E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21BA9A25-B907-4003-AEBF-2817316EFF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6D7ED97C-10B0-4CBF-8BEB-6263FECF26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56EB4492-0448-4658-A4BC-98DD6789E1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172E6748-30F5-4541-81D8-1952B1ECCD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89BC1126-B6F6-41B7-B1C4-ED91EA8160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2378658F-2233-4456-A49A-230E035AED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AB2AD49B-EF40-46B1-9854-836E312E9F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F813A584-5036-4603-843F-C7B058F0DB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94DF66-E811-4BAD-A566-109C81E77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CC6B2464-E351-48DC-BD8B-CFB5A60058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C9584068-527D-4FDA-8DEC-D762D70AFB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B5E35079-8984-48E2-967E-AF6F678631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C3B376EF-8C56-4DDA-B62B-BE246EA1FD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CDEA9F85-0078-48BD-93C0-9FC98E3A21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8DB56966-FF8D-47F4-9459-88983B1C55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76D2EB90-ABBD-426E-8683-61AD4127EA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120629BF-A629-4D76-B128-644C36BEE0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EE1A1FD5-0BA5-48FE-B1DC-B762D9B782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9DF95DD7-5001-40A2-9371-0C263459AE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C3C4A8D3-3B71-433F-9E9E-EC776C87A3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3EEA55CA-2CD0-40D2-B7BB-704FC83038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280C3060-3F68-48F2-80E3-70C8B6C7D6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2096859-E215-4957-9A8F-9FA7773AE3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6F74C2E8-F5AD-43D6-9DD5-67BB7AE3B7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778419D6-1149-4205-A7DD-AB02FD319F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4E8A3716-C31A-4EBC-BB35-8018784B3D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6B858998-F49B-40F7-9EAD-A54E610E14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44F8B1A3-FEC5-4C5C-9591-6CB4E900B0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3F57E1AE-1038-452B-ACC4-49B7366D77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5B175610-8594-45C8-B3BE-388E9FF4D0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1F694C64-D283-4143-8A6C-E8D3F43D9B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7763BA56-1DD8-4B42-94C7-E8E357C93C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F833FA13-543D-439A-B8F1-D1F45FB1A5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FD8CE635-4AFF-49C2-9DE4-45AA446B0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2431C043-42A8-4912-AF16-9EDE2FD750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74C88E89-AEB7-46F4-899E-3D7E1132B6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AF19B0F0-EC01-4EDB-A704-D6A9A6B2C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381A5050-4D49-416B-8F2C-AE2D2E134D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9FB608F4-38D1-46A0-840E-676C187E8F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B24A007F-880A-4C2F-BC4C-ED39160997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924C482B-4692-4132-ACF4-486EDCF141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6FB09F44-306D-4B62-84FE-F07439001E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5338FFC0-8CB3-4DB6-91F3-6E53757576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89CF9CBE-5240-4F16-82EA-8FD193FF35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2E7F568E-45F6-45C6-A3F0-FD26F919BF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81038A03-DF0E-49CB-9E87-2686D47D2F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94A01B60-4D84-4940-B029-792633B771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24FEC060-DD64-492D-A28F-46A1F06535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FE59D5D0-AA98-4D2C-BCB0-B290D41B02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150D1C97-C08C-402E-B0A7-68BC76968F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AA3A6E11-3FA5-437F-8312-84D685287F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F529F79D-8242-4B73-A38E-A07CC27ADF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7F123856-A69E-4538-8447-BCFD671373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CE693DD7-F2B6-40FB-9DE4-07814C7D60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2DB36744-CF54-42D5-89C1-D1FD4A315D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F4D6DCBE-0E8F-4977-823A-F2844C74FC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036E275D-A49C-4B2E-A9CF-3CB9E8DD40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27CB67D8-0153-43DB-B054-3EC162CC75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45BE622A-7086-47F8-8662-B99900369D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47B756B0-E6E7-45A5-A964-854FDB99C0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D178D2F0-E6F9-4EF0-A1DB-F406068AE3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F9D63A7E-9C65-4D38-9224-5BD9DA9543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A746A7ED-47BE-45F3-8C93-64B4AC231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EDEBB6C4-F10C-4D5D-89D2-8C01D58BD1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BD45DFAA-FC5F-40EE-85DE-B1BD7E3EA2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8EA1C520-85DB-4279-B92E-929B56AC66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5A8C0391-46B6-4624-8E01-C2024E7D48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A99ADEE5-FEEA-47A4-96AB-24AE51A462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30454080-E4E4-4348-B0BB-684A8A92E7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F859B892-6EF2-4A36-A266-B2A0241E22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D2467EF7-6EFC-4C1A-B859-CC098BE6C3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10B29AC4-C310-4B33-A710-0BD8977398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8136A964-D89A-4B18-9711-688F3A93B3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70ADA35C-1743-4A9C-8F3B-EDD4B8EC52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BD07F59C-635A-4D74-9595-62F4F16241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29925696-3F6B-4C61-AB11-CFBD7EA9B9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3D72BC7E-B95D-4C49-BCCC-10AD31ADF1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34605F28-3B73-460E-84A7-8C60519817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82AA4D95-FA52-4075-8407-E9564AF9C7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8D533803-6D6D-4D8C-88B5-E06C51DB92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82FE47F5-E769-449E-8F62-72A7015B66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BEEB5AC7-60E2-457E-B6B4-FD3D767B80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BC891F2B-AE19-44BB-99A4-CD1E87F7C5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72D69D83-0418-465F-A97A-9D82106374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BA043E22-DF23-457C-90D6-999ACBF005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F064A0B7-14CD-48D8-9934-D3FCE9AE9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8CE61172-A7FA-4E57-B649-39BB5E7A7B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C695069C-1014-4389-A1E8-6B97074B7C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D89848E2-8985-400D-949F-81387B236A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1BA7FE2B-7CEE-4839-B74C-9F42302B9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C5891A5F-B03C-4B5D-B72B-9E029DDB87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89D5C56A-6AD8-47BC-B33B-8D584546F2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A010CF37-33C3-429C-A145-570B43DADC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FF671A2A-0812-4F85-B7ED-EEB7EF8A5A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0D8D1B6C-DFB8-4AE0-BB0D-61132FBB84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31989108-760C-4A13-8060-D9DF22F9D1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9C774D43-EE99-4318-86CD-574C9EE254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F3DE537F-9B41-4174-8BD3-BCDFA0C92B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F0BE614F-43FC-4D2B-914C-C4712DF484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09AABD39-F4A0-4C58-AA76-B1BBDF1832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D5857C90-D488-435B-BFB9-C1BC26FBE8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77B3D926-B6B1-42BC-A8FA-FCE8CDBDD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3942E8E4-D9C1-42C1-A8BF-3BC0CC1E77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335DDA71-378E-4E4D-BCE0-F7B3CE4B0F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4D7551B4-A0DD-4573-80A9-4171887E0C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30662671-5296-4F8D-8811-BD2EEE84C3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2AB05D35-DBD7-4D4F-9831-1CC824B00A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8333DE50-BD53-43B5-93BD-A798A7CD30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934AD495-3C54-45FC-BFF7-8E0BD9C75B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F3BD119C-21AF-4524-8A4A-31CEDF4853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4E98D470-E68D-4ADD-8B7F-6414957A2D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3AE2AAB6-14AC-4C5D-A363-C8AEA3EB9A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24F7B9BB-8076-411C-950D-49D428AF6C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7770B8E3-6D68-42EC-9B12-9CF0582984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4CEA6343-130C-4C4E-9205-607F54EFF9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38D1DDB2-DAC7-4137-9CDB-F2F916530B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16161602-1A87-4871-8970-9199E4DE4B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417C4825-05C7-4F64-82AE-E0A84680EE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1508DE75-6853-45F1-A6AA-8E237E83E3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CB9F54E1-BB49-493D-BCD3-9E03D0CCBB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F1CB615A-3F4B-4849-A374-785FC67444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F4EB548E-E622-4CC0-96C4-1A31DA7FF7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3DA6A450-1207-4CF0-BD34-3D576DAC6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36F8ABF5-850F-4D68-8F51-501DBFBCFF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CCFA4B93-ABC1-438B-BCFA-B556EF3DA5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F2B898BE-C875-4E20-B38C-CCF937121B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E4B11FD2-81F0-4D73-9F46-01BF31DE6B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57B47A47-C3B0-4135-98A8-8D89DE4D9C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BDEEAE25-F707-4594-B5F6-BAAA3DF838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1044ADA2-2743-4D28-81F0-E3235933BF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AC101E7C-F69F-436C-A434-BB5F8ACAF2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3893B499-7D68-45E9-A233-3D1AC0E48A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D5EA365A-7646-4F68-B75B-9B1AE7D20D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28E86F79-5193-4600-B6C0-FB51AF8DD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19EA314E-1AC5-40E1-A364-7F8F5E0272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15D8B847-F3D9-4D56-B261-B509121B88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871255BB-F32A-45AA-8255-F3172EE66D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61B1C855-70C2-444E-ACF8-AE1CEA4AAE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54917FFD-1748-47E2-98AE-7D0CFFBE64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B7690E43-1470-4F32-AC0C-8C142DFF4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5C4AC41D-8B1A-40A1-B3B9-0E4E57A8D9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BC149042-CE6B-410B-84F0-252A34A6E0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3CC41DCC-DEDB-4366-810B-48755E93D5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AAE58542-2306-42A1-8B0C-66A0EC2102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114A4561-47CB-451B-AC92-9CDFE065A8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B3542F3B-7C2B-4EA4-B940-2161F34563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74CC45E0-7D45-4467-961C-5BB3A4C9D8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E61E8823-49C2-44B3-9424-F3BF20FE88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0830B6AE-18EE-4785-BB20-358EE384DD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952F37F7-AD62-41DF-8C63-CB0AED1022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6E5105AE-0A76-4DDF-AEBD-D43CECE498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DB3C50B7-2E27-442F-B00B-BD70059C4E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B14C3ADB-802C-4725-8EFF-2E2EC7EDC3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FC11AD89-C816-426F-B621-1592EAB77F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DD0AE533-2D4F-4721-90C5-D02DC855EB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9500A53A-AF12-433A-B01F-E707875DD4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10F1BFDD-FA3D-482A-91D8-837DEB9A05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45FB10BD-6B8E-48AE-9BB4-931B1331C1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5CCB6D63-A226-440F-87E8-9B7D6B3E8B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50C585DB-E49F-4FB7-9A83-EC1E64A4FE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A14371A9-0B80-4864-97A1-EB3219178A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9055F718-16A1-413D-85F9-FB8CA01E08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8CA37D91-7A45-40B7-AFD1-BD9A86D66D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14830C9E-182C-41E3-951C-81FD75E702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60E7251B-074C-44A5-87FB-6EC0FA0F53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42C737CF-1CF9-480A-8744-DC5759E334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ACAB4725-1129-4173-8BE3-E52D40DEF9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75E5B833-E183-4F33-8F99-A259D65E99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1CA7642A-3724-4655-BA1D-8BE4375D17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58CD4712-2B7D-4D09-8C30-A3656C747F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131F7202-7658-4E1A-8B00-93FB30F75C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22422CC2-7BAB-4951-B996-BF283B117E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AAD63938-E8B3-4B91-B073-ADD1EDD293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7684AD32-2FFD-4DE6-9B88-E8B8B2D9DE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4A6C856B-9063-4177-81E6-BAD3C784DC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D09A6187-099D-424D-8D15-20239EF6C9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9911FDEC-E1B0-4239-B427-F57D9F4A43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65ED6BD2-8708-4712-8C59-144819986D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1FE16F69-F50B-4B27-B916-0F8B6E5E15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1D6FD2B6-CA29-4D0E-995F-61F9361C44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E6C1F3BB-3992-40F7-97E2-6B0C67D844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E6104A0A-90F4-4A42-8B32-8B3D576C56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7BC84914-7301-4F65-B332-0022863C21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EA938CED-0184-45A0-84F7-0BD6EE884B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0D8CE4C8-C2B3-42FC-99AC-C56F4B77AE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9899E874-10F4-4BB0-86B6-26C53C7B42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35856693-B20C-4AAE-8690-066FB5FE92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BC9AB9AC-6154-4F2A-A6AC-4CDE73A3DB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B54A32CF-3BCE-422C-B1E4-B2FAEAC44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828BC3F8-7927-4736-A6EC-F5CEC33AF8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93344254-4F06-46D2-9784-18026DB9E6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768E195A-D944-4A39-A18F-9055877A51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1F9E7290-B015-4B57-8C41-E76FC97867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2655D4F0-051A-4D60-B2AA-85434478BB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A0477867-EF01-4E3B-82B1-1CE42E64C6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9DDC255E-1575-49BA-B5B2-675B625205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63EE6CE8-E85E-4C4C-BB95-D4E85D2DC8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F4D5F2FF-0C7D-42BC-92A1-F56485073B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322B8BCF-0558-410A-A3C1-BA4141E2DA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4D1817D6-BC89-4D51-B92B-A77C503F05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5F11BE01-811F-45D0-9854-70D53DC52B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447B6D3A-F7EE-4D2A-936A-FC4D8CA921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31BDB683-BB19-4444-86F4-A7770825D0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73554DC5-52C0-4E19-BE92-65480B285A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ABA43FA8-D725-414A-BEE5-16AF3335E2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64ABC2A1-4EE4-4053-877F-A6CA5435CE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A542A8AD-DF26-4C28-9644-35312060F7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F3C6E5BA-F04D-4526-9ACC-F73D90F9D0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9E407318-6C61-45D7-AE92-2DEAD7B85F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8BF7B850-4E60-4CAE-A69E-F38B1AFC7A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E6AB8605-557A-4CEE-9CB3-781DD73B83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BC47BC15-454E-441B-AA04-C5C5961948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FCF21090-6247-4FAA-AE58-59A25E30D3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105F23CE-1630-4335-8991-5D9E5BCB8B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4E104C3C-6C43-47A0-8AEF-FB2AFA7152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C9E1768A-08EF-4115-9185-8BA40CD024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2C1ACEF5-DEDE-42EE-92B1-C70E387796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5EF743A1-7153-4B76-87B2-C3DB37EDE2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1E9F47E6-439D-4B39-8EAB-0095BD7683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80161EB6-1739-4CCF-AFEB-4D85CEAC71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6B129EC5-F657-42C9-9605-B2FE3BD91E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E7FF4659-D3A9-45F1-AD3D-31A098F117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331196D2-2181-4417-BC5A-921AE58B95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C761CDFA-F32C-41F1-BB73-F3E33578D8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CFAC6AF3-3B65-4925-B1A4-098D5CEE25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B41A21AC-6DA8-468C-A678-4941979705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F74CC518-82B6-4BDC-A189-5787D01A7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7CA80BB6-7C6E-41C7-8A55-370455895C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78946EC8-6A2B-4EDE-8080-37858349B7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F1EBB7AD-73DA-467E-A10E-A3EF1FA9C9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6D235037-1A70-49B0-8254-D9AD478C67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365307F6-E5E7-47C3-83F3-AB64B6FF8A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A5EBDC86-753E-4CA0-A268-C432FA9157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0B76A43A-7D42-45DA-8864-FB3F48F8AC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5104E130-91E9-4BEB-A857-76BBF4C23E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CAAD3DC1-4AEA-4C93-8339-D98E9CBEB5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BEF3FD5B-D1A3-4150-8308-ED104CFEC5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5AC6C06F-AB43-4FE6-B64D-FD1DD1BED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D5E7525F-8245-430A-97E5-6CEAB772BA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27B3032A-A4FB-41F3-A52C-143B93689B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8126A457-30A8-46B1-8B88-835DB385B6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DF541699-57AD-4D5C-92EC-9A44AE653C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7467D778-B724-4999-ACCF-66F5A6C5C8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DCA75B66-A9CD-4DCB-8B82-2BD4BAE1C8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A9E5253F-DE75-4945-A0D1-6373AF6DBD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F6398FB3-7B06-4C32-9A31-E466E721DC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A88D3EF9-6D46-42EA-817B-7A1F1706A9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298C8A37-29B7-4E96-A07F-46C2B1510D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ED26EF99-7D9A-41B6-B956-ACED1CC724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32872A13-2707-4B3E-831B-EAFEA34C9A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2592CFB8-E43D-4463-8822-6DA006772B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D90FFA10-B236-4B6F-93B9-4137B84F1D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365713DE-D1E6-48EE-B674-A210BFD9B8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1D52F2AE-A58A-461A-B1B4-0A2FBDACA2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1AE87CD3-6C8F-4A50-BFE0-197FA828B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7806ACD8-443D-4904-B948-E5DACC03D7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57625EF7-C8F4-41F8-AB0B-4A9050A9DA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9A733CF7-D085-4CA4-BF21-F4A9FCD0B1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D9D0CA2E-F81C-4705-92D2-B31694F030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D6B75286-6E75-4E7A-BC01-3FA97550E0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95E5068C-3572-4585-A265-815F62AD11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B244D862-E098-4818-A8C3-C40562966A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FCFDAFAB-52EF-4F2E-9943-6A8351D195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3D686410-67AC-468C-B7A3-D7BEADBEBC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FEC6563F-676A-4280-859A-C85FEF7897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38EC0446-8737-4E1B-BD55-D93F91A64E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071A78BA-FFD7-478D-B5C9-0307BE8E3F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CC393515-0AC2-4EB1-8B00-26945863DD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A135D46E-236D-4EB7-8BAE-3B8E2B5166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3368F569-035D-423A-AB58-DA4DFE5EF8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1A7AD024-ACC6-4A43-A0F0-BC39B6A0B1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309D1F3F-1082-46C0-B7DA-F0787F3C50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078BA4F4-CFCC-4471-9876-BA4F598F4F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5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46016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SUM(Z13:Z325)</f>
        <v>0</v>
      </c>
      <c r="AA10" s="73">
        <f t="shared" ref="AA10:AB10" si="0">SUM(AA13:AA325)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1189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1189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1189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1189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1189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1189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1189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1189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1189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1189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1189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1189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1189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1189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1189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1189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1189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1189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1189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1189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1189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1189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1189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1189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1189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1189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1189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1189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1189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1189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1189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1189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1189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1189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1189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1189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1189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1189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1189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1189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1189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1189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1189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1189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1189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1189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1189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1189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1189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1189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1189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1189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1189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1189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1189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1189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1189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1189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1189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1189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1189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1189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1189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1189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1189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1189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1189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1189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1189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1189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1189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1189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1189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1189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1189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1189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1189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1189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1189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1189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1189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1189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1189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1189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1189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1189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1189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1189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1189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1189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1272.5999999999999</v>
      </c>
      <c r="H103" s="80">
        <v>1060.5</v>
      </c>
      <c r="I103" s="80">
        <f t="shared" si="8"/>
        <v>814.46399999999994</v>
      </c>
      <c r="J103" s="80">
        <f t="shared" si="9"/>
        <v>954.44999999999993</v>
      </c>
      <c r="K103" s="81">
        <f t="shared" si="10"/>
        <v>814.46399999999994</v>
      </c>
      <c r="L103" s="81">
        <f t="shared" si="11"/>
        <v>678.72</v>
      </c>
      <c r="M103" s="80" t="s">
        <v>1189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1272.5999999999999</v>
      </c>
      <c r="H104" s="80">
        <v>1060.5</v>
      </c>
      <c r="I104" s="80">
        <f t="shared" si="8"/>
        <v>814.46399999999994</v>
      </c>
      <c r="J104" s="80">
        <f t="shared" si="9"/>
        <v>954.44999999999993</v>
      </c>
      <c r="K104" s="81">
        <f t="shared" si="10"/>
        <v>814.46399999999994</v>
      </c>
      <c r="L104" s="81">
        <f t="shared" si="11"/>
        <v>678.72</v>
      </c>
      <c r="M104" s="80" t="s">
        <v>1189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2400</v>
      </c>
      <c r="H105" s="80">
        <v>2000</v>
      </c>
      <c r="I105" s="80">
        <f t="shared" si="8"/>
        <v>1536</v>
      </c>
      <c r="J105" s="80">
        <f t="shared" si="9"/>
        <v>1800</v>
      </c>
      <c r="K105" s="81">
        <f t="shared" si="10"/>
        <v>1536</v>
      </c>
      <c r="L105" s="81">
        <f t="shared" si="11"/>
        <v>1280</v>
      </c>
      <c r="M105" s="80" t="s">
        <v>1189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2400</v>
      </c>
      <c r="H106" s="80">
        <v>2000</v>
      </c>
      <c r="I106" s="80">
        <f t="shared" si="8"/>
        <v>1536</v>
      </c>
      <c r="J106" s="80">
        <f t="shared" si="9"/>
        <v>1800</v>
      </c>
      <c r="K106" s="81">
        <f t="shared" si="10"/>
        <v>1536</v>
      </c>
      <c r="L106" s="81">
        <f t="shared" si="11"/>
        <v>1280</v>
      </c>
      <c r="M106" s="80" t="s">
        <v>1189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2397</v>
      </c>
      <c r="H107" s="80">
        <v>1997.5</v>
      </c>
      <c r="I107" s="80">
        <f t="shared" si="8"/>
        <v>1534.08</v>
      </c>
      <c r="J107" s="80">
        <f t="shared" si="9"/>
        <v>1797.75</v>
      </c>
      <c r="K107" s="81">
        <f t="shared" si="10"/>
        <v>1534.08</v>
      </c>
      <c r="L107" s="81">
        <f t="shared" si="11"/>
        <v>1278.4000000000001</v>
      </c>
      <c r="M107" s="80" t="s">
        <v>1189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2397</v>
      </c>
      <c r="H108" s="80">
        <v>1997.5</v>
      </c>
      <c r="I108" s="80">
        <f t="shared" si="8"/>
        <v>1534.08</v>
      </c>
      <c r="J108" s="80">
        <f t="shared" si="9"/>
        <v>1797.75</v>
      </c>
      <c r="K108" s="81">
        <f t="shared" si="10"/>
        <v>1534.08</v>
      </c>
      <c r="L108" s="81">
        <f t="shared" si="11"/>
        <v>1278.4000000000001</v>
      </c>
      <c r="M108" s="80" t="s">
        <v>1189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1257.4100000000001</v>
      </c>
      <c r="H109" s="80">
        <v>1047.8399999999999</v>
      </c>
      <c r="I109" s="80">
        <f t="shared" si="8"/>
        <v>804.74240000000009</v>
      </c>
      <c r="J109" s="80">
        <f t="shared" si="9"/>
        <v>943.05750000000012</v>
      </c>
      <c r="K109" s="81">
        <f t="shared" si="10"/>
        <v>804.74240000000009</v>
      </c>
      <c r="L109" s="81">
        <f t="shared" si="11"/>
        <v>670.61759999999992</v>
      </c>
      <c r="M109" s="80" t="s">
        <v>1189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1257.4100000000001</v>
      </c>
      <c r="H110" s="80">
        <v>1047.8399999999999</v>
      </c>
      <c r="I110" s="80">
        <f t="shared" si="8"/>
        <v>804.74240000000009</v>
      </c>
      <c r="J110" s="80">
        <f t="shared" si="9"/>
        <v>943.05750000000012</v>
      </c>
      <c r="K110" s="81">
        <f t="shared" si="10"/>
        <v>804.74240000000009</v>
      </c>
      <c r="L110" s="81">
        <f t="shared" si="11"/>
        <v>670.61759999999992</v>
      </c>
      <c r="M110" s="80" t="s">
        <v>1189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1259.28</v>
      </c>
      <c r="H111" s="80">
        <v>1049.4000000000001</v>
      </c>
      <c r="I111" s="80">
        <f t="shared" si="8"/>
        <v>805.93920000000003</v>
      </c>
      <c r="J111" s="80">
        <f t="shared" si="9"/>
        <v>944.46</v>
      </c>
      <c r="K111" s="81">
        <f t="shared" si="10"/>
        <v>805.93920000000003</v>
      </c>
      <c r="L111" s="81">
        <f t="shared" si="11"/>
        <v>671.6160000000001</v>
      </c>
      <c r="M111" s="80" t="s">
        <v>1189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1259.28</v>
      </c>
      <c r="H112" s="80">
        <v>1049.4000000000001</v>
      </c>
      <c r="I112" s="80">
        <f t="shared" si="8"/>
        <v>805.93920000000003</v>
      </c>
      <c r="J112" s="80">
        <f t="shared" si="9"/>
        <v>944.46</v>
      </c>
      <c r="K112" s="81">
        <f t="shared" si="10"/>
        <v>805.93920000000003</v>
      </c>
      <c r="L112" s="81">
        <f t="shared" si="11"/>
        <v>671.6160000000001</v>
      </c>
      <c r="M112" s="80" t="s">
        <v>1189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1189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1189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1286.49</v>
      </c>
      <c r="H115" s="80">
        <v>1072.08</v>
      </c>
      <c r="I115" s="80">
        <f t="shared" si="8"/>
        <v>823.35360000000003</v>
      </c>
      <c r="J115" s="80">
        <f t="shared" si="9"/>
        <v>964.86750000000006</v>
      </c>
      <c r="K115" s="81">
        <f t="shared" si="10"/>
        <v>823.35360000000003</v>
      </c>
      <c r="L115" s="81">
        <f t="shared" si="11"/>
        <v>686.13119999999992</v>
      </c>
      <c r="M115" s="80" t="s">
        <v>1189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1189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6318.35</v>
      </c>
      <c r="H117" s="80">
        <v>5265.29</v>
      </c>
      <c r="I117" s="80">
        <f t="shared" si="8"/>
        <v>4043.7440000000001</v>
      </c>
      <c r="J117" s="80">
        <f t="shared" si="9"/>
        <v>4738.7625000000007</v>
      </c>
      <c r="K117" s="81">
        <f t="shared" si="10"/>
        <v>4043.7440000000001</v>
      </c>
      <c r="L117" s="81">
        <f t="shared" si="11"/>
        <v>3369.7856000000002</v>
      </c>
      <c r="M117" s="80" t="s">
        <v>1189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11695.77</v>
      </c>
      <c r="H118" s="80">
        <v>9746.48</v>
      </c>
      <c r="I118" s="80">
        <f t="shared" si="8"/>
        <v>7485.2928000000002</v>
      </c>
      <c r="J118" s="80">
        <f t="shared" si="9"/>
        <v>8771.8274999999994</v>
      </c>
      <c r="K118" s="81">
        <f t="shared" si="10"/>
        <v>7485.2928000000002</v>
      </c>
      <c r="L118" s="81">
        <f t="shared" si="11"/>
        <v>6237.7471999999998</v>
      </c>
      <c r="M118" s="80" t="s">
        <v>1189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7745.21</v>
      </c>
      <c r="H119" s="80">
        <v>6454.34</v>
      </c>
      <c r="I119" s="80">
        <f t="shared" si="8"/>
        <v>4956.9344000000001</v>
      </c>
      <c r="J119" s="80">
        <f t="shared" si="9"/>
        <v>5808.9075000000003</v>
      </c>
      <c r="K119" s="81">
        <f t="shared" si="10"/>
        <v>4956.9344000000001</v>
      </c>
      <c r="L119" s="81">
        <f t="shared" si="11"/>
        <v>4130.7776000000003</v>
      </c>
      <c r="M119" s="80" t="s">
        <v>1189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14873.12</v>
      </c>
      <c r="H120" s="80">
        <v>12394.27</v>
      </c>
      <c r="I120" s="80">
        <f t="shared" si="8"/>
        <v>9518.7968000000001</v>
      </c>
      <c r="J120" s="80">
        <f t="shared" si="9"/>
        <v>11154.84</v>
      </c>
      <c r="K120" s="81">
        <f t="shared" si="10"/>
        <v>9518.7968000000001</v>
      </c>
      <c r="L120" s="81">
        <f t="shared" si="11"/>
        <v>7932.3328000000001</v>
      </c>
      <c r="M120" s="80" t="s">
        <v>1189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6318.35</v>
      </c>
      <c r="H121" s="80">
        <v>5265.29</v>
      </c>
      <c r="I121" s="80">
        <f t="shared" si="8"/>
        <v>4043.7440000000001</v>
      </c>
      <c r="J121" s="80">
        <f t="shared" si="9"/>
        <v>4738.7625000000007</v>
      </c>
      <c r="K121" s="81">
        <f t="shared" si="10"/>
        <v>4043.7440000000001</v>
      </c>
      <c r="L121" s="81">
        <f t="shared" si="11"/>
        <v>3369.7856000000002</v>
      </c>
      <c r="M121" s="80" t="s">
        <v>1189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6876.29</v>
      </c>
      <c r="H122" s="80">
        <v>5730.24</v>
      </c>
      <c r="I122" s="80">
        <f t="shared" si="8"/>
        <v>4400.8256000000001</v>
      </c>
      <c r="J122" s="80">
        <f t="shared" si="9"/>
        <v>5157.2174999999997</v>
      </c>
      <c r="K122" s="81">
        <f t="shared" si="10"/>
        <v>4400.8256000000001</v>
      </c>
      <c r="L122" s="81">
        <f t="shared" si="11"/>
        <v>3667.3535999999999</v>
      </c>
      <c r="M122" s="80" t="s">
        <v>1189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14001.79</v>
      </c>
      <c r="H123" s="80">
        <v>11668.16</v>
      </c>
      <c r="I123" s="80">
        <f t="shared" si="8"/>
        <v>8961.1455999999998</v>
      </c>
      <c r="J123" s="80">
        <f t="shared" si="9"/>
        <v>10501.342500000001</v>
      </c>
      <c r="K123" s="81">
        <f t="shared" si="10"/>
        <v>8961.1456000000017</v>
      </c>
      <c r="L123" s="81">
        <f t="shared" si="11"/>
        <v>7467.6224000000002</v>
      </c>
      <c r="M123" s="80" t="s">
        <v>1189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1189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5735.61</v>
      </c>
      <c r="H125" s="80">
        <v>4779.68</v>
      </c>
      <c r="I125" s="80">
        <f t="shared" si="8"/>
        <v>3670.7903999999999</v>
      </c>
      <c r="J125" s="80">
        <f t="shared" si="9"/>
        <v>4301.7074999999995</v>
      </c>
      <c r="K125" s="81">
        <f t="shared" si="10"/>
        <v>3670.7903999999999</v>
      </c>
      <c r="L125" s="81">
        <f t="shared" si="11"/>
        <v>3058.9952000000003</v>
      </c>
      <c r="M125" s="80" t="s">
        <v>1189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20951.32</v>
      </c>
      <c r="H126" s="80">
        <v>17459.43</v>
      </c>
      <c r="I126" s="80">
        <f t="shared" si="8"/>
        <v>13408.844799999999</v>
      </c>
      <c r="J126" s="80">
        <f t="shared" si="9"/>
        <v>15713.49</v>
      </c>
      <c r="K126" s="81">
        <f t="shared" si="10"/>
        <v>13408.844800000001</v>
      </c>
      <c r="L126" s="81">
        <f t="shared" si="11"/>
        <v>11174.0352</v>
      </c>
      <c r="M126" s="80" t="s">
        <v>1189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6634.26</v>
      </c>
      <c r="H127" s="80">
        <v>5528.55</v>
      </c>
      <c r="I127" s="80">
        <f t="shared" si="8"/>
        <v>4245.9264000000003</v>
      </c>
      <c r="J127" s="80">
        <f t="shared" si="9"/>
        <v>4975.6949999999997</v>
      </c>
      <c r="K127" s="81">
        <f t="shared" si="10"/>
        <v>4245.9264000000003</v>
      </c>
      <c r="L127" s="81">
        <f t="shared" si="11"/>
        <v>3538.2720000000004</v>
      </c>
      <c r="M127" s="80" t="s">
        <v>1189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14487.07</v>
      </c>
      <c r="H128" s="80">
        <v>12072.56</v>
      </c>
      <c r="I128" s="80">
        <f t="shared" si="8"/>
        <v>9271.7248</v>
      </c>
      <c r="J128" s="80">
        <f t="shared" si="9"/>
        <v>10865.3025</v>
      </c>
      <c r="K128" s="81">
        <f t="shared" si="10"/>
        <v>9271.7248</v>
      </c>
      <c r="L128" s="81">
        <f t="shared" si="11"/>
        <v>7726.4384</v>
      </c>
      <c r="M128" s="80" t="s">
        <v>1189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9793.4500000000007</v>
      </c>
      <c r="H129" s="80">
        <v>8161.21</v>
      </c>
      <c r="I129" s="80">
        <f t="shared" si="8"/>
        <v>6267.8080000000009</v>
      </c>
      <c r="J129" s="80">
        <f t="shared" si="9"/>
        <v>7345.0875000000005</v>
      </c>
      <c r="K129" s="81">
        <f t="shared" si="10"/>
        <v>6267.8080000000009</v>
      </c>
      <c r="L129" s="81">
        <f t="shared" si="11"/>
        <v>5223.1743999999999</v>
      </c>
      <c r="M129" s="80" t="s">
        <v>1189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14554.74</v>
      </c>
      <c r="H130" s="80">
        <v>12128.95</v>
      </c>
      <c r="I130" s="80">
        <f t="shared" si="8"/>
        <v>9315.0335999999988</v>
      </c>
      <c r="J130" s="80">
        <f t="shared" si="9"/>
        <v>10916.055</v>
      </c>
      <c r="K130" s="81">
        <f t="shared" si="10"/>
        <v>9315.0336000000007</v>
      </c>
      <c r="L130" s="81">
        <f t="shared" si="11"/>
        <v>7762.5280000000002</v>
      </c>
      <c r="M130" s="80" t="s">
        <v>1189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6634.26</v>
      </c>
      <c r="H131" s="80">
        <v>5528.55</v>
      </c>
      <c r="I131" s="80">
        <f t="shared" si="8"/>
        <v>4245.9264000000003</v>
      </c>
      <c r="J131" s="80">
        <f t="shared" si="9"/>
        <v>4975.6949999999997</v>
      </c>
      <c r="K131" s="81">
        <f t="shared" si="10"/>
        <v>4245.9264000000003</v>
      </c>
      <c r="L131" s="81">
        <f t="shared" si="11"/>
        <v>3538.2720000000004</v>
      </c>
      <c r="M131" s="80" t="s">
        <v>1189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14487.07</v>
      </c>
      <c r="H132" s="80">
        <v>12072.56</v>
      </c>
      <c r="I132" s="80">
        <f t="shared" si="8"/>
        <v>9271.7248</v>
      </c>
      <c r="J132" s="80">
        <f t="shared" si="9"/>
        <v>10865.3025</v>
      </c>
      <c r="K132" s="81">
        <f t="shared" si="10"/>
        <v>9271.7248</v>
      </c>
      <c r="L132" s="81">
        <f t="shared" si="11"/>
        <v>7726.4384</v>
      </c>
      <c r="M132" s="80" t="s">
        <v>1189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9793.4500000000007</v>
      </c>
      <c r="H133" s="80">
        <v>8161.21</v>
      </c>
      <c r="I133" s="80">
        <f t="shared" si="8"/>
        <v>6267.8080000000009</v>
      </c>
      <c r="J133" s="80">
        <f t="shared" si="9"/>
        <v>7345.0875000000005</v>
      </c>
      <c r="K133" s="81">
        <f t="shared" si="10"/>
        <v>6267.8080000000009</v>
      </c>
      <c r="L133" s="81">
        <f t="shared" si="11"/>
        <v>5223.1743999999999</v>
      </c>
      <c r="M133" s="80" t="s">
        <v>1189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7739.97</v>
      </c>
      <c r="H134" s="80">
        <v>6449.98</v>
      </c>
      <c r="I134" s="80">
        <f t="shared" si="8"/>
        <v>4953.5808000000006</v>
      </c>
      <c r="J134" s="80">
        <f t="shared" si="9"/>
        <v>5804.9775</v>
      </c>
      <c r="K134" s="81">
        <f t="shared" si="10"/>
        <v>4953.5808000000006</v>
      </c>
      <c r="L134" s="81">
        <f t="shared" si="11"/>
        <v>4127.9871999999996</v>
      </c>
      <c r="M134" s="80" t="s">
        <v>1189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15465.5</v>
      </c>
      <c r="H135" s="80">
        <v>12887.92</v>
      </c>
      <c r="I135" s="80">
        <f t="shared" si="8"/>
        <v>9897.92</v>
      </c>
      <c r="J135" s="80">
        <f t="shared" si="9"/>
        <v>11599.125</v>
      </c>
      <c r="K135" s="81">
        <f t="shared" si="10"/>
        <v>9897.92</v>
      </c>
      <c r="L135" s="81">
        <f t="shared" si="11"/>
        <v>8248.2687999999998</v>
      </c>
      <c r="M135" s="80" t="s">
        <v>1189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10741.2</v>
      </c>
      <c r="H136" s="80">
        <v>8951</v>
      </c>
      <c r="I136" s="80">
        <f t="shared" si="8"/>
        <v>6874.3680000000004</v>
      </c>
      <c r="J136" s="80">
        <f t="shared" si="9"/>
        <v>8055.9000000000005</v>
      </c>
      <c r="K136" s="81">
        <f t="shared" si="10"/>
        <v>6874.3680000000004</v>
      </c>
      <c r="L136" s="81">
        <f t="shared" si="11"/>
        <v>5728.64</v>
      </c>
      <c r="M136" s="80" t="s">
        <v>1189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16435.23</v>
      </c>
      <c r="H137" s="80">
        <v>13696.03</v>
      </c>
      <c r="I137" s="80">
        <f t="shared" si="8"/>
        <v>10518.547199999999</v>
      </c>
      <c r="J137" s="80">
        <f t="shared" si="9"/>
        <v>12326.422500000001</v>
      </c>
      <c r="K137" s="81">
        <f t="shared" si="10"/>
        <v>10518.547199999999</v>
      </c>
      <c r="L137" s="81">
        <f t="shared" si="11"/>
        <v>8765.4592000000011</v>
      </c>
      <c r="M137" s="80" t="s">
        <v>1189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6634.26</v>
      </c>
      <c r="H138" s="80">
        <v>5528.55</v>
      </c>
      <c r="I138" s="80">
        <f t="shared" si="8"/>
        <v>4245.9264000000003</v>
      </c>
      <c r="J138" s="80">
        <f t="shared" si="9"/>
        <v>4975.6949999999997</v>
      </c>
      <c r="K138" s="81">
        <f t="shared" si="10"/>
        <v>4245.9264000000003</v>
      </c>
      <c r="L138" s="81">
        <f t="shared" si="11"/>
        <v>3538.2720000000004</v>
      </c>
      <c r="M138" s="80" t="s">
        <v>1189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6634.26</v>
      </c>
      <c r="H139" s="80">
        <v>5528.55</v>
      </c>
      <c r="I139" s="80">
        <f t="shared" si="8"/>
        <v>4245.9264000000003</v>
      </c>
      <c r="J139" s="80">
        <f t="shared" si="9"/>
        <v>4975.6949999999997</v>
      </c>
      <c r="K139" s="81">
        <f t="shared" si="10"/>
        <v>4245.9264000000003</v>
      </c>
      <c r="L139" s="81">
        <f t="shared" si="11"/>
        <v>3538.2720000000004</v>
      </c>
      <c r="M139" s="80" t="s">
        <v>1189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13902.99</v>
      </c>
      <c r="H140" s="80">
        <v>11585.83</v>
      </c>
      <c r="I140" s="80">
        <f t="shared" si="8"/>
        <v>8897.9135999999999</v>
      </c>
      <c r="J140" s="80">
        <f t="shared" si="9"/>
        <v>10427.2425</v>
      </c>
      <c r="K140" s="81">
        <f t="shared" si="10"/>
        <v>8897.9135999999999</v>
      </c>
      <c r="L140" s="81">
        <f t="shared" si="11"/>
        <v>7414.9312</v>
      </c>
      <c r="M140" s="80" t="s">
        <v>1189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7424.07</v>
      </c>
      <c r="H141" s="80">
        <v>6186.73</v>
      </c>
      <c r="I141" s="80">
        <f t="shared" si="8"/>
        <v>4751.4047999999993</v>
      </c>
      <c r="J141" s="80">
        <f t="shared" si="9"/>
        <v>5568.0524999999998</v>
      </c>
      <c r="K141" s="81">
        <f t="shared" si="10"/>
        <v>4751.4048000000003</v>
      </c>
      <c r="L141" s="81">
        <f t="shared" si="11"/>
        <v>3959.5072</v>
      </c>
      <c r="M141" s="80" t="s">
        <v>1189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1189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7278.5</v>
      </c>
      <c r="H143" s="80">
        <v>6065.42</v>
      </c>
      <c r="I143" s="80">
        <f t="shared" si="15"/>
        <v>4658.24</v>
      </c>
      <c r="J143" s="80">
        <f t="shared" si="16"/>
        <v>5458.875</v>
      </c>
      <c r="K143" s="81">
        <f t="shared" si="17"/>
        <v>4658.24</v>
      </c>
      <c r="L143" s="81">
        <f t="shared" si="18"/>
        <v>3881.8688000000002</v>
      </c>
      <c r="M143" s="80" t="s">
        <v>1189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7278.5</v>
      </c>
      <c r="H144" s="80">
        <v>6065.42</v>
      </c>
      <c r="I144" s="80">
        <f t="shared" si="15"/>
        <v>4658.24</v>
      </c>
      <c r="J144" s="80">
        <f t="shared" si="16"/>
        <v>5458.875</v>
      </c>
      <c r="K144" s="81">
        <f t="shared" si="17"/>
        <v>4658.24</v>
      </c>
      <c r="L144" s="81">
        <f t="shared" si="18"/>
        <v>3881.8688000000002</v>
      </c>
      <c r="M144" s="80" t="s">
        <v>1189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6659.06</v>
      </c>
      <c r="H145" s="80">
        <v>5549.22</v>
      </c>
      <c r="I145" s="80">
        <f t="shared" si="15"/>
        <v>4261.7984000000006</v>
      </c>
      <c r="J145" s="80">
        <f t="shared" si="16"/>
        <v>4994.2950000000001</v>
      </c>
      <c r="K145" s="81">
        <f t="shared" si="17"/>
        <v>4261.7984000000006</v>
      </c>
      <c r="L145" s="81">
        <f t="shared" si="18"/>
        <v>3551.5008000000003</v>
      </c>
      <c r="M145" s="80" t="s">
        <v>1189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6659.06</v>
      </c>
      <c r="H146" s="80">
        <v>5549.22</v>
      </c>
      <c r="I146" s="80">
        <f t="shared" si="15"/>
        <v>4261.7984000000006</v>
      </c>
      <c r="J146" s="80">
        <f t="shared" si="16"/>
        <v>4994.2950000000001</v>
      </c>
      <c r="K146" s="81">
        <f t="shared" si="17"/>
        <v>4261.7984000000006</v>
      </c>
      <c r="L146" s="81">
        <f t="shared" si="18"/>
        <v>3551.5008000000003</v>
      </c>
      <c r="M146" s="80" t="s">
        <v>1189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6792.24</v>
      </c>
      <c r="H147" s="80">
        <v>5660.2</v>
      </c>
      <c r="I147" s="80">
        <f t="shared" si="15"/>
        <v>4347.0335999999998</v>
      </c>
      <c r="J147" s="80">
        <f t="shared" si="16"/>
        <v>5094.18</v>
      </c>
      <c r="K147" s="81">
        <f t="shared" si="17"/>
        <v>4347.0335999999998</v>
      </c>
      <c r="L147" s="81">
        <f t="shared" si="18"/>
        <v>3622.5279999999998</v>
      </c>
      <c r="M147" s="80" t="s">
        <v>1189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6792.24</v>
      </c>
      <c r="H148" s="80">
        <v>5660.2</v>
      </c>
      <c r="I148" s="80">
        <f t="shared" si="15"/>
        <v>4347.0335999999998</v>
      </c>
      <c r="J148" s="80">
        <f t="shared" si="16"/>
        <v>5094.18</v>
      </c>
      <c r="K148" s="81">
        <f t="shared" si="17"/>
        <v>4347.0335999999998</v>
      </c>
      <c r="L148" s="81">
        <f t="shared" si="18"/>
        <v>3622.5279999999998</v>
      </c>
      <c r="M148" s="80" t="s">
        <v>1189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6634.26</v>
      </c>
      <c r="H149" s="80">
        <v>5528.55</v>
      </c>
      <c r="I149" s="80">
        <f t="shared" si="15"/>
        <v>4245.9264000000003</v>
      </c>
      <c r="J149" s="80">
        <f t="shared" si="16"/>
        <v>4975.6949999999997</v>
      </c>
      <c r="K149" s="81">
        <f t="shared" si="17"/>
        <v>4245.9264000000003</v>
      </c>
      <c r="L149" s="81">
        <f t="shared" si="18"/>
        <v>3538.2720000000004</v>
      </c>
      <c r="M149" s="80" t="s">
        <v>1189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11695.77</v>
      </c>
      <c r="H150" s="80">
        <v>9746.48</v>
      </c>
      <c r="I150" s="80">
        <f t="shared" si="15"/>
        <v>7485.2928000000002</v>
      </c>
      <c r="J150" s="80">
        <f t="shared" si="16"/>
        <v>8771.8274999999994</v>
      </c>
      <c r="K150" s="81">
        <f t="shared" si="17"/>
        <v>7485.2928000000002</v>
      </c>
      <c r="L150" s="81">
        <f t="shared" si="18"/>
        <v>6237.7471999999998</v>
      </c>
      <c r="M150" s="80" t="s">
        <v>1189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7751.46</v>
      </c>
      <c r="H151" s="80">
        <v>6459.55</v>
      </c>
      <c r="I151" s="80">
        <f t="shared" si="15"/>
        <v>4960.9344000000001</v>
      </c>
      <c r="J151" s="80">
        <f t="shared" si="16"/>
        <v>5813.5950000000003</v>
      </c>
      <c r="K151" s="81">
        <f t="shared" si="17"/>
        <v>4960.9344000000001</v>
      </c>
      <c r="L151" s="81">
        <f t="shared" si="18"/>
        <v>4134.1120000000001</v>
      </c>
      <c r="M151" s="80" t="s">
        <v>1189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6504.18</v>
      </c>
      <c r="H152" s="80">
        <v>5420.15</v>
      </c>
      <c r="I152" s="80">
        <f t="shared" si="15"/>
        <v>4162.6751999999997</v>
      </c>
      <c r="J152" s="80">
        <f t="shared" si="16"/>
        <v>4878.1350000000002</v>
      </c>
      <c r="K152" s="81">
        <f t="shared" si="17"/>
        <v>4162.6752000000006</v>
      </c>
      <c r="L152" s="81">
        <f t="shared" si="18"/>
        <v>3468.8959999999997</v>
      </c>
      <c r="M152" s="80" t="s">
        <v>1189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5212.63</v>
      </c>
      <c r="H153" s="80">
        <v>4343.8599999999997</v>
      </c>
      <c r="I153" s="80">
        <f t="shared" si="15"/>
        <v>3336.0832</v>
      </c>
      <c r="J153" s="80">
        <f t="shared" si="16"/>
        <v>3909.4724999999999</v>
      </c>
      <c r="K153" s="81">
        <f t="shared" si="17"/>
        <v>3336.0832</v>
      </c>
      <c r="L153" s="81">
        <f t="shared" si="18"/>
        <v>2780.0704000000001</v>
      </c>
      <c r="M153" s="80" t="s">
        <v>1189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5110.42</v>
      </c>
      <c r="H154" s="80">
        <v>4258.68</v>
      </c>
      <c r="I154" s="80">
        <f t="shared" si="15"/>
        <v>3270.6688000000004</v>
      </c>
      <c r="J154" s="80">
        <f t="shared" si="16"/>
        <v>3832.8150000000001</v>
      </c>
      <c r="K154" s="81">
        <f t="shared" si="17"/>
        <v>3270.6687999999999</v>
      </c>
      <c r="L154" s="81">
        <f t="shared" si="18"/>
        <v>2725.5552000000002</v>
      </c>
      <c r="M154" s="80" t="s">
        <v>1189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6272.49</v>
      </c>
      <c r="H155" s="80">
        <v>5227.08</v>
      </c>
      <c r="I155" s="80">
        <f t="shared" si="15"/>
        <v>4014.3935999999999</v>
      </c>
      <c r="J155" s="80">
        <f t="shared" si="16"/>
        <v>4704.3675000000003</v>
      </c>
      <c r="K155" s="81">
        <f t="shared" si="17"/>
        <v>4014.3935999999999</v>
      </c>
      <c r="L155" s="81">
        <f t="shared" si="18"/>
        <v>3345.3312000000001</v>
      </c>
      <c r="M155" s="80" t="s">
        <v>1189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10113.4</v>
      </c>
      <c r="H156" s="80">
        <v>8427.83</v>
      </c>
      <c r="I156" s="80">
        <f t="shared" si="15"/>
        <v>6472.576</v>
      </c>
      <c r="J156" s="80">
        <f t="shared" si="16"/>
        <v>7585.0499999999993</v>
      </c>
      <c r="K156" s="81">
        <f t="shared" si="17"/>
        <v>6472.576</v>
      </c>
      <c r="L156" s="81">
        <f t="shared" si="18"/>
        <v>5393.8112000000001</v>
      </c>
      <c r="M156" s="80" t="s">
        <v>1189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9319.57</v>
      </c>
      <c r="H157" s="80">
        <v>7766.31</v>
      </c>
      <c r="I157" s="80">
        <f t="shared" si="15"/>
        <v>5964.5247999999992</v>
      </c>
      <c r="J157" s="80">
        <f t="shared" si="16"/>
        <v>6989.6774999999998</v>
      </c>
      <c r="K157" s="81">
        <f t="shared" si="17"/>
        <v>5964.5248000000001</v>
      </c>
      <c r="L157" s="81">
        <f t="shared" si="18"/>
        <v>4970.4384</v>
      </c>
      <c r="M157" s="80" t="s">
        <v>1189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2958</v>
      </c>
      <c r="H158" s="80">
        <v>2465</v>
      </c>
      <c r="I158" s="80">
        <f t="shared" si="15"/>
        <v>1893.12</v>
      </c>
      <c r="J158" s="80">
        <f t="shared" si="16"/>
        <v>2218.5</v>
      </c>
      <c r="K158" s="81">
        <f t="shared" si="17"/>
        <v>1893.1200000000001</v>
      </c>
      <c r="L158" s="81">
        <f t="shared" si="18"/>
        <v>1577.6000000000001</v>
      </c>
      <c r="M158" s="80" t="s">
        <v>1189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2900</v>
      </c>
      <c r="H159" s="80">
        <v>2416.67</v>
      </c>
      <c r="I159" s="80">
        <f t="shared" si="15"/>
        <v>1856</v>
      </c>
      <c r="J159" s="80">
        <f t="shared" si="16"/>
        <v>2175</v>
      </c>
      <c r="K159" s="81">
        <f t="shared" si="17"/>
        <v>1856</v>
      </c>
      <c r="L159" s="81">
        <f t="shared" si="18"/>
        <v>1546.6688000000001</v>
      </c>
      <c r="M159" s="80" t="s">
        <v>1189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381.7</v>
      </c>
      <c r="H160" s="80">
        <v>318.08</v>
      </c>
      <c r="I160" s="80">
        <f t="shared" si="15"/>
        <v>244.28800000000001</v>
      </c>
      <c r="J160" s="80">
        <f t="shared" si="16"/>
        <v>286.27499999999998</v>
      </c>
      <c r="K160" s="81">
        <f t="shared" si="17"/>
        <v>244.28800000000001</v>
      </c>
      <c r="L160" s="81">
        <f t="shared" si="18"/>
        <v>203.5712</v>
      </c>
      <c r="M160" s="80" t="s">
        <v>1189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232.4</v>
      </c>
      <c r="H161" s="80">
        <v>193.67</v>
      </c>
      <c r="I161" s="80">
        <f t="shared" si="15"/>
        <v>148.73599999999999</v>
      </c>
      <c r="J161" s="80">
        <f t="shared" si="16"/>
        <v>174.3</v>
      </c>
      <c r="K161" s="81">
        <f t="shared" si="17"/>
        <v>148.73600000000002</v>
      </c>
      <c r="L161" s="81">
        <f t="shared" si="18"/>
        <v>123.94879999999999</v>
      </c>
      <c r="M161" s="80" t="s">
        <v>1189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606</v>
      </c>
      <c r="V161" s="79" t="s">
        <v>351</v>
      </c>
      <c r="W161" s="84"/>
      <c r="X161" s="85">
        <v>0.108</v>
      </c>
      <c r="Y161" s="86">
        <v>3.4499999999999998E-4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338.16</v>
      </c>
      <c r="H162" s="80">
        <v>281.8</v>
      </c>
      <c r="I162" s="80">
        <f t="shared" si="15"/>
        <v>216.42240000000004</v>
      </c>
      <c r="J162" s="80">
        <f t="shared" si="16"/>
        <v>253.62</v>
      </c>
      <c r="K162" s="81">
        <f t="shared" si="17"/>
        <v>216.42240000000001</v>
      </c>
      <c r="L162" s="81">
        <f t="shared" si="18"/>
        <v>180.352</v>
      </c>
      <c r="M162" s="80" t="s">
        <v>1189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0.13400000000000001</v>
      </c>
      <c r="Y162" s="86">
        <v>3.8200000000000002E-4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759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1189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0.122</v>
      </c>
      <c r="Y163" s="86">
        <v>4.0700000000000003E-4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759</v>
      </c>
      <c r="D164" s="128"/>
      <c r="E164" s="78"/>
      <c r="F164" s="79" t="s">
        <v>39</v>
      </c>
      <c r="G164" s="80">
        <v>344.92</v>
      </c>
      <c r="H164" s="80">
        <v>287.43</v>
      </c>
      <c r="I164" s="80">
        <f t="shared" si="15"/>
        <v>220.74880000000002</v>
      </c>
      <c r="J164" s="80">
        <f t="shared" si="16"/>
        <v>258.69</v>
      </c>
      <c r="K164" s="81">
        <f t="shared" si="17"/>
        <v>220.74880000000002</v>
      </c>
      <c r="L164" s="81">
        <f t="shared" si="18"/>
        <v>183.95520000000002</v>
      </c>
      <c r="M164" s="80" t="s">
        <v>1189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0.13800000000000001</v>
      </c>
      <c r="Y164" s="86">
        <v>2.7799999999999998E-4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769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1189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0.255</v>
      </c>
      <c r="Y165" s="86">
        <v>1.005E-3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769</v>
      </c>
      <c r="D166" s="128"/>
      <c r="E166" s="78"/>
      <c r="F166" s="79" t="s">
        <v>39</v>
      </c>
      <c r="G166" s="80">
        <v>580.53</v>
      </c>
      <c r="H166" s="80">
        <v>483.78</v>
      </c>
      <c r="I166" s="80">
        <f t="shared" si="15"/>
        <v>371.53919999999999</v>
      </c>
      <c r="J166" s="80">
        <f t="shared" si="16"/>
        <v>435.39749999999998</v>
      </c>
      <c r="K166" s="81">
        <f t="shared" si="17"/>
        <v>371.53919999999999</v>
      </c>
      <c r="L166" s="81">
        <f t="shared" si="18"/>
        <v>309.61919999999998</v>
      </c>
      <c r="M166" s="80" t="s">
        <v>1189</v>
      </c>
      <c r="N166" s="82">
        <v>1</v>
      </c>
      <c r="O166" s="82">
        <v>1</v>
      </c>
      <c r="P166" s="82">
        <v>60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0.27500000000000002</v>
      </c>
      <c r="Y166" s="86">
        <v>9.2199999999999997E-4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769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1189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0.47399999999999998</v>
      </c>
      <c r="Y167" s="86">
        <v>2.176E-3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769</v>
      </c>
      <c r="D168" s="128"/>
      <c r="E168" s="78"/>
      <c r="F168" s="79" t="s">
        <v>39</v>
      </c>
      <c r="G168" s="80">
        <v>967.53</v>
      </c>
      <c r="H168" s="80">
        <v>806.28</v>
      </c>
      <c r="I168" s="80">
        <f t="shared" si="15"/>
        <v>619.2192</v>
      </c>
      <c r="J168" s="80">
        <f t="shared" si="16"/>
        <v>725.64750000000004</v>
      </c>
      <c r="K168" s="81">
        <f t="shared" si="17"/>
        <v>619.2192</v>
      </c>
      <c r="L168" s="81">
        <f t="shared" si="18"/>
        <v>516.01919999999996</v>
      </c>
      <c r="M168" s="80" t="s">
        <v>1189</v>
      </c>
      <c r="N168" s="82">
        <v>1</v>
      </c>
      <c r="O168" s="82">
        <v>1</v>
      </c>
      <c r="P168" s="82">
        <v>30</v>
      </c>
      <c r="Q168" s="83" t="s">
        <v>348</v>
      </c>
      <c r="R168" s="83" t="s">
        <v>757</v>
      </c>
      <c r="S168" s="83" t="s">
        <v>758</v>
      </c>
      <c r="T168" s="83"/>
      <c r="U168" s="79" t="s">
        <v>40</v>
      </c>
      <c r="V168" s="79" t="s">
        <v>351</v>
      </c>
      <c r="W168" s="84"/>
      <c r="X168" s="85">
        <v>0.47599999999999998</v>
      </c>
      <c r="Y168" s="86">
        <v>2.5760000000000002E-3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779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1189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778</v>
      </c>
      <c r="T169" s="83"/>
      <c r="U169" s="79" t="s">
        <v>576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779</v>
      </c>
      <c r="D170" s="128"/>
      <c r="E170" s="78"/>
      <c r="F170" s="79" t="s">
        <v>39</v>
      </c>
      <c r="G170" s="80">
        <v>300</v>
      </c>
      <c r="H170" s="80">
        <v>250</v>
      </c>
      <c r="I170" s="80">
        <f t="shared" si="15"/>
        <v>192</v>
      </c>
      <c r="J170" s="80">
        <f t="shared" si="16"/>
        <v>225</v>
      </c>
      <c r="K170" s="81">
        <f t="shared" si="17"/>
        <v>192</v>
      </c>
      <c r="L170" s="81">
        <f t="shared" si="18"/>
        <v>160</v>
      </c>
      <c r="M170" s="80" t="s">
        <v>1189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757</v>
      </c>
      <c r="S170" s="83" t="s">
        <v>778</v>
      </c>
      <c r="T170" s="83"/>
      <c r="U170" s="79" t="s">
        <v>40</v>
      </c>
      <c r="V170" s="79" t="s">
        <v>351</v>
      </c>
      <c r="W170" s="84"/>
      <c r="X170" s="85">
        <v>0.1</v>
      </c>
      <c r="Y170" s="86">
        <v>5.1999999999999995E-4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782</v>
      </c>
      <c r="B171" s="77" t="s">
        <v>783</v>
      </c>
      <c r="C171" s="129" t="s">
        <v>784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1189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778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784</v>
      </c>
      <c r="D172" s="128"/>
      <c r="E172" s="78"/>
      <c r="F172" s="79" t="s">
        <v>39</v>
      </c>
      <c r="G172" s="80">
        <v>357</v>
      </c>
      <c r="H172" s="80">
        <v>297.5</v>
      </c>
      <c r="I172" s="80">
        <f t="shared" si="15"/>
        <v>228.48</v>
      </c>
      <c r="J172" s="80">
        <f t="shared" si="16"/>
        <v>267.75</v>
      </c>
      <c r="K172" s="81">
        <f t="shared" si="17"/>
        <v>228.48000000000002</v>
      </c>
      <c r="L172" s="81">
        <f t="shared" si="18"/>
        <v>190.4</v>
      </c>
      <c r="M172" s="80" t="s">
        <v>1189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757</v>
      </c>
      <c r="S172" s="83" t="s">
        <v>778</v>
      </c>
      <c r="T172" s="83"/>
      <c r="U172" s="79" t="s">
        <v>40</v>
      </c>
      <c r="V172" s="79" t="s">
        <v>351</v>
      </c>
      <c r="W172" s="84"/>
      <c r="X172" s="85">
        <v>0.14000000000000001</v>
      </c>
      <c r="Y172" s="86">
        <v>7.0500000000000001E-4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789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1189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778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789</v>
      </c>
      <c r="D174" s="128"/>
      <c r="E174" s="78"/>
      <c r="F174" s="79" t="s">
        <v>39</v>
      </c>
      <c r="G174" s="80">
        <v>510</v>
      </c>
      <c r="H174" s="80">
        <v>425</v>
      </c>
      <c r="I174" s="80">
        <f t="shared" si="15"/>
        <v>326.39999999999998</v>
      </c>
      <c r="J174" s="80">
        <f t="shared" si="16"/>
        <v>382.5</v>
      </c>
      <c r="K174" s="81">
        <f t="shared" si="17"/>
        <v>326.40000000000003</v>
      </c>
      <c r="L174" s="81">
        <f t="shared" si="18"/>
        <v>272</v>
      </c>
      <c r="M174" s="80" t="s">
        <v>1189</v>
      </c>
      <c r="N174" s="82">
        <v>1</v>
      </c>
      <c r="O174" s="82">
        <v>1</v>
      </c>
      <c r="P174" s="82">
        <v>40</v>
      </c>
      <c r="Q174" s="83" t="s">
        <v>348</v>
      </c>
      <c r="R174" s="83" t="s">
        <v>757</v>
      </c>
      <c r="S174" s="83" t="s">
        <v>778</v>
      </c>
      <c r="T174" s="83"/>
      <c r="U174" s="79" t="s">
        <v>40</v>
      </c>
      <c r="V174" s="79" t="s">
        <v>351</v>
      </c>
      <c r="W174" s="84"/>
      <c r="X174" s="85">
        <v>0.24</v>
      </c>
      <c r="Y174" s="86">
        <v>1.317E-3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792</v>
      </c>
      <c r="B175" s="77" t="s">
        <v>793</v>
      </c>
      <c r="C175" s="129" t="s">
        <v>795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1189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794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796</v>
      </c>
      <c r="B176" s="77" t="s">
        <v>797</v>
      </c>
      <c r="C176" s="129" t="s">
        <v>798</v>
      </c>
      <c r="D176" s="128"/>
      <c r="E176" s="78"/>
      <c r="F176" s="79" t="s">
        <v>39</v>
      </c>
      <c r="G176" s="80">
        <v>274</v>
      </c>
      <c r="H176" s="80">
        <v>228.33</v>
      </c>
      <c r="I176" s="80">
        <f t="shared" si="15"/>
        <v>175.36</v>
      </c>
      <c r="J176" s="80">
        <f t="shared" si="16"/>
        <v>205.5</v>
      </c>
      <c r="K176" s="81">
        <f t="shared" si="17"/>
        <v>175.36</v>
      </c>
      <c r="L176" s="81">
        <f t="shared" si="18"/>
        <v>146.13120000000001</v>
      </c>
      <c r="M176" s="80" t="s">
        <v>1189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794</v>
      </c>
      <c r="T176" s="83"/>
      <c r="U176" s="79" t="s">
        <v>40</v>
      </c>
      <c r="V176" s="79" t="s">
        <v>351</v>
      </c>
      <c r="W176" s="84"/>
      <c r="X176" s="85">
        <v>0.09</v>
      </c>
      <c r="Y176" s="86">
        <v>4.2000000000000002E-4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799</v>
      </c>
      <c r="B177" s="77" t="s">
        <v>800</v>
      </c>
      <c r="C177" s="129" t="s">
        <v>801</v>
      </c>
      <c r="D177" s="128"/>
      <c r="E177" s="78"/>
      <c r="F177" s="79" t="s">
        <v>39</v>
      </c>
      <c r="G177" s="80">
        <v>108</v>
      </c>
      <c r="H177" s="80">
        <v>90</v>
      </c>
      <c r="I177" s="80">
        <f t="shared" si="15"/>
        <v>69.12</v>
      </c>
      <c r="J177" s="80">
        <f t="shared" si="16"/>
        <v>81</v>
      </c>
      <c r="K177" s="81">
        <f t="shared" si="17"/>
        <v>69.12</v>
      </c>
      <c r="L177" s="81">
        <f t="shared" si="18"/>
        <v>57.6</v>
      </c>
      <c r="M177" s="80" t="s">
        <v>1189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794</v>
      </c>
      <c r="T177" s="83"/>
      <c r="U177" s="79" t="s">
        <v>40</v>
      </c>
      <c r="V177" s="79" t="s">
        <v>351</v>
      </c>
      <c r="W177" s="84"/>
      <c r="X177" s="85">
        <v>0.06</v>
      </c>
      <c r="Y177" s="86">
        <v>1.37E-4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802</v>
      </c>
      <c r="B178" s="77" t="s">
        <v>803</v>
      </c>
      <c r="C178" s="129" t="s">
        <v>804</v>
      </c>
      <c r="D178" s="128"/>
      <c r="E178" s="78"/>
      <c r="F178" s="79" t="s">
        <v>39</v>
      </c>
      <c r="G178" s="80">
        <v>180</v>
      </c>
      <c r="H178" s="80">
        <v>150</v>
      </c>
      <c r="I178" s="80">
        <f t="shared" si="15"/>
        <v>115.2</v>
      </c>
      <c r="J178" s="80">
        <f t="shared" si="16"/>
        <v>135</v>
      </c>
      <c r="K178" s="81">
        <f t="shared" si="17"/>
        <v>115.2</v>
      </c>
      <c r="L178" s="81">
        <f t="shared" si="18"/>
        <v>96</v>
      </c>
      <c r="M178" s="80" t="s">
        <v>1189</v>
      </c>
      <c r="N178" s="82">
        <v>1</v>
      </c>
      <c r="O178" s="82">
        <v>1</v>
      </c>
      <c r="P178" s="82">
        <v>100</v>
      </c>
      <c r="Q178" s="83" t="s">
        <v>348</v>
      </c>
      <c r="R178" s="83" t="s">
        <v>757</v>
      </c>
      <c r="S178" s="83" t="s">
        <v>794</v>
      </c>
      <c r="T178" s="83"/>
      <c r="U178" s="79" t="s">
        <v>40</v>
      </c>
      <c r="V178" s="79" t="s">
        <v>351</v>
      </c>
      <c r="W178" s="84"/>
      <c r="X178" s="85">
        <v>7.0000000000000007E-2</v>
      </c>
      <c r="Y178" s="86">
        <v>2.7E-4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805</v>
      </c>
      <c r="B179" s="77" t="s">
        <v>806</v>
      </c>
      <c r="C179" s="129" t="s">
        <v>807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1189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794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807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1189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794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812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1189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794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812</v>
      </c>
      <c r="D182" s="128"/>
      <c r="E182" s="78"/>
      <c r="F182" s="79" t="s">
        <v>39</v>
      </c>
      <c r="G182" s="80">
        <v>4171</v>
      </c>
      <c r="H182" s="80">
        <v>3475.83</v>
      </c>
      <c r="I182" s="80">
        <f t="shared" si="15"/>
        <v>2669.44</v>
      </c>
      <c r="J182" s="80">
        <f t="shared" si="16"/>
        <v>3128.25</v>
      </c>
      <c r="K182" s="81">
        <f t="shared" si="17"/>
        <v>2669.44</v>
      </c>
      <c r="L182" s="81">
        <f t="shared" si="18"/>
        <v>2224.5311999999999</v>
      </c>
      <c r="M182" s="80" t="s">
        <v>1189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794</v>
      </c>
      <c r="T182" s="83"/>
      <c r="U182" s="79" t="s">
        <v>40</v>
      </c>
      <c r="V182" s="79" t="s">
        <v>351</v>
      </c>
      <c r="W182" s="84"/>
      <c r="X182" s="85">
        <v>1.208</v>
      </c>
      <c r="Y182" s="86">
        <v>5.7949999999999998E-3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807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1189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794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807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1189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794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812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1189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794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812</v>
      </c>
      <c r="D186" s="128"/>
      <c r="E186" s="78"/>
      <c r="F186" s="79" t="s">
        <v>39</v>
      </c>
      <c r="G186" s="80">
        <v>5736</v>
      </c>
      <c r="H186" s="80">
        <v>4780</v>
      </c>
      <c r="I186" s="80">
        <f t="shared" si="15"/>
        <v>3671.04</v>
      </c>
      <c r="J186" s="80">
        <f t="shared" si="16"/>
        <v>4302</v>
      </c>
      <c r="K186" s="81">
        <f t="shared" si="17"/>
        <v>3671.04</v>
      </c>
      <c r="L186" s="81">
        <f t="shared" si="18"/>
        <v>3059.2000000000003</v>
      </c>
      <c r="M186" s="80" t="s">
        <v>1189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757</v>
      </c>
      <c r="S186" s="83" t="s">
        <v>794</v>
      </c>
      <c r="T186" s="83"/>
      <c r="U186" s="79" t="s">
        <v>40</v>
      </c>
      <c r="V186" s="79" t="s">
        <v>351</v>
      </c>
      <c r="W186" s="84"/>
      <c r="X186" s="85">
        <v>1.474</v>
      </c>
      <c r="Y186" s="86">
        <v>7.1739999999999998E-3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825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1189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794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825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1189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794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830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1189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794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830</v>
      </c>
      <c r="D190" s="128"/>
      <c r="E190" s="78"/>
      <c r="F190" s="79" t="s">
        <v>39</v>
      </c>
      <c r="G190" s="80">
        <v>2548</v>
      </c>
      <c r="H190" s="80">
        <v>2123.33</v>
      </c>
      <c r="I190" s="80">
        <f t="shared" si="15"/>
        <v>1630.72</v>
      </c>
      <c r="J190" s="80">
        <f t="shared" si="16"/>
        <v>1911</v>
      </c>
      <c r="K190" s="81">
        <f t="shared" si="17"/>
        <v>1630.72</v>
      </c>
      <c r="L190" s="81">
        <f t="shared" si="18"/>
        <v>1358.9312</v>
      </c>
      <c r="M190" s="80" t="s">
        <v>1189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794</v>
      </c>
      <c r="T190" s="83"/>
      <c r="U190" s="79" t="s">
        <v>40</v>
      </c>
      <c r="V190" s="79" t="s">
        <v>351</v>
      </c>
      <c r="W190" s="84"/>
      <c r="X190" s="85">
        <v>0.71</v>
      </c>
      <c r="Y190" s="86">
        <v>3.0860000000000002E-3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835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1189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794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835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1189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794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840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1189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794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840</v>
      </c>
      <c r="D194" s="128"/>
      <c r="E194" s="78"/>
      <c r="F194" s="79" t="s">
        <v>39</v>
      </c>
      <c r="G194" s="80">
        <v>2184</v>
      </c>
      <c r="H194" s="80">
        <v>1820</v>
      </c>
      <c r="I194" s="80">
        <f t="shared" si="15"/>
        <v>1397.76</v>
      </c>
      <c r="J194" s="80">
        <f t="shared" si="16"/>
        <v>1638</v>
      </c>
      <c r="K194" s="81">
        <f t="shared" si="17"/>
        <v>1397.76</v>
      </c>
      <c r="L194" s="81">
        <f t="shared" si="18"/>
        <v>1164.8</v>
      </c>
      <c r="M194" s="80" t="s">
        <v>1189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794</v>
      </c>
      <c r="T194" s="83"/>
      <c r="U194" s="79" t="s">
        <v>40</v>
      </c>
      <c r="V194" s="79" t="s">
        <v>351</v>
      </c>
      <c r="W194" s="84"/>
      <c r="X194" s="85">
        <v>0.215</v>
      </c>
      <c r="Y194" s="86">
        <v>1.1481999999999999E-2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845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1189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794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845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1189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794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850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1189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794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850</v>
      </c>
      <c r="D198" s="128"/>
      <c r="E198" s="78"/>
      <c r="F198" s="79" t="s">
        <v>39</v>
      </c>
      <c r="G198" s="80">
        <v>2662</v>
      </c>
      <c r="H198" s="80">
        <v>2218.33</v>
      </c>
      <c r="I198" s="80">
        <f t="shared" si="15"/>
        <v>1703.6799999999998</v>
      </c>
      <c r="J198" s="80">
        <f t="shared" si="16"/>
        <v>1996.5</v>
      </c>
      <c r="K198" s="81">
        <f t="shared" si="17"/>
        <v>1703.68</v>
      </c>
      <c r="L198" s="81">
        <f t="shared" si="18"/>
        <v>1419.7311999999999</v>
      </c>
      <c r="M198" s="80" t="s">
        <v>1189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794</v>
      </c>
      <c r="T198" s="83"/>
      <c r="U198" s="79" t="s">
        <v>40</v>
      </c>
      <c r="V198" s="79" t="s">
        <v>351</v>
      </c>
      <c r="W198" s="84"/>
      <c r="X198" s="85">
        <v>0.28999999999999998</v>
      </c>
      <c r="Y198" s="86">
        <v>2.2738999999999999E-2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855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1189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794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855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1189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794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860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1189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794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860</v>
      </c>
      <c r="D202" s="128"/>
      <c r="E202" s="78"/>
      <c r="F202" s="79" t="s">
        <v>39</v>
      </c>
      <c r="G202" s="80">
        <v>3136</v>
      </c>
      <c r="H202" s="80">
        <v>2613.33</v>
      </c>
      <c r="I202" s="80">
        <f t="shared" si="15"/>
        <v>2007.04</v>
      </c>
      <c r="J202" s="80">
        <f t="shared" si="16"/>
        <v>2352</v>
      </c>
      <c r="K202" s="81">
        <f t="shared" si="17"/>
        <v>2007.04</v>
      </c>
      <c r="L202" s="81">
        <f t="shared" si="18"/>
        <v>1672.5311999999999</v>
      </c>
      <c r="M202" s="80" t="s">
        <v>1189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794</v>
      </c>
      <c r="T202" s="83"/>
      <c r="U202" s="79" t="s">
        <v>40</v>
      </c>
      <c r="V202" s="79" t="s">
        <v>351</v>
      </c>
      <c r="W202" s="84"/>
      <c r="X202" s="85">
        <v>0.36299999999999999</v>
      </c>
      <c r="Y202" s="86">
        <v>2.3106999999999999E-2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865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1189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794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865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1189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794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870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1189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794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870</v>
      </c>
      <c r="D206" s="128"/>
      <c r="E206" s="78"/>
      <c r="F206" s="79" t="s">
        <v>39</v>
      </c>
      <c r="G206" s="80">
        <v>2827</v>
      </c>
      <c r="H206" s="80">
        <v>2355.83</v>
      </c>
      <c r="I206" s="80">
        <f t="shared" ref="I206:I269" si="22">G206-(36 *G206/100)</f>
        <v>1809.28</v>
      </c>
      <c r="J206" s="80">
        <f t="shared" ref="J206:J269" si="23">G206-(25 *G206/100)</f>
        <v>2120.25</v>
      </c>
      <c r="K206" s="81">
        <f t="shared" ref="K206:K269" si="24">IF(G206="","",G206*(1-$G$4))</f>
        <v>1809.28</v>
      </c>
      <c r="L206" s="81">
        <f t="shared" ref="L206:L269" si="25">IF(H206="","",H206*(1-$G$4))</f>
        <v>1507.7311999999999</v>
      </c>
      <c r="M206" s="80" t="s">
        <v>1189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757</v>
      </c>
      <c r="S206" s="83" t="s">
        <v>794</v>
      </c>
      <c r="T206" s="83"/>
      <c r="U206" s="79" t="s">
        <v>40</v>
      </c>
      <c r="V206" s="79" t="s">
        <v>351</v>
      </c>
      <c r="W206" s="84"/>
      <c r="X206" s="85">
        <v>0.313</v>
      </c>
      <c r="Y206" s="86">
        <v>2.2738999999999999E-2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873</v>
      </c>
      <c r="B207" s="77" t="s">
        <v>874</v>
      </c>
      <c r="C207" s="129" t="s">
        <v>876</v>
      </c>
      <c r="D207" s="128"/>
      <c r="E207" s="78"/>
      <c r="F207" s="79" t="s">
        <v>39</v>
      </c>
      <c r="G207" s="80">
        <v>6093.09</v>
      </c>
      <c r="H207" s="80">
        <v>5077.58</v>
      </c>
      <c r="I207" s="80">
        <f t="shared" si="22"/>
        <v>3899.5776000000001</v>
      </c>
      <c r="J207" s="80">
        <f t="shared" si="23"/>
        <v>4569.8175000000001</v>
      </c>
      <c r="K207" s="81">
        <f t="shared" si="24"/>
        <v>3899.5776000000001</v>
      </c>
      <c r="L207" s="81">
        <f t="shared" si="25"/>
        <v>3249.6512000000002</v>
      </c>
      <c r="M207" s="80" t="s">
        <v>1189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875</v>
      </c>
      <c r="T207" s="83"/>
      <c r="U207" s="79" t="s">
        <v>576</v>
      </c>
      <c r="V207" s="79" t="s">
        <v>351</v>
      </c>
      <c r="W207" s="84"/>
      <c r="X207" s="85">
        <v>1.3</v>
      </c>
      <c r="Y207" s="86">
        <v>2.3600000000000001E-3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877</v>
      </c>
      <c r="B208" s="77" t="s">
        <v>878</v>
      </c>
      <c r="C208" s="129" t="s">
        <v>879</v>
      </c>
      <c r="D208" s="128"/>
      <c r="E208" s="78"/>
      <c r="F208" s="79" t="s">
        <v>39</v>
      </c>
      <c r="G208" s="80">
        <v>7624.01</v>
      </c>
      <c r="H208" s="80">
        <v>6353.34</v>
      </c>
      <c r="I208" s="80">
        <f t="shared" si="22"/>
        <v>4879.3664000000008</v>
      </c>
      <c r="J208" s="80">
        <f t="shared" si="23"/>
        <v>5718.0074999999997</v>
      </c>
      <c r="K208" s="81">
        <f t="shared" si="24"/>
        <v>4879.3663999999999</v>
      </c>
      <c r="L208" s="81">
        <f t="shared" si="25"/>
        <v>4066.1376</v>
      </c>
      <c r="M208" s="80" t="s">
        <v>1189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875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880</v>
      </c>
      <c r="B209" s="77" t="s">
        <v>881</v>
      </c>
      <c r="C209" s="129" t="s">
        <v>882</v>
      </c>
      <c r="D209" s="128"/>
      <c r="E209" s="78"/>
      <c r="F209" s="79" t="s">
        <v>39</v>
      </c>
      <c r="G209" s="80">
        <v>8025.58</v>
      </c>
      <c r="H209" s="80">
        <v>6687.98</v>
      </c>
      <c r="I209" s="80">
        <f t="shared" si="22"/>
        <v>5136.3711999999996</v>
      </c>
      <c r="J209" s="80">
        <f t="shared" si="23"/>
        <v>6019.1849999999995</v>
      </c>
      <c r="K209" s="81">
        <f t="shared" si="24"/>
        <v>5136.3712000000005</v>
      </c>
      <c r="L209" s="81">
        <f t="shared" si="25"/>
        <v>4280.3072000000002</v>
      </c>
      <c r="M209" s="80" t="s">
        <v>1189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875</v>
      </c>
      <c r="T209" s="83"/>
      <c r="U209" s="79" t="s">
        <v>576</v>
      </c>
      <c r="V209" s="79" t="s">
        <v>351</v>
      </c>
      <c r="W209" s="84"/>
      <c r="X209" s="85">
        <v>2.6</v>
      </c>
      <c r="Y209" s="86">
        <v>3.2862500000000001E-3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879</v>
      </c>
      <c r="D210" s="128"/>
      <c r="E210" s="78"/>
      <c r="F210" s="79" t="s">
        <v>39</v>
      </c>
      <c r="G210" s="80">
        <v>9767.31</v>
      </c>
      <c r="H210" s="80">
        <v>8139.43</v>
      </c>
      <c r="I210" s="80">
        <f t="shared" si="22"/>
        <v>6251.0784000000003</v>
      </c>
      <c r="J210" s="80">
        <f t="shared" si="23"/>
        <v>7325.4825000000001</v>
      </c>
      <c r="K210" s="81">
        <f t="shared" si="24"/>
        <v>6251.0783999999994</v>
      </c>
      <c r="L210" s="81">
        <f t="shared" si="25"/>
        <v>5209.2352000000001</v>
      </c>
      <c r="M210" s="80" t="s">
        <v>1189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875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882</v>
      </c>
      <c r="D211" s="128"/>
      <c r="E211" s="78"/>
      <c r="F211" s="79" t="s">
        <v>39</v>
      </c>
      <c r="G211" s="80">
        <v>10618.66</v>
      </c>
      <c r="H211" s="80">
        <v>8848.8799999999992</v>
      </c>
      <c r="I211" s="80">
        <f t="shared" si="22"/>
        <v>6795.9423999999999</v>
      </c>
      <c r="J211" s="80">
        <f t="shared" si="23"/>
        <v>7963.9949999999999</v>
      </c>
      <c r="K211" s="81">
        <f t="shared" si="24"/>
        <v>6795.9423999999999</v>
      </c>
      <c r="L211" s="81">
        <f t="shared" si="25"/>
        <v>5663.2831999999999</v>
      </c>
      <c r="M211" s="80" t="s">
        <v>1189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875</v>
      </c>
      <c r="T211" s="83"/>
      <c r="U211" s="79" t="s">
        <v>576</v>
      </c>
      <c r="V211" s="79" t="s">
        <v>351</v>
      </c>
      <c r="W211" s="84"/>
      <c r="X211" s="85">
        <v>3.5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882</v>
      </c>
      <c r="D212" s="128"/>
      <c r="E212" s="78"/>
      <c r="F212" s="79" t="s">
        <v>39</v>
      </c>
      <c r="G212" s="80">
        <v>16263.75</v>
      </c>
      <c r="H212" s="80">
        <v>13553.13</v>
      </c>
      <c r="I212" s="80">
        <f t="shared" si="22"/>
        <v>10408.799999999999</v>
      </c>
      <c r="J212" s="80">
        <f t="shared" si="23"/>
        <v>12197.8125</v>
      </c>
      <c r="K212" s="81">
        <f t="shared" si="24"/>
        <v>10408.800000000001</v>
      </c>
      <c r="L212" s="81">
        <f t="shared" si="25"/>
        <v>8674.0031999999992</v>
      </c>
      <c r="M212" s="80" t="s">
        <v>1189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757</v>
      </c>
      <c r="S212" s="83" t="s">
        <v>875</v>
      </c>
      <c r="T212" s="83"/>
      <c r="U212" s="79" t="s">
        <v>576</v>
      </c>
      <c r="V212" s="79" t="s">
        <v>351</v>
      </c>
      <c r="W212" s="84"/>
      <c r="X212" s="85">
        <v>3.7</v>
      </c>
      <c r="Y212" s="86">
        <v>4.1250000000000002E-3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892</v>
      </c>
      <c r="D213" s="128"/>
      <c r="E213" s="78"/>
      <c r="F213" s="79" t="s">
        <v>39</v>
      </c>
      <c r="G213" s="80">
        <v>16345.58</v>
      </c>
      <c r="H213" s="80">
        <v>13621.32</v>
      </c>
      <c r="I213" s="80">
        <f t="shared" si="22"/>
        <v>10461.171200000001</v>
      </c>
      <c r="J213" s="80">
        <f t="shared" si="23"/>
        <v>12259.184999999999</v>
      </c>
      <c r="K213" s="81">
        <f t="shared" si="24"/>
        <v>10461.171200000001</v>
      </c>
      <c r="L213" s="81">
        <f t="shared" si="25"/>
        <v>8717.6448</v>
      </c>
      <c r="M213" s="80" t="s">
        <v>1189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891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892</v>
      </c>
      <c r="D214" s="128"/>
      <c r="E214" s="78"/>
      <c r="F214" s="79" t="s">
        <v>39</v>
      </c>
      <c r="G214" s="80">
        <v>37737.019999999997</v>
      </c>
      <c r="H214" s="80">
        <v>31447.52</v>
      </c>
      <c r="I214" s="80">
        <f t="shared" si="22"/>
        <v>24151.692799999997</v>
      </c>
      <c r="J214" s="80">
        <f t="shared" si="23"/>
        <v>28302.764999999999</v>
      </c>
      <c r="K214" s="81">
        <f t="shared" si="24"/>
        <v>24151.692799999997</v>
      </c>
      <c r="L214" s="81">
        <f t="shared" si="25"/>
        <v>20126.412800000002</v>
      </c>
      <c r="M214" s="80" t="s">
        <v>1189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891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892</v>
      </c>
      <c r="D215" s="128"/>
      <c r="E215" s="78"/>
      <c r="F215" s="79" t="s">
        <v>39</v>
      </c>
      <c r="G215" s="80">
        <v>16345.58</v>
      </c>
      <c r="H215" s="80">
        <v>13621.32</v>
      </c>
      <c r="I215" s="80">
        <f t="shared" si="22"/>
        <v>10461.171200000001</v>
      </c>
      <c r="J215" s="80">
        <f t="shared" si="23"/>
        <v>12259.184999999999</v>
      </c>
      <c r="K215" s="81">
        <f t="shared" si="24"/>
        <v>10461.171200000001</v>
      </c>
      <c r="L215" s="81">
        <f t="shared" si="25"/>
        <v>8717.6448</v>
      </c>
      <c r="M215" s="80" t="s">
        <v>1189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891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892</v>
      </c>
      <c r="D216" s="128"/>
      <c r="E216" s="78"/>
      <c r="F216" s="79" t="s">
        <v>39</v>
      </c>
      <c r="G216" s="80">
        <v>37737.019999999997</v>
      </c>
      <c r="H216" s="80">
        <v>31447.52</v>
      </c>
      <c r="I216" s="80">
        <f t="shared" si="22"/>
        <v>24151.692799999997</v>
      </c>
      <c r="J216" s="80">
        <f t="shared" si="23"/>
        <v>28302.764999999999</v>
      </c>
      <c r="K216" s="81">
        <f t="shared" si="24"/>
        <v>24151.692799999997</v>
      </c>
      <c r="L216" s="81">
        <f t="shared" si="25"/>
        <v>20126.412800000002</v>
      </c>
      <c r="M216" s="80" t="s">
        <v>1189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891</v>
      </c>
      <c r="T216" s="83"/>
      <c r="U216" s="79" t="s">
        <v>653</v>
      </c>
      <c r="V216" s="79" t="s">
        <v>351</v>
      </c>
      <c r="W216" s="84"/>
      <c r="X216" s="85">
        <v>1.1000000000000001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892</v>
      </c>
      <c r="D217" s="128"/>
      <c r="E217" s="78"/>
      <c r="F217" s="79" t="s">
        <v>39</v>
      </c>
      <c r="G217" s="80">
        <v>49061.9</v>
      </c>
      <c r="H217" s="80">
        <v>40884.92</v>
      </c>
      <c r="I217" s="80">
        <f t="shared" si="22"/>
        <v>31399.616000000002</v>
      </c>
      <c r="J217" s="80">
        <f t="shared" si="23"/>
        <v>36796.425000000003</v>
      </c>
      <c r="K217" s="81">
        <f t="shared" si="24"/>
        <v>31399.616000000002</v>
      </c>
      <c r="L217" s="81">
        <f t="shared" si="25"/>
        <v>26166.3488</v>
      </c>
      <c r="M217" s="80" t="s">
        <v>1189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891</v>
      </c>
      <c r="T217" s="83"/>
      <c r="U217" s="79" t="s">
        <v>653</v>
      </c>
      <c r="V217" s="79" t="s">
        <v>351</v>
      </c>
      <c r="W217" s="84"/>
      <c r="X217" s="85">
        <v>1.6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892</v>
      </c>
      <c r="D218" s="128"/>
      <c r="E218" s="78"/>
      <c r="F218" s="79" t="s">
        <v>39</v>
      </c>
      <c r="G218" s="80">
        <v>19189.38</v>
      </c>
      <c r="H218" s="80">
        <v>15991.15</v>
      </c>
      <c r="I218" s="80">
        <f t="shared" si="22"/>
        <v>12281.2032</v>
      </c>
      <c r="J218" s="80">
        <f t="shared" si="23"/>
        <v>14392.035</v>
      </c>
      <c r="K218" s="81">
        <f t="shared" si="24"/>
        <v>12281.203200000002</v>
      </c>
      <c r="L218" s="81">
        <f t="shared" si="25"/>
        <v>10234.335999999999</v>
      </c>
      <c r="M218" s="80" t="s">
        <v>1189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891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892</v>
      </c>
      <c r="D219" s="128"/>
      <c r="E219" s="78"/>
      <c r="F219" s="79" t="s">
        <v>39</v>
      </c>
      <c r="G219" s="80">
        <v>40253.660000000003</v>
      </c>
      <c r="H219" s="80">
        <v>33544.720000000001</v>
      </c>
      <c r="I219" s="80">
        <f t="shared" si="22"/>
        <v>25762.342400000001</v>
      </c>
      <c r="J219" s="80">
        <f t="shared" si="23"/>
        <v>30190.245000000003</v>
      </c>
      <c r="K219" s="81">
        <f t="shared" si="24"/>
        <v>25762.342400000001</v>
      </c>
      <c r="L219" s="81">
        <f t="shared" si="25"/>
        <v>21468.620800000001</v>
      </c>
      <c r="M219" s="80" t="s">
        <v>1189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891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892</v>
      </c>
      <c r="D220" s="128"/>
      <c r="E220" s="78"/>
      <c r="F220" s="79" t="s">
        <v>39</v>
      </c>
      <c r="G220" s="80">
        <v>19189.38</v>
      </c>
      <c r="H220" s="80">
        <v>15991.15</v>
      </c>
      <c r="I220" s="80">
        <f t="shared" si="22"/>
        <v>12281.2032</v>
      </c>
      <c r="J220" s="80">
        <f t="shared" si="23"/>
        <v>14392.035</v>
      </c>
      <c r="K220" s="81">
        <f t="shared" si="24"/>
        <v>12281.203200000002</v>
      </c>
      <c r="L220" s="81">
        <f t="shared" si="25"/>
        <v>10234.335999999999</v>
      </c>
      <c r="M220" s="80" t="s">
        <v>1189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891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892</v>
      </c>
      <c r="D221" s="128"/>
      <c r="E221" s="78"/>
      <c r="F221" s="79" t="s">
        <v>39</v>
      </c>
      <c r="G221" s="80">
        <v>40253.660000000003</v>
      </c>
      <c r="H221" s="80">
        <v>33544.720000000001</v>
      </c>
      <c r="I221" s="80">
        <f t="shared" si="22"/>
        <v>25762.342400000001</v>
      </c>
      <c r="J221" s="80">
        <f t="shared" si="23"/>
        <v>30190.245000000003</v>
      </c>
      <c r="K221" s="81">
        <f t="shared" si="24"/>
        <v>25762.342400000001</v>
      </c>
      <c r="L221" s="81">
        <f t="shared" si="25"/>
        <v>21468.620800000001</v>
      </c>
      <c r="M221" s="80" t="s">
        <v>1189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891</v>
      </c>
      <c r="T221" s="83"/>
      <c r="U221" s="79" t="s">
        <v>653</v>
      </c>
      <c r="V221" s="79" t="s">
        <v>351</v>
      </c>
      <c r="W221" s="84"/>
      <c r="X221" s="85">
        <v>1.3</v>
      </c>
      <c r="Y221" s="86">
        <v>6.8640000000000003E-3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892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1189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891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892</v>
      </c>
      <c r="D223" s="128"/>
      <c r="E223" s="78"/>
      <c r="F223" s="79" t="s">
        <v>39</v>
      </c>
      <c r="G223" s="80">
        <v>27670.46</v>
      </c>
      <c r="H223" s="80">
        <v>23058.720000000001</v>
      </c>
      <c r="I223" s="80">
        <f t="shared" si="22"/>
        <v>17709.094400000002</v>
      </c>
      <c r="J223" s="80">
        <f t="shared" si="23"/>
        <v>20752.845000000001</v>
      </c>
      <c r="K223" s="81">
        <f t="shared" si="24"/>
        <v>17709.094399999998</v>
      </c>
      <c r="L223" s="81">
        <f t="shared" si="25"/>
        <v>14757.580800000002</v>
      </c>
      <c r="M223" s="80" t="s">
        <v>1189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891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892</v>
      </c>
      <c r="D224" s="128"/>
      <c r="E224" s="78"/>
      <c r="F224" s="79" t="s">
        <v>39</v>
      </c>
      <c r="G224" s="80">
        <v>49061.9</v>
      </c>
      <c r="H224" s="80">
        <v>40884.92</v>
      </c>
      <c r="I224" s="80">
        <f t="shared" si="22"/>
        <v>31399.616000000002</v>
      </c>
      <c r="J224" s="80">
        <f t="shared" si="23"/>
        <v>36796.425000000003</v>
      </c>
      <c r="K224" s="81">
        <f t="shared" si="24"/>
        <v>31399.616000000002</v>
      </c>
      <c r="L224" s="81">
        <f t="shared" si="25"/>
        <v>26166.3488</v>
      </c>
      <c r="M224" s="80" t="s">
        <v>1189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757</v>
      </c>
      <c r="S224" s="83" t="s">
        <v>891</v>
      </c>
      <c r="T224" s="83"/>
      <c r="U224" s="79" t="s">
        <v>653</v>
      </c>
      <c r="V224" s="79" t="s">
        <v>351</v>
      </c>
      <c r="W224" s="84"/>
      <c r="X224" s="85">
        <v>1.6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915</v>
      </c>
      <c r="B225" s="77" t="s">
        <v>916</v>
      </c>
      <c r="C225" s="129" t="s">
        <v>919</v>
      </c>
      <c r="D225" s="128"/>
      <c r="E225" s="78"/>
      <c r="F225" s="79" t="s">
        <v>39</v>
      </c>
      <c r="G225" s="80">
        <v>936.53</v>
      </c>
      <c r="H225" s="80">
        <v>780.44</v>
      </c>
      <c r="I225" s="80">
        <f t="shared" si="22"/>
        <v>599.37919999999997</v>
      </c>
      <c r="J225" s="80">
        <f t="shared" si="23"/>
        <v>702.39750000000004</v>
      </c>
      <c r="K225" s="81">
        <f t="shared" si="24"/>
        <v>599.37919999999997</v>
      </c>
      <c r="L225" s="81">
        <f t="shared" si="25"/>
        <v>499.48160000000007</v>
      </c>
      <c r="M225" s="80" t="s">
        <v>1189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917</v>
      </c>
      <c r="S225" s="83" t="s">
        <v>918</v>
      </c>
      <c r="T225" s="83"/>
      <c r="U225" s="79" t="s">
        <v>40</v>
      </c>
      <c r="V225" s="79" t="s">
        <v>351</v>
      </c>
      <c r="W225" s="84"/>
      <c r="X225" s="85">
        <v>0.48899999999999999</v>
      </c>
      <c r="Y225" s="86">
        <v>1.7799999999999999E-3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920</v>
      </c>
      <c r="B226" s="77" t="s">
        <v>921</v>
      </c>
      <c r="C226" s="129" t="s">
        <v>922</v>
      </c>
      <c r="D226" s="128"/>
      <c r="E226" s="78"/>
      <c r="F226" s="79" t="s">
        <v>39</v>
      </c>
      <c r="G226" s="80">
        <v>1239.3</v>
      </c>
      <c r="H226" s="80">
        <v>1032.75</v>
      </c>
      <c r="I226" s="80">
        <f t="shared" si="22"/>
        <v>793.15200000000004</v>
      </c>
      <c r="J226" s="80">
        <f t="shared" si="23"/>
        <v>929.47499999999991</v>
      </c>
      <c r="K226" s="81">
        <f t="shared" si="24"/>
        <v>793.15200000000004</v>
      </c>
      <c r="L226" s="81">
        <f t="shared" si="25"/>
        <v>660.96</v>
      </c>
      <c r="M226" s="80" t="s">
        <v>1189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917</v>
      </c>
      <c r="S226" s="83" t="s">
        <v>918</v>
      </c>
      <c r="T226" s="83"/>
      <c r="U226" s="79" t="s">
        <v>40</v>
      </c>
      <c r="V226" s="79" t="s">
        <v>351</v>
      </c>
      <c r="W226" s="84"/>
      <c r="X226" s="85">
        <v>0.48299999999999998</v>
      </c>
      <c r="Y226" s="86">
        <v>1.848E-3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923</v>
      </c>
      <c r="B227" s="77" t="s">
        <v>924</v>
      </c>
      <c r="C227" s="129" t="s">
        <v>925</v>
      </c>
      <c r="D227" s="128"/>
      <c r="E227" s="78"/>
      <c r="F227" s="79" t="s">
        <v>39</v>
      </c>
      <c r="G227" s="80">
        <v>1215</v>
      </c>
      <c r="H227" s="80">
        <v>1012.5</v>
      </c>
      <c r="I227" s="80">
        <f t="shared" si="22"/>
        <v>777.6</v>
      </c>
      <c r="J227" s="80">
        <f t="shared" si="23"/>
        <v>911.25</v>
      </c>
      <c r="K227" s="81">
        <f t="shared" si="24"/>
        <v>777.6</v>
      </c>
      <c r="L227" s="81">
        <f t="shared" si="25"/>
        <v>648</v>
      </c>
      <c r="M227" s="80" t="s">
        <v>1189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917</v>
      </c>
      <c r="S227" s="83" t="s">
        <v>918</v>
      </c>
      <c r="T227" s="83"/>
      <c r="U227" s="79" t="s">
        <v>40</v>
      </c>
      <c r="V227" s="79" t="s">
        <v>351</v>
      </c>
      <c r="W227" s="84"/>
      <c r="X227" s="85">
        <v>0.47299999999999998</v>
      </c>
      <c r="Y227" s="86">
        <v>1.853E-3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926</v>
      </c>
      <c r="B228" s="77" t="s">
        <v>927</v>
      </c>
      <c r="C228" s="129" t="s">
        <v>928</v>
      </c>
      <c r="D228" s="128"/>
      <c r="E228" s="78"/>
      <c r="F228" s="79" t="s">
        <v>39</v>
      </c>
      <c r="G228" s="80">
        <v>1229.0999999999999</v>
      </c>
      <c r="H228" s="80">
        <v>1024.25</v>
      </c>
      <c r="I228" s="80">
        <f t="shared" si="22"/>
        <v>786.62399999999991</v>
      </c>
      <c r="J228" s="80">
        <f t="shared" si="23"/>
        <v>921.82499999999993</v>
      </c>
      <c r="K228" s="81">
        <f t="shared" si="24"/>
        <v>786.62399999999991</v>
      </c>
      <c r="L228" s="81">
        <f t="shared" si="25"/>
        <v>655.52</v>
      </c>
      <c r="M228" s="80" t="s">
        <v>1189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917</v>
      </c>
      <c r="S228" s="83" t="s">
        <v>918</v>
      </c>
      <c r="T228" s="83"/>
      <c r="U228" s="79" t="s">
        <v>40</v>
      </c>
      <c r="V228" s="79" t="s">
        <v>351</v>
      </c>
      <c r="W228" s="84"/>
      <c r="X228" s="85">
        <v>0.56699999999999995</v>
      </c>
      <c r="Y228" s="86">
        <v>1.802E-3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929</v>
      </c>
      <c r="B229" s="77" t="s">
        <v>930</v>
      </c>
      <c r="C229" s="129" t="s">
        <v>931</v>
      </c>
      <c r="D229" s="128"/>
      <c r="E229" s="78"/>
      <c r="F229" s="79" t="s">
        <v>39</v>
      </c>
      <c r="G229" s="80">
        <v>1177.08</v>
      </c>
      <c r="H229" s="80">
        <v>980.9</v>
      </c>
      <c r="I229" s="80">
        <f t="shared" si="22"/>
        <v>753.33119999999997</v>
      </c>
      <c r="J229" s="80">
        <f t="shared" si="23"/>
        <v>882.81</v>
      </c>
      <c r="K229" s="81">
        <f t="shared" si="24"/>
        <v>753.33119999999997</v>
      </c>
      <c r="L229" s="81">
        <f t="shared" si="25"/>
        <v>627.77599999999995</v>
      </c>
      <c r="M229" s="80" t="s">
        <v>1189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917</v>
      </c>
      <c r="S229" s="83" t="s">
        <v>918</v>
      </c>
      <c r="T229" s="83"/>
      <c r="U229" s="79" t="s">
        <v>40</v>
      </c>
      <c r="V229" s="79" t="s">
        <v>351</v>
      </c>
      <c r="W229" s="84"/>
      <c r="X229" s="85">
        <v>0.53200000000000003</v>
      </c>
      <c r="Y229" s="86">
        <v>1.719E-3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932</v>
      </c>
      <c r="B230" s="77" t="s">
        <v>933</v>
      </c>
      <c r="C230" s="129" t="s">
        <v>935</v>
      </c>
      <c r="D230" s="128"/>
      <c r="E230" s="78"/>
      <c r="F230" s="79" t="s">
        <v>39</v>
      </c>
      <c r="G230" s="80">
        <v>3781.97</v>
      </c>
      <c r="H230" s="80">
        <v>3151.64</v>
      </c>
      <c r="I230" s="80">
        <f t="shared" si="22"/>
        <v>2420.4607999999998</v>
      </c>
      <c r="J230" s="80">
        <f t="shared" si="23"/>
        <v>2836.4775</v>
      </c>
      <c r="K230" s="81">
        <f t="shared" si="24"/>
        <v>2420.4607999999998</v>
      </c>
      <c r="L230" s="81">
        <f t="shared" si="25"/>
        <v>2017.0496000000001</v>
      </c>
      <c r="M230" s="80" t="s">
        <v>1189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917</v>
      </c>
      <c r="S230" s="83" t="s">
        <v>934</v>
      </c>
      <c r="T230" s="83"/>
      <c r="U230" s="79" t="s">
        <v>576</v>
      </c>
      <c r="V230" s="79" t="s">
        <v>351</v>
      </c>
      <c r="W230" s="84"/>
      <c r="X230" s="85">
        <v>0.39600000000000002</v>
      </c>
      <c r="Y230" s="86">
        <v>1.6230000000000001E-3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936</v>
      </c>
      <c r="B231" s="77" t="s">
        <v>937</v>
      </c>
      <c r="C231" s="129" t="s">
        <v>938</v>
      </c>
      <c r="D231" s="128"/>
      <c r="E231" s="78"/>
      <c r="F231" s="79" t="s">
        <v>39</v>
      </c>
      <c r="G231" s="80">
        <v>4214.1499999999996</v>
      </c>
      <c r="H231" s="80">
        <v>3511.79</v>
      </c>
      <c r="I231" s="80">
        <f t="shared" si="22"/>
        <v>2697.0559999999996</v>
      </c>
      <c r="J231" s="80">
        <f t="shared" si="23"/>
        <v>3160.6124999999997</v>
      </c>
      <c r="K231" s="81">
        <f t="shared" si="24"/>
        <v>2697.056</v>
      </c>
      <c r="L231" s="81">
        <f t="shared" si="25"/>
        <v>2247.5455999999999</v>
      </c>
      <c r="M231" s="80" t="s">
        <v>1189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917</v>
      </c>
      <c r="S231" s="83" t="s">
        <v>934</v>
      </c>
      <c r="T231" s="83"/>
      <c r="U231" s="79" t="s">
        <v>576</v>
      </c>
      <c r="V231" s="79" t="s">
        <v>351</v>
      </c>
      <c r="W231" s="84"/>
      <c r="X231" s="85">
        <v>0.39500000000000002</v>
      </c>
      <c r="Y231" s="86">
        <v>1.5870000000000001E-3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939</v>
      </c>
      <c r="B232" s="77" t="s">
        <v>940</v>
      </c>
      <c r="C232" s="129" t="s">
        <v>941</v>
      </c>
      <c r="D232" s="128"/>
      <c r="E232" s="78"/>
      <c r="F232" s="79" t="s">
        <v>39</v>
      </c>
      <c r="G232" s="80">
        <v>4923.1499999999996</v>
      </c>
      <c r="H232" s="80">
        <v>4102.63</v>
      </c>
      <c r="I232" s="80">
        <f t="shared" si="22"/>
        <v>3150.8159999999998</v>
      </c>
      <c r="J232" s="80">
        <f t="shared" si="23"/>
        <v>3692.3624999999997</v>
      </c>
      <c r="K232" s="81">
        <f t="shared" si="24"/>
        <v>3150.8159999999998</v>
      </c>
      <c r="L232" s="81">
        <f t="shared" si="25"/>
        <v>2625.6831999999999</v>
      </c>
      <c r="M232" s="80" t="s">
        <v>1189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917</v>
      </c>
      <c r="S232" s="83" t="s">
        <v>934</v>
      </c>
      <c r="T232" s="83"/>
      <c r="U232" s="79" t="s">
        <v>576</v>
      </c>
      <c r="V232" s="79" t="s">
        <v>351</v>
      </c>
      <c r="W232" s="84"/>
      <c r="X232" s="85">
        <v>0.63500000000000001</v>
      </c>
      <c r="Y232" s="86">
        <v>3.4350000000000001E-3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941</v>
      </c>
      <c r="D233" s="128"/>
      <c r="E233" s="78"/>
      <c r="F233" s="79" t="s">
        <v>39</v>
      </c>
      <c r="G233" s="80">
        <v>5171.75</v>
      </c>
      <c r="H233" s="80">
        <v>4309.79</v>
      </c>
      <c r="I233" s="80">
        <f t="shared" si="22"/>
        <v>3309.92</v>
      </c>
      <c r="J233" s="80">
        <f t="shared" si="23"/>
        <v>3878.8125</v>
      </c>
      <c r="K233" s="81">
        <f t="shared" si="24"/>
        <v>3309.92</v>
      </c>
      <c r="L233" s="81">
        <f t="shared" si="25"/>
        <v>2758.2656000000002</v>
      </c>
      <c r="M233" s="80" t="s">
        <v>1189</v>
      </c>
      <c r="N233" s="82">
        <v>1</v>
      </c>
      <c r="O233" s="82">
        <v>1</v>
      </c>
      <c r="P233" s="82">
        <v>10</v>
      </c>
      <c r="Q233" s="83" t="s">
        <v>348</v>
      </c>
      <c r="R233" s="83" t="s">
        <v>917</v>
      </c>
      <c r="S233" s="83" t="s">
        <v>934</v>
      </c>
      <c r="T233" s="83"/>
      <c r="U233" s="79" t="s">
        <v>576</v>
      </c>
      <c r="V233" s="79" t="s">
        <v>351</v>
      </c>
      <c r="W233" s="84"/>
      <c r="X233" s="85">
        <v>0.63600000000000001</v>
      </c>
      <c r="Y233" s="86">
        <v>3.3760000000000001E-3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944</v>
      </c>
      <c r="B234" s="77" t="s">
        <v>945</v>
      </c>
      <c r="C234" s="129" t="s">
        <v>947</v>
      </c>
      <c r="D234" s="128"/>
      <c r="E234" s="78"/>
      <c r="F234" s="79" t="s">
        <v>39</v>
      </c>
      <c r="G234" s="80">
        <v>6817.84</v>
      </c>
      <c r="H234" s="80">
        <v>5681.53</v>
      </c>
      <c r="I234" s="80">
        <f t="shared" si="22"/>
        <v>4363.4176000000007</v>
      </c>
      <c r="J234" s="80">
        <f t="shared" si="23"/>
        <v>5113.38</v>
      </c>
      <c r="K234" s="81">
        <f t="shared" si="24"/>
        <v>4363.4175999999998</v>
      </c>
      <c r="L234" s="81">
        <f t="shared" si="25"/>
        <v>3636.1792</v>
      </c>
      <c r="M234" s="80" t="s">
        <v>1189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917</v>
      </c>
      <c r="S234" s="83" t="s">
        <v>946</v>
      </c>
      <c r="T234" s="83"/>
      <c r="U234" s="79" t="s">
        <v>40</v>
      </c>
      <c r="V234" s="79" t="s">
        <v>351</v>
      </c>
      <c r="W234" s="84"/>
      <c r="X234" s="85">
        <v>0.28299999999999997</v>
      </c>
      <c r="Y234" s="86">
        <v>6.7500000000000004E-4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948</v>
      </c>
      <c r="B235" s="77" t="s">
        <v>949</v>
      </c>
      <c r="C235" s="129" t="s">
        <v>950</v>
      </c>
      <c r="D235" s="128"/>
      <c r="E235" s="78"/>
      <c r="F235" s="79" t="s">
        <v>39</v>
      </c>
      <c r="G235" s="80">
        <v>13100.94</v>
      </c>
      <c r="H235" s="80">
        <v>10917.45</v>
      </c>
      <c r="I235" s="80">
        <f t="shared" si="22"/>
        <v>8384.6016</v>
      </c>
      <c r="J235" s="80">
        <f t="shared" si="23"/>
        <v>9825.7049999999999</v>
      </c>
      <c r="K235" s="81">
        <f t="shared" si="24"/>
        <v>8384.6016</v>
      </c>
      <c r="L235" s="81">
        <f t="shared" si="25"/>
        <v>6987.1680000000006</v>
      </c>
      <c r="M235" s="80" t="s">
        <v>1189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917</v>
      </c>
      <c r="S235" s="83" t="s">
        <v>946</v>
      </c>
      <c r="T235" s="83"/>
      <c r="U235" s="79" t="s">
        <v>40</v>
      </c>
      <c r="V235" s="79" t="s">
        <v>351</v>
      </c>
      <c r="W235" s="84"/>
      <c r="X235" s="85">
        <v>0.64700000000000002</v>
      </c>
      <c r="Y235" s="86">
        <v>8.9999999999999998E-4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951</v>
      </c>
      <c r="B236" s="77" t="s">
        <v>952</v>
      </c>
      <c r="C236" s="129" t="s">
        <v>954</v>
      </c>
      <c r="D236" s="128"/>
      <c r="E236" s="78"/>
      <c r="F236" s="79" t="s">
        <v>39</v>
      </c>
      <c r="G236" s="80">
        <v>63.57</v>
      </c>
      <c r="H236" s="80">
        <v>52.98</v>
      </c>
      <c r="I236" s="80">
        <f t="shared" si="22"/>
        <v>40.684799999999996</v>
      </c>
      <c r="J236" s="80">
        <f t="shared" si="23"/>
        <v>47.677500000000002</v>
      </c>
      <c r="K236" s="81">
        <f t="shared" si="24"/>
        <v>40.684800000000003</v>
      </c>
      <c r="L236" s="81">
        <f t="shared" si="25"/>
        <v>33.907199999999996</v>
      </c>
      <c r="M236" s="80" t="s">
        <v>1189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917</v>
      </c>
      <c r="S236" s="83" t="s">
        <v>953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2.2799999999999999E-5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954</v>
      </c>
      <c r="D237" s="128"/>
      <c r="E237" s="78"/>
      <c r="F237" s="79" t="s">
        <v>39</v>
      </c>
      <c r="G237" s="80">
        <v>79.489999999999995</v>
      </c>
      <c r="H237" s="80">
        <v>66.239999999999995</v>
      </c>
      <c r="I237" s="80">
        <f t="shared" si="22"/>
        <v>50.873599999999996</v>
      </c>
      <c r="J237" s="80">
        <f t="shared" si="23"/>
        <v>59.617499999999993</v>
      </c>
      <c r="K237" s="81">
        <f t="shared" si="24"/>
        <v>50.873599999999996</v>
      </c>
      <c r="L237" s="81">
        <f t="shared" si="25"/>
        <v>42.393599999999999</v>
      </c>
      <c r="M237" s="80" t="s">
        <v>1189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917</v>
      </c>
      <c r="S237" s="83" t="s">
        <v>953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3.8399999999999998E-5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957</v>
      </c>
      <c r="B238" s="77" t="s">
        <v>958</v>
      </c>
      <c r="C238" s="129" t="s">
        <v>959</v>
      </c>
      <c r="D238" s="128"/>
      <c r="E238" s="78"/>
      <c r="F238" s="79" t="s">
        <v>39</v>
      </c>
      <c r="G238" s="80">
        <v>63.57</v>
      </c>
      <c r="H238" s="80">
        <v>52.98</v>
      </c>
      <c r="I238" s="80">
        <f t="shared" si="22"/>
        <v>40.684799999999996</v>
      </c>
      <c r="J238" s="80">
        <f t="shared" si="23"/>
        <v>47.677500000000002</v>
      </c>
      <c r="K238" s="81">
        <f t="shared" si="24"/>
        <v>40.684800000000003</v>
      </c>
      <c r="L238" s="81">
        <f t="shared" si="25"/>
        <v>33.907199999999996</v>
      </c>
      <c r="M238" s="80" t="s">
        <v>1189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917</v>
      </c>
      <c r="S238" s="83" t="s">
        <v>953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2.2799999999999999E-5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959</v>
      </c>
      <c r="D239" s="128"/>
      <c r="E239" s="78"/>
      <c r="F239" s="79" t="s">
        <v>39</v>
      </c>
      <c r="G239" s="80">
        <v>77.930000000000007</v>
      </c>
      <c r="H239" s="80">
        <v>64.94</v>
      </c>
      <c r="I239" s="80">
        <f t="shared" si="22"/>
        <v>49.875200000000007</v>
      </c>
      <c r="J239" s="80">
        <f t="shared" si="23"/>
        <v>58.447500000000005</v>
      </c>
      <c r="K239" s="81">
        <f t="shared" si="24"/>
        <v>49.875200000000007</v>
      </c>
      <c r="L239" s="81">
        <f t="shared" si="25"/>
        <v>41.561599999999999</v>
      </c>
      <c r="M239" s="80" t="s">
        <v>1189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917</v>
      </c>
      <c r="S239" s="83" t="s">
        <v>953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3.8399999999999998E-5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962</v>
      </c>
      <c r="B240" s="77" t="s">
        <v>963</v>
      </c>
      <c r="C240" s="129" t="s">
        <v>964</v>
      </c>
      <c r="D240" s="128"/>
      <c r="E240" s="78"/>
      <c r="F240" s="79" t="s">
        <v>39</v>
      </c>
      <c r="G240" s="80">
        <v>63.57</v>
      </c>
      <c r="H240" s="80">
        <v>52.98</v>
      </c>
      <c r="I240" s="80">
        <f t="shared" si="22"/>
        <v>40.684799999999996</v>
      </c>
      <c r="J240" s="80">
        <f t="shared" si="23"/>
        <v>47.677500000000002</v>
      </c>
      <c r="K240" s="81">
        <f t="shared" si="24"/>
        <v>40.684800000000003</v>
      </c>
      <c r="L240" s="81">
        <f t="shared" si="25"/>
        <v>33.907199999999996</v>
      </c>
      <c r="M240" s="80" t="s">
        <v>1189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917</v>
      </c>
      <c r="S240" s="83" t="s">
        <v>953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2.2799999999999999E-5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964</v>
      </c>
      <c r="D241" s="128"/>
      <c r="E241" s="78"/>
      <c r="F241" s="79" t="s">
        <v>39</v>
      </c>
      <c r="G241" s="80">
        <v>79.489999999999995</v>
      </c>
      <c r="H241" s="80">
        <v>66.239999999999995</v>
      </c>
      <c r="I241" s="80">
        <f t="shared" si="22"/>
        <v>50.873599999999996</v>
      </c>
      <c r="J241" s="80">
        <f t="shared" si="23"/>
        <v>59.617499999999993</v>
      </c>
      <c r="K241" s="81">
        <f t="shared" si="24"/>
        <v>50.873599999999996</v>
      </c>
      <c r="L241" s="81">
        <f t="shared" si="25"/>
        <v>42.393599999999999</v>
      </c>
      <c r="M241" s="80" t="s">
        <v>1189</v>
      </c>
      <c r="N241" s="82">
        <v>1000</v>
      </c>
      <c r="O241" s="82">
        <v>1</v>
      </c>
      <c r="P241" s="82">
        <v>1000</v>
      </c>
      <c r="Q241" s="83" t="s">
        <v>348</v>
      </c>
      <c r="R241" s="83" t="s">
        <v>917</v>
      </c>
      <c r="S241" s="83" t="s">
        <v>953</v>
      </c>
      <c r="T241" s="83"/>
      <c r="U241" s="79" t="s">
        <v>653</v>
      </c>
      <c r="V241" s="79" t="s">
        <v>351</v>
      </c>
      <c r="W241" s="84"/>
      <c r="X241" s="85">
        <v>0.01</v>
      </c>
      <c r="Y241" s="86">
        <v>3.8399999999999998E-5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967</v>
      </c>
      <c r="B242" s="77" t="s">
        <v>968</v>
      </c>
      <c r="C242" s="129" t="s">
        <v>969</v>
      </c>
      <c r="D242" s="128"/>
      <c r="E242" s="78"/>
      <c r="F242" s="79" t="s">
        <v>39</v>
      </c>
      <c r="G242" s="80">
        <v>53.34</v>
      </c>
      <c r="H242" s="80">
        <v>44.45</v>
      </c>
      <c r="I242" s="80">
        <f t="shared" si="22"/>
        <v>34.137600000000006</v>
      </c>
      <c r="J242" s="80">
        <f t="shared" si="23"/>
        <v>40.005000000000003</v>
      </c>
      <c r="K242" s="81">
        <f t="shared" si="24"/>
        <v>34.137600000000006</v>
      </c>
      <c r="L242" s="81">
        <f t="shared" si="25"/>
        <v>28.448000000000004</v>
      </c>
      <c r="M242" s="80" t="s">
        <v>1189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917</v>
      </c>
      <c r="S242" s="83" t="s">
        <v>953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970</v>
      </c>
      <c r="B243" s="77" t="s">
        <v>971</v>
      </c>
      <c r="C243" s="129" t="s">
        <v>972</v>
      </c>
      <c r="D243" s="128"/>
      <c r="E243" s="78"/>
      <c r="F243" s="79" t="s">
        <v>39</v>
      </c>
      <c r="G243" s="80">
        <v>79.489999999999995</v>
      </c>
      <c r="H243" s="80">
        <v>66.239999999999995</v>
      </c>
      <c r="I243" s="80">
        <f t="shared" si="22"/>
        <v>50.873599999999996</v>
      </c>
      <c r="J243" s="80">
        <f t="shared" si="23"/>
        <v>59.617499999999993</v>
      </c>
      <c r="K243" s="81">
        <f t="shared" si="24"/>
        <v>50.873599999999996</v>
      </c>
      <c r="L243" s="81">
        <f t="shared" si="25"/>
        <v>42.393599999999999</v>
      </c>
      <c r="M243" s="80" t="s">
        <v>1189</v>
      </c>
      <c r="N243" s="82">
        <v>1</v>
      </c>
      <c r="O243" s="82">
        <v>1</v>
      </c>
      <c r="P243" s="82">
        <v>1000</v>
      </c>
      <c r="Q243" s="83" t="s">
        <v>348</v>
      </c>
      <c r="R243" s="83" t="s">
        <v>917</v>
      </c>
      <c r="S243" s="83" t="s">
        <v>953</v>
      </c>
      <c r="T243" s="83"/>
      <c r="U243" s="79" t="s">
        <v>40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61.72</v>
      </c>
      <c r="H244" s="80">
        <v>51.43</v>
      </c>
      <c r="I244" s="80">
        <f t="shared" si="22"/>
        <v>39.500799999999998</v>
      </c>
      <c r="J244" s="80">
        <f t="shared" si="23"/>
        <v>46.29</v>
      </c>
      <c r="K244" s="81">
        <f t="shared" si="24"/>
        <v>39.500799999999998</v>
      </c>
      <c r="L244" s="81">
        <f t="shared" si="25"/>
        <v>32.915199999999999</v>
      </c>
      <c r="M244" s="80" t="s">
        <v>1189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917</v>
      </c>
      <c r="S244" s="83" t="s">
        <v>953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978</v>
      </c>
      <c r="D245" s="128"/>
      <c r="E245" s="78"/>
      <c r="F245" s="79" t="s">
        <v>39</v>
      </c>
      <c r="G245" s="80">
        <v>63.87</v>
      </c>
      <c r="H245" s="80">
        <v>53.23</v>
      </c>
      <c r="I245" s="80">
        <f t="shared" si="22"/>
        <v>40.876800000000003</v>
      </c>
      <c r="J245" s="80">
        <f t="shared" si="23"/>
        <v>47.902499999999996</v>
      </c>
      <c r="K245" s="81">
        <f t="shared" si="24"/>
        <v>40.876799999999996</v>
      </c>
      <c r="L245" s="81">
        <f t="shared" si="25"/>
        <v>34.0672</v>
      </c>
      <c r="M245" s="80" t="s">
        <v>1189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917</v>
      </c>
      <c r="S245" s="83" t="s">
        <v>953</v>
      </c>
      <c r="T245" s="83"/>
      <c r="U245" s="79" t="s">
        <v>653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979</v>
      </c>
      <c r="B246" s="77" t="s">
        <v>980</v>
      </c>
      <c r="C246" s="129" t="s">
        <v>981</v>
      </c>
      <c r="D246" s="128"/>
      <c r="E246" s="78"/>
      <c r="F246" s="79" t="s">
        <v>39</v>
      </c>
      <c r="G246" s="80">
        <v>53.34</v>
      </c>
      <c r="H246" s="80">
        <v>44.45</v>
      </c>
      <c r="I246" s="80">
        <f t="shared" si="22"/>
        <v>34.137600000000006</v>
      </c>
      <c r="J246" s="80">
        <f t="shared" si="23"/>
        <v>40.005000000000003</v>
      </c>
      <c r="K246" s="81">
        <f t="shared" si="24"/>
        <v>34.137600000000006</v>
      </c>
      <c r="L246" s="81">
        <f t="shared" si="25"/>
        <v>28.448000000000004</v>
      </c>
      <c r="M246" s="80" t="s">
        <v>1189</v>
      </c>
      <c r="N246" s="82">
        <v>1</v>
      </c>
      <c r="O246" s="82">
        <v>1</v>
      </c>
      <c r="P246" s="82">
        <v>1000</v>
      </c>
      <c r="Q246" s="83" t="s">
        <v>348</v>
      </c>
      <c r="R246" s="83" t="s">
        <v>917</v>
      </c>
      <c r="S246" s="83" t="s">
        <v>953</v>
      </c>
      <c r="T246" s="83"/>
      <c r="U246" s="79" t="s">
        <v>40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982</v>
      </c>
      <c r="B247" s="77" t="s">
        <v>983</v>
      </c>
      <c r="C247" s="129" t="s">
        <v>984</v>
      </c>
      <c r="D247" s="128"/>
      <c r="E247" s="78"/>
      <c r="F247" s="79" t="s">
        <v>39</v>
      </c>
      <c r="G247" s="80">
        <v>65.150000000000006</v>
      </c>
      <c r="H247" s="80">
        <v>54.29</v>
      </c>
      <c r="I247" s="80">
        <f t="shared" si="22"/>
        <v>41.696000000000005</v>
      </c>
      <c r="J247" s="80">
        <f t="shared" si="23"/>
        <v>48.862500000000004</v>
      </c>
      <c r="K247" s="81">
        <f t="shared" si="24"/>
        <v>41.696000000000005</v>
      </c>
      <c r="L247" s="81">
        <f t="shared" si="25"/>
        <v>34.745600000000003</v>
      </c>
      <c r="M247" s="80" t="s">
        <v>1189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917</v>
      </c>
      <c r="S247" s="83" t="s">
        <v>953</v>
      </c>
      <c r="T247" s="83"/>
      <c r="U247" s="79" t="s">
        <v>653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985</v>
      </c>
      <c r="B248" s="77" t="s">
        <v>986</v>
      </c>
      <c r="C248" s="129" t="s">
        <v>987</v>
      </c>
      <c r="D248" s="128"/>
      <c r="E248" s="78"/>
      <c r="F248" s="79" t="s">
        <v>39</v>
      </c>
      <c r="G248" s="80">
        <v>63.57</v>
      </c>
      <c r="H248" s="80">
        <v>52.98</v>
      </c>
      <c r="I248" s="80">
        <f t="shared" si="22"/>
        <v>40.684799999999996</v>
      </c>
      <c r="J248" s="80">
        <f t="shared" si="23"/>
        <v>47.677500000000002</v>
      </c>
      <c r="K248" s="81">
        <f t="shared" si="24"/>
        <v>40.684800000000003</v>
      </c>
      <c r="L248" s="81">
        <f t="shared" si="25"/>
        <v>33.907199999999996</v>
      </c>
      <c r="M248" s="80" t="s">
        <v>1189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917</v>
      </c>
      <c r="S248" s="83" t="s">
        <v>953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988</v>
      </c>
      <c r="B249" s="77" t="s">
        <v>989</v>
      </c>
      <c r="C249" s="129" t="s">
        <v>990</v>
      </c>
      <c r="D249" s="128"/>
      <c r="E249" s="78"/>
      <c r="F249" s="79" t="s">
        <v>39</v>
      </c>
      <c r="G249" s="80">
        <v>77.930000000000007</v>
      </c>
      <c r="H249" s="80">
        <v>64.94</v>
      </c>
      <c r="I249" s="80">
        <f t="shared" si="22"/>
        <v>49.875200000000007</v>
      </c>
      <c r="J249" s="80">
        <f t="shared" si="23"/>
        <v>58.447500000000005</v>
      </c>
      <c r="K249" s="81">
        <f t="shared" si="24"/>
        <v>49.875200000000007</v>
      </c>
      <c r="L249" s="81">
        <f t="shared" si="25"/>
        <v>41.561599999999999</v>
      </c>
      <c r="M249" s="80" t="s">
        <v>1189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917</v>
      </c>
      <c r="S249" s="83" t="s">
        <v>953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991</v>
      </c>
      <c r="B250" s="77" t="s">
        <v>992</v>
      </c>
      <c r="C250" s="129" t="s">
        <v>993</v>
      </c>
      <c r="D250" s="128"/>
      <c r="E250" s="78"/>
      <c r="F250" s="79" t="s">
        <v>39</v>
      </c>
      <c r="G250" s="80">
        <v>64.84</v>
      </c>
      <c r="H250" s="80">
        <v>54.03</v>
      </c>
      <c r="I250" s="80">
        <f t="shared" si="22"/>
        <v>41.497600000000006</v>
      </c>
      <c r="J250" s="80">
        <f t="shared" si="23"/>
        <v>48.63</v>
      </c>
      <c r="K250" s="81">
        <f t="shared" si="24"/>
        <v>41.497600000000006</v>
      </c>
      <c r="L250" s="81">
        <f t="shared" si="25"/>
        <v>34.5792</v>
      </c>
      <c r="M250" s="80" t="s">
        <v>1189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917</v>
      </c>
      <c r="S250" s="83" t="s">
        <v>953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994</v>
      </c>
      <c r="B251" s="77" t="s">
        <v>995</v>
      </c>
      <c r="C251" s="129" t="s">
        <v>996</v>
      </c>
      <c r="D251" s="128"/>
      <c r="E251" s="78"/>
      <c r="F251" s="79" t="s">
        <v>39</v>
      </c>
      <c r="G251" s="80">
        <v>79.489999999999995</v>
      </c>
      <c r="H251" s="80">
        <v>66.239999999999995</v>
      </c>
      <c r="I251" s="80">
        <f t="shared" si="22"/>
        <v>50.873599999999996</v>
      </c>
      <c r="J251" s="80">
        <f t="shared" si="23"/>
        <v>59.617499999999993</v>
      </c>
      <c r="K251" s="81">
        <f t="shared" si="24"/>
        <v>50.873599999999996</v>
      </c>
      <c r="L251" s="81">
        <f t="shared" si="25"/>
        <v>42.393599999999999</v>
      </c>
      <c r="M251" s="80" t="s">
        <v>1189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917</v>
      </c>
      <c r="S251" s="83" t="s">
        <v>953</v>
      </c>
      <c r="T251" s="83"/>
      <c r="U251" s="79" t="s">
        <v>653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997</v>
      </c>
      <c r="B252" s="77" t="s">
        <v>998</v>
      </c>
      <c r="C252" s="129" t="s">
        <v>999</v>
      </c>
      <c r="D252" s="128"/>
      <c r="E252" s="78"/>
      <c r="F252" s="79" t="s">
        <v>39</v>
      </c>
      <c r="G252" s="80">
        <v>64.84</v>
      </c>
      <c r="H252" s="80">
        <v>54.03</v>
      </c>
      <c r="I252" s="80">
        <f t="shared" si="22"/>
        <v>41.497600000000006</v>
      </c>
      <c r="J252" s="80">
        <f t="shared" si="23"/>
        <v>48.63</v>
      </c>
      <c r="K252" s="81">
        <f t="shared" si="24"/>
        <v>41.497600000000006</v>
      </c>
      <c r="L252" s="81">
        <f t="shared" si="25"/>
        <v>34.5792</v>
      </c>
      <c r="M252" s="80" t="s">
        <v>1189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917</v>
      </c>
      <c r="S252" s="83" t="s">
        <v>953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999</v>
      </c>
      <c r="D253" s="128"/>
      <c r="E253" s="78"/>
      <c r="F253" s="79" t="s">
        <v>39</v>
      </c>
      <c r="G253" s="80">
        <v>77.930000000000007</v>
      </c>
      <c r="H253" s="80">
        <v>64.94</v>
      </c>
      <c r="I253" s="80">
        <f t="shared" si="22"/>
        <v>49.875200000000007</v>
      </c>
      <c r="J253" s="80">
        <f t="shared" si="23"/>
        <v>58.447500000000005</v>
      </c>
      <c r="K253" s="81">
        <f t="shared" si="24"/>
        <v>49.875200000000007</v>
      </c>
      <c r="L253" s="81">
        <f t="shared" si="25"/>
        <v>41.561599999999999</v>
      </c>
      <c r="M253" s="80" t="s">
        <v>1189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917</v>
      </c>
      <c r="S253" s="83" t="s">
        <v>953</v>
      </c>
      <c r="T253" s="83"/>
      <c r="U253" s="79" t="s">
        <v>653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1002</v>
      </c>
      <c r="B254" s="77" t="s">
        <v>1003</v>
      </c>
      <c r="C254" s="129" t="s">
        <v>1004</v>
      </c>
      <c r="D254" s="128"/>
      <c r="E254" s="78"/>
      <c r="F254" s="79" t="s">
        <v>39</v>
      </c>
      <c r="G254" s="80">
        <v>66.78</v>
      </c>
      <c r="H254" s="80">
        <v>55.65</v>
      </c>
      <c r="I254" s="80">
        <f t="shared" si="22"/>
        <v>42.739199999999997</v>
      </c>
      <c r="J254" s="80">
        <f t="shared" si="23"/>
        <v>50.085000000000001</v>
      </c>
      <c r="K254" s="81">
        <f t="shared" si="24"/>
        <v>42.739200000000004</v>
      </c>
      <c r="L254" s="81">
        <f t="shared" si="25"/>
        <v>35.616</v>
      </c>
      <c r="M254" s="80" t="s">
        <v>1189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917</v>
      </c>
      <c r="S254" s="83" t="s">
        <v>953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1004</v>
      </c>
      <c r="D255" s="128"/>
      <c r="E255" s="78"/>
      <c r="F255" s="79" t="s">
        <v>39</v>
      </c>
      <c r="G255" s="80">
        <v>79.489999999999995</v>
      </c>
      <c r="H255" s="80">
        <v>66.239999999999995</v>
      </c>
      <c r="I255" s="80">
        <f t="shared" si="22"/>
        <v>50.873599999999996</v>
      </c>
      <c r="J255" s="80">
        <f t="shared" si="23"/>
        <v>59.617499999999993</v>
      </c>
      <c r="K255" s="81">
        <f t="shared" si="24"/>
        <v>50.873599999999996</v>
      </c>
      <c r="L255" s="81">
        <f t="shared" si="25"/>
        <v>42.393599999999999</v>
      </c>
      <c r="M255" s="80" t="s">
        <v>1189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917</v>
      </c>
      <c r="S255" s="83" t="s">
        <v>953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1007</v>
      </c>
      <c r="B256" s="77" t="s">
        <v>1008</v>
      </c>
      <c r="C256" s="129" t="s">
        <v>1009</v>
      </c>
      <c r="D256" s="128"/>
      <c r="E256" s="78"/>
      <c r="F256" s="79" t="s">
        <v>39</v>
      </c>
      <c r="G256" s="80">
        <v>64.84</v>
      </c>
      <c r="H256" s="80">
        <v>54.03</v>
      </c>
      <c r="I256" s="80">
        <f t="shared" si="22"/>
        <v>41.497600000000006</v>
      </c>
      <c r="J256" s="80">
        <f t="shared" si="23"/>
        <v>48.63</v>
      </c>
      <c r="K256" s="81">
        <f t="shared" si="24"/>
        <v>41.497600000000006</v>
      </c>
      <c r="L256" s="81">
        <f t="shared" si="25"/>
        <v>34.5792</v>
      </c>
      <c r="M256" s="80" t="s">
        <v>1189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917</v>
      </c>
      <c r="S256" s="83" t="s">
        <v>953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1009</v>
      </c>
      <c r="D257" s="128"/>
      <c r="E257" s="78"/>
      <c r="F257" s="79" t="s">
        <v>39</v>
      </c>
      <c r="G257" s="80">
        <v>79.489999999999995</v>
      </c>
      <c r="H257" s="80">
        <v>66.239999999999995</v>
      </c>
      <c r="I257" s="80">
        <f t="shared" si="22"/>
        <v>50.873599999999996</v>
      </c>
      <c r="J257" s="80">
        <f t="shared" si="23"/>
        <v>59.617499999999993</v>
      </c>
      <c r="K257" s="81">
        <f t="shared" si="24"/>
        <v>50.873599999999996</v>
      </c>
      <c r="L257" s="81">
        <f t="shared" si="25"/>
        <v>42.393599999999999</v>
      </c>
      <c r="M257" s="80" t="s">
        <v>1189</v>
      </c>
      <c r="N257" s="82">
        <v>1</v>
      </c>
      <c r="O257" s="82">
        <v>1</v>
      </c>
      <c r="P257" s="82">
        <v>1000</v>
      </c>
      <c r="Q257" s="83" t="s">
        <v>348</v>
      </c>
      <c r="R257" s="83" t="s">
        <v>917</v>
      </c>
      <c r="S257" s="83" t="s">
        <v>953</v>
      </c>
      <c r="T257" s="83"/>
      <c r="U257" s="79" t="s">
        <v>40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1012</v>
      </c>
      <c r="B258" s="77" t="s">
        <v>1013</v>
      </c>
      <c r="C258" s="129" t="s">
        <v>1016</v>
      </c>
      <c r="D258" s="128"/>
      <c r="E258" s="78"/>
      <c r="F258" s="79" t="s">
        <v>39</v>
      </c>
      <c r="G258" s="80">
        <v>377.83</v>
      </c>
      <c r="H258" s="80">
        <v>314.86</v>
      </c>
      <c r="I258" s="80">
        <f t="shared" si="22"/>
        <v>241.81119999999999</v>
      </c>
      <c r="J258" s="80">
        <f t="shared" si="23"/>
        <v>283.3725</v>
      </c>
      <c r="K258" s="81">
        <f t="shared" si="24"/>
        <v>241.81119999999999</v>
      </c>
      <c r="L258" s="81">
        <f t="shared" si="25"/>
        <v>201.5104</v>
      </c>
      <c r="M258" s="80" t="s">
        <v>1189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1014</v>
      </c>
      <c r="S258" s="83" t="s">
        <v>1015</v>
      </c>
      <c r="T258" s="83"/>
      <c r="U258" s="79" t="s">
        <v>576</v>
      </c>
      <c r="V258" s="79" t="s">
        <v>351</v>
      </c>
      <c r="W258" s="84"/>
      <c r="X258" s="85">
        <v>0.153</v>
      </c>
      <c r="Y258" s="86">
        <v>3.2899999999999997E-4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1017</v>
      </c>
      <c r="B259" s="77" t="s">
        <v>1018</v>
      </c>
      <c r="C259" s="129" t="s">
        <v>1019</v>
      </c>
      <c r="D259" s="128"/>
      <c r="E259" s="78"/>
      <c r="F259" s="79" t="s">
        <v>39</v>
      </c>
      <c r="G259" s="80">
        <v>506.39</v>
      </c>
      <c r="H259" s="80">
        <v>421.99</v>
      </c>
      <c r="I259" s="80">
        <f t="shared" si="22"/>
        <v>324.08960000000002</v>
      </c>
      <c r="J259" s="80">
        <f t="shared" si="23"/>
        <v>379.79250000000002</v>
      </c>
      <c r="K259" s="81">
        <f t="shared" si="24"/>
        <v>324.08960000000002</v>
      </c>
      <c r="L259" s="81">
        <f t="shared" si="25"/>
        <v>270.0736</v>
      </c>
      <c r="M259" s="80" t="s">
        <v>1189</v>
      </c>
      <c r="N259" s="82">
        <v>1</v>
      </c>
      <c r="O259" s="82">
        <v>1</v>
      </c>
      <c r="P259" s="82">
        <v>60</v>
      </c>
      <c r="Q259" s="83" t="s">
        <v>348</v>
      </c>
      <c r="R259" s="83" t="s">
        <v>1014</v>
      </c>
      <c r="S259" s="83" t="s">
        <v>1015</v>
      </c>
      <c r="T259" s="83"/>
      <c r="U259" s="79" t="s">
        <v>576</v>
      </c>
      <c r="V259" s="79" t="s">
        <v>351</v>
      </c>
      <c r="W259" s="84"/>
      <c r="X259" s="85">
        <v>0.16500000000000001</v>
      </c>
      <c r="Y259" s="86">
        <v>2.3963000000000001E-4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1020</v>
      </c>
      <c r="B260" s="77" t="s">
        <v>1021</v>
      </c>
      <c r="C260" s="129" t="s">
        <v>1022</v>
      </c>
      <c r="D260" s="128"/>
      <c r="E260" s="78"/>
      <c r="F260" s="79" t="s">
        <v>39</v>
      </c>
      <c r="G260" s="80">
        <v>681.82</v>
      </c>
      <c r="H260" s="80">
        <v>568.17999999999995</v>
      </c>
      <c r="I260" s="80">
        <f t="shared" si="22"/>
        <v>436.36480000000006</v>
      </c>
      <c r="J260" s="80">
        <f t="shared" si="23"/>
        <v>511.36500000000001</v>
      </c>
      <c r="K260" s="81">
        <f t="shared" si="24"/>
        <v>436.36480000000006</v>
      </c>
      <c r="L260" s="81">
        <f t="shared" si="25"/>
        <v>363.6352</v>
      </c>
      <c r="M260" s="80" t="s">
        <v>1189</v>
      </c>
      <c r="N260" s="82">
        <v>1</v>
      </c>
      <c r="O260" s="82">
        <v>1</v>
      </c>
      <c r="P260" s="82">
        <v>40</v>
      </c>
      <c r="Q260" s="83" t="s">
        <v>348</v>
      </c>
      <c r="R260" s="83" t="s">
        <v>1014</v>
      </c>
      <c r="S260" s="83" t="s">
        <v>1015</v>
      </c>
      <c r="T260" s="83"/>
      <c r="U260" s="79" t="s">
        <v>576</v>
      </c>
      <c r="V260" s="79" t="s">
        <v>351</v>
      </c>
      <c r="W260" s="84"/>
      <c r="X260" s="85">
        <v>0.18099999999999999</v>
      </c>
      <c r="Y260" s="86">
        <v>4.86E-4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1023</v>
      </c>
      <c r="B261" s="77" t="s">
        <v>1024</v>
      </c>
      <c r="C261" s="129" t="s">
        <v>1025</v>
      </c>
      <c r="D261" s="128"/>
      <c r="E261" s="78"/>
      <c r="F261" s="79" t="s">
        <v>39</v>
      </c>
      <c r="G261" s="80">
        <v>1678.43</v>
      </c>
      <c r="H261" s="80">
        <v>1398.69</v>
      </c>
      <c r="I261" s="80">
        <f t="shared" si="22"/>
        <v>1074.1952000000001</v>
      </c>
      <c r="J261" s="80">
        <f t="shared" si="23"/>
        <v>1258.8225</v>
      </c>
      <c r="K261" s="81">
        <f t="shared" si="24"/>
        <v>1074.1952000000001</v>
      </c>
      <c r="L261" s="81">
        <f t="shared" si="25"/>
        <v>895.16160000000002</v>
      </c>
      <c r="M261" s="80" t="s">
        <v>1189</v>
      </c>
      <c r="N261" s="82">
        <v>1</v>
      </c>
      <c r="O261" s="82">
        <v>1</v>
      </c>
      <c r="P261" s="82">
        <v>48</v>
      </c>
      <c r="Q261" s="83" t="s">
        <v>348</v>
      </c>
      <c r="R261" s="83" t="s">
        <v>1014</v>
      </c>
      <c r="S261" s="83" t="s">
        <v>1015</v>
      </c>
      <c r="T261" s="83"/>
      <c r="U261" s="79" t="s">
        <v>576</v>
      </c>
      <c r="V261" s="79" t="s">
        <v>351</v>
      </c>
      <c r="W261" s="84"/>
      <c r="X261" s="85">
        <v>0.23400000000000001</v>
      </c>
      <c r="Y261" s="86">
        <v>9.8799999999999995E-4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1026</v>
      </c>
      <c r="B262" s="77" t="s">
        <v>1027</v>
      </c>
      <c r="C262" s="129" t="s">
        <v>1028</v>
      </c>
      <c r="D262" s="128"/>
      <c r="E262" s="78"/>
      <c r="F262" s="79" t="s">
        <v>39</v>
      </c>
      <c r="G262" s="80">
        <v>1048.74</v>
      </c>
      <c r="H262" s="80">
        <v>873.95</v>
      </c>
      <c r="I262" s="80">
        <f t="shared" si="22"/>
        <v>671.19360000000006</v>
      </c>
      <c r="J262" s="80">
        <f t="shared" si="23"/>
        <v>786.55500000000006</v>
      </c>
      <c r="K262" s="81">
        <f t="shared" si="24"/>
        <v>671.19360000000006</v>
      </c>
      <c r="L262" s="81">
        <f t="shared" si="25"/>
        <v>559.32800000000009</v>
      </c>
      <c r="M262" s="80" t="s">
        <v>1189</v>
      </c>
      <c r="N262" s="82">
        <v>1</v>
      </c>
      <c r="O262" s="82">
        <v>1</v>
      </c>
      <c r="P262" s="82">
        <v>40</v>
      </c>
      <c r="Q262" s="83" t="s">
        <v>348</v>
      </c>
      <c r="R262" s="83" t="s">
        <v>1014</v>
      </c>
      <c r="S262" s="83" t="s">
        <v>1015</v>
      </c>
      <c r="T262" s="83"/>
      <c r="U262" s="79" t="s">
        <v>576</v>
      </c>
      <c r="V262" s="79" t="s">
        <v>351</v>
      </c>
      <c r="W262" s="84"/>
      <c r="X262" s="85">
        <v>0.28899999999999998</v>
      </c>
      <c r="Y262" s="86">
        <v>6.4499999999999996E-4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1029</v>
      </c>
      <c r="B263" s="77" t="s">
        <v>1030</v>
      </c>
      <c r="C263" s="129" t="s">
        <v>1031</v>
      </c>
      <c r="D263" s="128"/>
      <c r="E263" s="78"/>
      <c r="F263" s="79" t="s">
        <v>39</v>
      </c>
      <c r="G263" s="80">
        <v>2157.98</v>
      </c>
      <c r="H263" s="80">
        <v>1798.32</v>
      </c>
      <c r="I263" s="80">
        <f t="shared" si="22"/>
        <v>1381.1071999999999</v>
      </c>
      <c r="J263" s="80">
        <f t="shared" si="23"/>
        <v>1618.4850000000001</v>
      </c>
      <c r="K263" s="81">
        <f t="shared" si="24"/>
        <v>1381.1072000000001</v>
      </c>
      <c r="L263" s="81">
        <f t="shared" si="25"/>
        <v>1150.9248</v>
      </c>
      <c r="M263" s="80" t="s">
        <v>1189</v>
      </c>
      <c r="N263" s="82">
        <v>1</v>
      </c>
      <c r="O263" s="82">
        <v>1</v>
      </c>
      <c r="P263" s="82">
        <v>24</v>
      </c>
      <c r="Q263" s="83" t="s">
        <v>348</v>
      </c>
      <c r="R263" s="83" t="s">
        <v>1014</v>
      </c>
      <c r="S263" s="83" t="s">
        <v>1015</v>
      </c>
      <c r="T263" s="83"/>
      <c r="U263" s="79" t="s">
        <v>576</v>
      </c>
      <c r="V263" s="79" t="s">
        <v>351</v>
      </c>
      <c r="W263" s="84"/>
      <c r="X263" s="85">
        <v>0.35599999999999998</v>
      </c>
      <c r="Y263" s="86">
        <v>1.4909999999999999E-3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1032</v>
      </c>
      <c r="B264" s="77" t="s">
        <v>1033</v>
      </c>
      <c r="C264" s="129" t="s">
        <v>1034</v>
      </c>
      <c r="D264" s="128"/>
      <c r="E264" s="78"/>
      <c r="F264" s="79" t="s">
        <v>39</v>
      </c>
      <c r="G264" s="80">
        <v>1615.85</v>
      </c>
      <c r="H264" s="80">
        <v>1346.54</v>
      </c>
      <c r="I264" s="80">
        <f t="shared" si="22"/>
        <v>1034.1439999999998</v>
      </c>
      <c r="J264" s="80">
        <f t="shared" si="23"/>
        <v>1211.8874999999998</v>
      </c>
      <c r="K264" s="81">
        <f t="shared" si="24"/>
        <v>1034.144</v>
      </c>
      <c r="L264" s="81">
        <f t="shared" si="25"/>
        <v>861.78560000000004</v>
      </c>
      <c r="M264" s="80" t="s">
        <v>1189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1014</v>
      </c>
      <c r="S264" s="83" t="s">
        <v>1015</v>
      </c>
      <c r="T264" s="83"/>
      <c r="U264" s="79" t="s">
        <v>576</v>
      </c>
      <c r="V264" s="79" t="s">
        <v>351</v>
      </c>
      <c r="W264" s="84"/>
      <c r="X264" s="85">
        <v>0.61499999999999999</v>
      </c>
      <c r="Y264" s="86">
        <v>1.2115699999999999E-3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1035</v>
      </c>
      <c r="B265" s="77" t="s">
        <v>1036</v>
      </c>
      <c r="C265" s="129" t="s">
        <v>1037</v>
      </c>
      <c r="D265" s="128"/>
      <c r="E265" s="78"/>
      <c r="F265" s="79" t="s">
        <v>39</v>
      </c>
      <c r="G265" s="80">
        <v>2353.48</v>
      </c>
      <c r="H265" s="80">
        <v>1961.23</v>
      </c>
      <c r="I265" s="80">
        <f t="shared" si="22"/>
        <v>1506.2272</v>
      </c>
      <c r="J265" s="80">
        <f t="shared" si="23"/>
        <v>1765.1100000000001</v>
      </c>
      <c r="K265" s="81">
        <f t="shared" si="24"/>
        <v>1506.2272</v>
      </c>
      <c r="L265" s="81">
        <f t="shared" si="25"/>
        <v>1255.1872000000001</v>
      </c>
      <c r="M265" s="80" t="s">
        <v>1189</v>
      </c>
      <c r="N265" s="82">
        <v>1</v>
      </c>
      <c r="O265" s="82">
        <v>1</v>
      </c>
      <c r="P265" s="82">
        <v>10</v>
      </c>
      <c r="Q265" s="83" t="s">
        <v>348</v>
      </c>
      <c r="R265" s="83" t="s">
        <v>1014</v>
      </c>
      <c r="S265" s="83" t="s">
        <v>1015</v>
      </c>
      <c r="T265" s="83"/>
      <c r="U265" s="79" t="s">
        <v>576</v>
      </c>
      <c r="V265" s="79" t="s">
        <v>351</v>
      </c>
      <c r="W265" s="84"/>
      <c r="X265" s="85">
        <v>0.90800000000000003</v>
      </c>
      <c r="Y265" s="86">
        <v>1.6389499999999999E-3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1038</v>
      </c>
      <c r="B266" s="77" t="s">
        <v>1039</v>
      </c>
      <c r="C266" s="129" t="s">
        <v>1040</v>
      </c>
      <c r="D266" s="128"/>
      <c r="E266" s="78"/>
      <c r="F266" s="79" t="s">
        <v>39</v>
      </c>
      <c r="G266" s="80">
        <v>5184.01</v>
      </c>
      <c r="H266" s="80">
        <v>4320.01</v>
      </c>
      <c r="I266" s="80">
        <f t="shared" si="22"/>
        <v>3317.7664</v>
      </c>
      <c r="J266" s="80">
        <f t="shared" si="23"/>
        <v>3888.0075000000002</v>
      </c>
      <c r="K266" s="81">
        <f t="shared" si="24"/>
        <v>3317.7664000000004</v>
      </c>
      <c r="L266" s="81">
        <f t="shared" si="25"/>
        <v>2764.8064000000004</v>
      </c>
      <c r="M266" s="80" t="s">
        <v>1189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1014</v>
      </c>
      <c r="S266" s="83" t="s">
        <v>1015</v>
      </c>
      <c r="T266" s="83"/>
      <c r="U266" s="79" t="s">
        <v>576</v>
      </c>
      <c r="V266" s="79" t="s">
        <v>351</v>
      </c>
      <c r="W266" s="84"/>
      <c r="X266" s="85">
        <v>1.5</v>
      </c>
      <c r="Y266" s="86">
        <v>2.8335999999999999E-3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1041</v>
      </c>
      <c r="B267" s="77" t="s">
        <v>1042</v>
      </c>
      <c r="C267" s="129" t="s">
        <v>1043</v>
      </c>
      <c r="D267" s="128"/>
      <c r="E267" s="78"/>
      <c r="F267" s="79" t="s">
        <v>39</v>
      </c>
      <c r="G267" s="80">
        <v>6746.12</v>
      </c>
      <c r="H267" s="80">
        <v>5621.77</v>
      </c>
      <c r="I267" s="80">
        <f t="shared" si="22"/>
        <v>4317.5167999999994</v>
      </c>
      <c r="J267" s="80">
        <f t="shared" si="23"/>
        <v>5059.59</v>
      </c>
      <c r="K267" s="81">
        <f t="shared" si="24"/>
        <v>4317.5168000000003</v>
      </c>
      <c r="L267" s="81">
        <f t="shared" si="25"/>
        <v>3597.9328000000005</v>
      </c>
      <c r="M267" s="80" t="s">
        <v>1189</v>
      </c>
      <c r="N267" s="82">
        <v>1</v>
      </c>
      <c r="O267" s="82">
        <v>1</v>
      </c>
      <c r="P267" s="82">
        <v>5</v>
      </c>
      <c r="Q267" s="83" t="s">
        <v>348</v>
      </c>
      <c r="R267" s="83" t="s">
        <v>1014</v>
      </c>
      <c r="S267" s="83" t="s">
        <v>1015</v>
      </c>
      <c r="T267" s="83"/>
      <c r="U267" s="79" t="s">
        <v>576</v>
      </c>
      <c r="V267" s="79" t="s">
        <v>351</v>
      </c>
      <c r="W267" s="84"/>
      <c r="X267" s="85">
        <v>2.33</v>
      </c>
      <c r="Y267" s="86">
        <v>4.6750000000000003E-3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1044</v>
      </c>
      <c r="B268" s="77" t="s">
        <v>1045</v>
      </c>
      <c r="C268" s="129" t="s">
        <v>1046</v>
      </c>
      <c r="D268" s="128"/>
      <c r="E268" s="78"/>
      <c r="F268" s="79" t="s">
        <v>39</v>
      </c>
      <c r="G268" s="80">
        <v>1512</v>
      </c>
      <c r="H268" s="80">
        <v>1260</v>
      </c>
      <c r="I268" s="80">
        <f t="shared" si="22"/>
        <v>967.68</v>
      </c>
      <c r="J268" s="80">
        <f t="shared" si="23"/>
        <v>1134</v>
      </c>
      <c r="K268" s="81">
        <f t="shared" si="24"/>
        <v>967.68000000000006</v>
      </c>
      <c r="L268" s="81">
        <f t="shared" si="25"/>
        <v>806.4</v>
      </c>
      <c r="M268" s="80" t="s">
        <v>1189</v>
      </c>
      <c r="N268" s="82">
        <v>1</v>
      </c>
      <c r="O268" s="82">
        <v>1</v>
      </c>
      <c r="P268" s="82">
        <v>100</v>
      </c>
      <c r="Q268" s="83" t="s">
        <v>348</v>
      </c>
      <c r="R268" s="83" t="s">
        <v>1014</v>
      </c>
      <c r="S268" s="83" t="s">
        <v>1015</v>
      </c>
      <c r="T268" s="83"/>
      <c r="U268" s="79" t="s">
        <v>40</v>
      </c>
      <c r="V268" s="79" t="s">
        <v>351</v>
      </c>
      <c r="W268" s="84"/>
      <c r="X268" s="85">
        <v>0.20200000000000001</v>
      </c>
      <c r="Y268" s="86">
        <v>4.2000000000000002E-4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1047</v>
      </c>
      <c r="B269" s="77" t="s">
        <v>1048</v>
      </c>
      <c r="C269" s="129" t="s">
        <v>1049</v>
      </c>
      <c r="D269" s="128"/>
      <c r="E269" s="78"/>
      <c r="F269" s="79" t="s">
        <v>39</v>
      </c>
      <c r="G269" s="80">
        <v>1758.4</v>
      </c>
      <c r="H269" s="80">
        <v>1465.33</v>
      </c>
      <c r="I269" s="80">
        <f t="shared" si="22"/>
        <v>1125.3760000000002</v>
      </c>
      <c r="J269" s="80">
        <f t="shared" si="23"/>
        <v>1318.8000000000002</v>
      </c>
      <c r="K269" s="81">
        <f t="shared" si="24"/>
        <v>1125.376</v>
      </c>
      <c r="L269" s="81">
        <f t="shared" si="25"/>
        <v>937.81119999999999</v>
      </c>
      <c r="M269" s="80" t="s">
        <v>1189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1014</v>
      </c>
      <c r="S269" s="83" t="s">
        <v>1015</v>
      </c>
      <c r="T269" s="83"/>
      <c r="U269" s="79" t="s">
        <v>40</v>
      </c>
      <c r="V269" s="79" t="s">
        <v>351</v>
      </c>
      <c r="W269" s="84"/>
      <c r="X269" s="85">
        <v>0.26400000000000001</v>
      </c>
      <c r="Y269" s="86">
        <v>7.0799999999999997E-4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1050</v>
      </c>
      <c r="B270" s="77" t="s">
        <v>1051</v>
      </c>
      <c r="C270" s="129" t="s">
        <v>1052</v>
      </c>
      <c r="D270" s="128"/>
      <c r="E270" s="78"/>
      <c r="F270" s="79" t="s">
        <v>39</v>
      </c>
      <c r="G270" s="80">
        <v>2105.6</v>
      </c>
      <c r="H270" s="80">
        <v>1754.67</v>
      </c>
      <c r="I270" s="80">
        <f t="shared" ref="I270:I315" si="29">G270-(36 *G270/100)</f>
        <v>1347.5839999999998</v>
      </c>
      <c r="J270" s="80">
        <f t="shared" ref="J270:J315" si="30">G270-(25 *G270/100)</f>
        <v>1579.1999999999998</v>
      </c>
      <c r="K270" s="81">
        <f t="shared" ref="K270:K315" si="31">IF(G270="","",G270*(1-$G$4))</f>
        <v>1347.5840000000001</v>
      </c>
      <c r="L270" s="81">
        <f t="shared" ref="L270:L315" si="32">IF(H270="","",H270*(1-$G$4))</f>
        <v>1122.9888000000001</v>
      </c>
      <c r="M270" s="80" t="s">
        <v>1189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1014</v>
      </c>
      <c r="S270" s="83" t="s">
        <v>1015</v>
      </c>
      <c r="T270" s="83"/>
      <c r="U270" s="79" t="s">
        <v>40</v>
      </c>
      <c r="V270" s="79" t="s">
        <v>351</v>
      </c>
      <c r="W270" s="84"/>
      <c r="X270" s="85">
        <v>0.41599999999999998</v>
      </c>
      <c r="Y270" s="86">
        <v>1.17E-3</v>
      </c>
      <c r="Z270" s="80" t="str">
        <f t="shared" ref="Z270:Z315" si="33">IF(OR(E270="",K270=""),"",E270*K270)</f>
        <v/>
      </c>
      <c r="AA270" s="80" t="str">
        <f t="shared" ref="AA270:AA315" si="34">IF(OR(E270="",X270=""),"",X270*E270)</f>
        <v/>
      </c>
      <c r="AB270" s="87" t="str">
        <f t="shared" ref="AB270:AB315" si="35">IF(OR(E270="",Y270=""),"",E270*Y270)</f>
        <v/>
      </c>
    </row>
    <row r="271" spans="1:28" s="88" customFormat="1" ht="75" customHeight="1" x14ac:dyDescent="0.2">
      <c r="A271" s="76" t="s">
        <v>1053</v>
      </c>
      <c r="B271" s="77" t="s">
        <v>1054</v>
      </c>
      <c r="C271" s="129" t="s">
        <v>1055</v>
      </c>
      <c r="D271" s="128"/>
      <c r="E271" s="78"/>
      <c r="F271" s="79" t="s">
        <v>39</v>
      </c>
      <c r="G271" s="80">
        <v>2710.4</v>
      </c>
      <c r="H271" s="80">
        <v>2258.67</v>
      </c>
      <c r="I271" s="80">
        <f t="shared" si="29"/>
        <v>1734.6559999999999</v>
      </c>
      <c r="J271" s="80">
        <f t="shared" si="30"/>
        <v>2032.8000000000002</v>
      </c>
      <c r="K271" s="81">
        <f t="shared" si="31"/>
        <v>1734.6560000000002</v>
      </c>
      <c r="L271" s="81">
        <f t="shared" si="32"/>
        <v>1445.5488</v>
      </c>
      <c r="M271" s="80" t="s">
        <v>1189</v>
      </c>
      <c r="N271" s="82">
        <v>1</v>
      </c>
      <c r="O271" s="82">
        <v>1</v>
      </c>
      <c r="P271" s="82">
        <v>20</v>
      </c>
      <c r="Q271" s="83" t="s">
        <v>348</v>
      </c>
      <c r="R271" s="83" t="s">
        <v>1014</v>
      </c>
      <c r="S271" s="83" t="s">
        <v>1015</v>
      </c>
      <c r="T271" s="83"/>
      <c r="U271" s="79" t="s">
        <v>40</v>
      </c>
      <c r="V271" s="79" t="s">
        <v>351</v>
      </c>
      <c r="W271" s="84"/>
      <c r="X271" s="85">
        <v>0.59599999999999997</v>
      </c>
      <c r="Y271" s="86">
        <v>1.802E-3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1056</v>
      </c>
      <c r="B272" s="77" t="s">
        <v>1057</v>
      </c>
      <c r="C272" s="129" t="s">
        <v>1058</v>
      </c>
      <c r="D272" s="128"/>
      <c r="E272" s="78"/>
      <c r="F272" s="79" t="s">
        <v>39</v>
      </c>
      <c r="G272" s="80">
        <v>4110.3999999999996</v>
      </c>
      <c r="H272" s="80">
        <v>3425.33</v>
      </c>
      <c r="I272" s="80">
        <f t="shared" si="29"/>
        <v>2630.6559999999999</v>
      </c>
      <c r="J272" s="80">
        <f t="shared" si="30"/>
        <v>3082.7999999999997</v>
      </c>
      <c r="K272" s="81">
        <f t="shared" si="31"/>
        <v>2630.6559999999999</v>
      </c>
      <c r="L272" s="81">
        <f t="shared" si="32"/>
        <v>2192.2112000000002</v>
      </c>
      <c r="M272" s="80" t="s">
        <v>1189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1014</v>
      </c>
      <c r="S272" s="83" t="s">
        <v>1015</v>
      </c>
      <c r="T272" s="83"/>
      <c r="U272" s="79" t="s">
        <v>40</v>
      </c>
      <c r="V272" s="79" t="s">
        <v>351</v>
      </c>
      <c r="W272" s="84"/>
      <c r="X272" s="85">
        <v>0.89600000000000002</v>
      </c>
      <c r="Y272" s="86">
        <v>3.5119999999999999E-3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1059</v>
      </c>
      <c r="B273" s="77" t="s">
        <v>1060</v>
      </c>
      <c r="C273" s="129" t="s">
        <v>1062</v>
      </c>
      <c r="D273" s="128"/>
      <c r="E273" s="78"/>
      <c r="F273" s="79" t="s">
        <v>39</v>
      </c>
      <c r="G273" s="80">
        <v>2593.5</v>
      </c>
      <c r="H273" s="80">
        <v>2161.25</v>
      </c>
      <c r="I273" s="80">
        <f t="shared" si="29"/>
        <v>1659.8400000000001</v>
      </c>
      <c r="J273" s="80">
        <f t="shared" si="30"/>
        <v>1945.125</v>
      </c>
      <c r="K273" s="81">
        <f t="shared" si="31"/>
        <v>1659.8400000000001</v>
      </c>
      <c r="L273" s="81">
        <f t="shared" si="32"/>
        <v>1383.2</v>
      </c>
      <c r="M273" s="80" t="s">
        <v>1189</v>
      </c>
      <c r="N273" s="82">
        <v>1</v>
      </c>
      <c r="O273" s="82">
        <v>1</v>
      </c>
      <c r="P273" s="82">
        <v>15</v>
      </c>
      <c r="Q273" s="83" t="s">
        <v>348</v>
      </c>
      <c r="R273" s="83" t="s">
        <v>1014</v>
      </c>
      <c r="S273" s="83" t="s">
        <v>1061</v>
      </c>
      <c r="T273" s="83"/>
      <c r="U273" s="79" t="s">
        <v>576</v>
      </c>
      <c r="V273" s="79" t="s">
        <v>351</v>
      </c>
      <c r="W273" s="84"/>
      <c r="X273" s="85">
        <v>0.8</v>
      </c>
      <c r="Y273" s="86">
        <v>3.9975000000000002E-3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1063</v>
      </c>
      <c r="B274" s="77" t="s">
        <v>1064</v>
      </c>
      <c r="C274" s="129" t="s">
        <v>1065</v>
      </c>
      <c r="D274" s="128"/>
      <c r="E274" s="78"/>
      <c r="F274" s="79" t="s">
        <v>39</v>
      </c>
      <c r="G274" s="80">
        <v>5145.9399999999996</v>
      </c>
      <c r="H274" s="80">
        <v>4288.28</v>
      </c>
      <c r="I274" s="80">
        <f t="shared" si="29"/>
        <v>3293.4015999999997</v>
      </c>
      <c r="J274" s="80">
        <f t="shared" si="30"/>
        <v>3859.4549999999999</v>
      </c>
      <c r="K274" s="81">
        <f t="shared" si="31"/>
        <v>3293.4015999999997</v>
      </c>
      <c r="L274" s="81">
        <f t="shared" si="32"/>
        <v>2744.4991999999997</v>
      </c>
      <c r="M274" s="80" t="s">
        <v>1189</v>
      </c>
      <c r="N274" s="82">
        <v>1</v>
      </c>
      <c r="O274" s="82">
        <v>1</v>
      </c>
      <c r="P274" s="82">
        <v>10</v>
      </c>
      <c r="Q274" s="83" t="s">
        <v>348</v>
      </c>
      <c r="R274" s="83" t="s">
        <v>1014</v>
      </c>
      <c r="S274" s="83" t="s">
        <v>1061</v>
      </c>
      <c r="T274" s="83"/>
      <c r="U274" s="79" t="s">
        <v>576</v>
      </c>
      <c r="V274" s="79" t="s">
        <v>351</v>
      </c>
      <c r="W274" s="84"/>
      <c r="X274" s="85">
        <v>1.58</v>
      </c>
      <c r="Y274" s="86">
        <v>8.0308800000000007E-3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1066</v>
      </c>
      <c r="B275" s="77" t="s">
        <v>1067</v>
      </c>
      <c r="C275" s="129" t="s">
        <v>1068</v>
      </c>
      <c r="D275" s="128"/>
      <c r="E275" s="78"/>
      <c r="F275" s="79" t="s">
        <v>39</v>
      </c>
      <c r="G275" s="80">
        <v>7596.39</v>
      </c>
      <c r="H275" s="80">
        <v>6330.33</v>
      </c>
      <c r="I275" s="80">
        <f t="shared" si="29"/>
        <v>4861.6895999999997</v>
      </c>
      <c r="J275" s="80">
        <f t="shared" si="30"/>
        <v>5697.2925000000005</v>
      </c>
      <c r="K275" s="81">
        <f t="shared" si="31"/>
        <v>4861.6896000000006</v>
      </c>
      <c r="L275" s="81">
        <f t="shared" si="32"/>
        <v>4051.4112</v>
      </c>
      <c r="M275" s="80" t="s">
        <v>1189</v>
      </c>
      <c r="N275" s="82">
        <v>1</v>
      </c>
      <c r="O275" s="82">
        <v>1</v>
      </c>
      <c r="P275" s="82">
        <v>8</v>
      </c>
      <c r="Q275" s="83" t="s">
        <v>348</v>
      </c>
      <c r="R275" s="83" t="s">
        <v>1014</v>
      </c>
      <c r="S275" s="83" t="s">
        <v>1061</v>
      </c>
      <c r="T275" s="83"/>
      <c r="U275" s="79" t="s">
        <v>576</v>
      </c>
      <c r="V275" s="79" t="s">
        <v>351</v>
      </c>
      <c r="W275" s="84"/>
      <c r="X275" s="85">
        <v>2.2000000000000002</v>
      </c>
      <c r="Y275" s="86">
        <v>1.11804E-2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1069</v>
      </c>
      <c r="B276" s="77" t="s">
        <v>1070</v>
      </c>
      <c r="C276" s="129" t="s">
        <v>1071</v>
      </c>
      <c r="D276" s="128"/>
      <c r="E276" s="78"/>
      <c r="F276" s="79" t="s">
        <v>39</v>
      </c>
      <c r="G276" s="80">
        <v>3200.53</v>
      </c>
      <c r="H276" s="80">
        <v>2667.11</v>
      </c>
      <c r="I276" s="80">
        <f t="shared" si="29"/>
        <v>2048.3392000000003</v>
      </c>
      <c r="J276" s="80">
        <f t="shared" si="30"/>
        <v>2400.3975</v>
      </c>
      <c r="K276" s="81">
        <f t="shared" si="31"/>
        <v>2048.3392000000003</v>
      </c>
      <c r="L276" s="81">
        <f t="shared" si="32"/>
        <v>1706.9504000000002</v>
      </c>
      <c r="M276" s="80" t="s">
        <v>1189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1014</v>
      </c>
      <c r="S276" s="83" t="s">
        <v>1061</v>
      </c>
      <c r="T276" s="83"/>
      <c r="U276" s="79" t="s">
        <v>576</v>
      </c>
      <c r="V276" s="79" t="s">
        <v>351</v>
      </c>
      <c r="W276" s="84"/>
      <c r="X276" s="85">
        <v>0.66300000000000003</v>
      </c>
      <c r="Y276" s="86">
        <v>2.9269999999999999E-3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1072</v>
      </c>
      <c r="B277" s="77" t="s">
        <v>1073</v>
      </c>
      <c r="C277" s="129" t="s">
        <v>1074</v>
      </c>
      <c r="D277" s="128"/>
      <c r="E277" s="78"/>
      <c r="F277" s="79" t="s">
        <v>39</v>
      </c>
      <c r="G277" s="80">
        <v>3724.68</v>
      </c>
      <c r="H277" s="80">
        <v>3103.9</v>
      </c>
      <c r="I277" s="80">
        <f t="shared" si="29"/>
        <v>2383.7952</v>
      </c>
      <c r="J277" s="80">
        <f t="shared" si="30"/>
        <v>2793.5099999999998</v>
      </c>
      <c r="K277" s="81">
        <f t="shared" si="31"/>
        <v>2383.7952</v>
      </c>
      <c r="L277" s="81">
        <f t="shared" si="32"/>
        <v>1986.4960000000001</v>
      </c>
      <c r="M277" s="80" t="s">
        <v>1189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1014</v>
      </c>
      <c r="S277" s="83" t="s">
        <v>1061</v>
      </c>
      <c r="T277" s="83"/>
      <c r="U277" s="79" t="s">
        <v>576</v>
      </c>
      <c r="V277" s="79" t="s">
        <v>351</v>
      </c>
      <c r="W277" s="84"/>
      <c r="X277" s="85">
        <v>0.78400000000000003</v>
      </c>
      <c r="Y277" s="86">
        <v>3.614E-3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1075</v>
      </c>
      <c r="B278" s="77" t="s">
        <v>1076</v>
      </c>
      <c r="C278" s="129" t="s">
        <v>1077</v>
      </c>
      <c r="D278" s="128"/>
      <c r="E278" s="78"/>
      <c r="F278" s="79" t="s">
        <v>39</v>
      </c>
      <c r="G278" s="80">
        <v>3748.01</v>
      </c>
      <c r="H278" s="80">
        <v>3123.34</v>
      </c>
      <c r="I278" s="80">
        <f t="shared" si="29"/>
        <v>2398.7264</v>
      </c>
      <c r="J278" s="80">
        <f t="shared" si="30"/>
        <v>2811.0075000000002</v>
      </c>
      <c r="K278" s="81">
        <f t="shared" si="31"/>
        <v>2398.7264</v>
      </c>
      <c r="L278" s="81">
        <f t="shared" si="32"/>
        <v>1998.9376000000002</v>
      </c>
      <c r="M278" s="80" t="s">
        <v>1189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1014</v>
      </c>
      <c r="S278" s="83" t="s">
        <v>1061</v>
      </c>
      <c r="T278" s="83"/>
      <c r="U278" s="79" t="s">
        <v>576</v>
      </c>
      <c r="V278" s="79" t="s">
        <v>351</v>
      </c>
      <c r="W278" s="84"/>
      <c r="X278" s="85">
        <v>0.8</v>
      </c>
      <c r="Y278" s="86">
        <v>3.5040000000000002E-3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1078</v>
      </c>
      <c r="B279" s="77" t="s">
        <v>1079</v>
      </c>
      <c r="C279" s="129" t="s">
        <v>1080</v>
      </c>
      <c r="D279" s="128"/>
      <c r="E279" s="78"/>
      <c r="F279" s="79" t="s">
        <v>39</v>
      </c>
      <c r="G279" s="80">
        <v>5819.81</v>
      </c>
      <c r="H279" s="80">
        <v>4849.84</v>
      </c>
      <c r="I279" s="80">
        <f t="shared" si="29"/>
        <v>3724.6784000000002</v>
      </c>
      <c r="J279" s="80">
        <f t="shared" si="30"/>
        <v>4364.8575000000001</v>
      </c>
      <c r="K279" s="81">
        <f t="shared" si="31"/>
        <v>3724.6784000000002</v>
      </c>
      <c r="L279" s="81">
        <f t="shared" si="32"/>
        <v>3103.8976000000002</v>
      </c>
      <c r="M279" s="80" t="s">
        <v>1189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1014</v>
      </c>
      <c r="S279" s="83" t="s">
        <v>1061</v>
      </c>
      <c r="T279" s="83"/>
      <c r="U279" s="79" t="s">
        <v>576</v>
      </c>
      <c r="V279" s="79" t="s">
        <v>351</v>
      </c>
      <c r="W279" s="84"/>
      <c r="X279" s="85">
        <v>1.3620000000000001</v>
      </c>
      <c r="Y279" s="86">
        <v>4.4060000000000002E-3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1080</v>
      </c>
      <c r="D280" s="128"/>
      <c r="E280" s="78"/>
      <c r="F280" s="79" t="s">
        <v>39</v>
      </c>
      <c r="G280" s="80">
        <v>5801.94</v>
      </c>
      <c r="H280" s="80">
        <v>4834.95</v>
      </c>
      <c r="I280" s="80">
        <f t="shared" si="29"/>
        <v>3713.2415999999998</v>
      </c>
      <c r="J280" s="80">
        <f t="shared" si="30"/>
        <v>4351.4549999999999</v>
      </c>
      <c r="K280" s="81">
        <f t="shared" si="31"/>
        <v>3713.2415999999998</v>
      </c>
      <c r="L280" s="81">
        <f t="shared" si="32"/>
        <v>3094.3679999999999</v>
      </c>
      <c r="M280" s="80" t="s">
        <v>1189</v>
      </c>
      <c r="N280" s="82">
        <v>1</v>
      </c>
      <c r="O280" s="82">
        <v>1</v>
      </c>
      <c r="P280" s="82">
        <v>10</v>
      </c>
      <c r="Q280" s="83" t="s">
        <v>348</v>
      </c>
      <c r="R280" s="83" t="s">
        <v>1014</v>
      </c>
      <c r="S280" s="83" t="s">
        <v>1061</v>
      </c>
      <c r="T280" s="83"/>
      <c r="U280" s="79" t="s">
        <v>576</v>
      </c>
      <c r="V280" s="79" t="s">
        <v>351</v>
      </c>
      <c r="W280" s="84"/>
      <c r="X280" s="85">
        <v>1.29</v>
      </c>
      <c r="Y280" s="86">
        <v>4.6829999999999997E-3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1083</v>
      </c>
      <c r="B281" s="77" t="s">
        <v>1084</v>
      </c>
      <c r="C281" s="129" t="s">
        <v>1085</v>
      </c>
      <c r="D281" s="128"/>
      <c r="E281" s="78"/>
      <c r="F281" s="79" t="s">
        <v>39</v>
      </c>
      <c r="G281" s="80">
        <v>9777.2900000000009</v>
      </c>
      <c r="H281" s="80">
        <v>8147.74</v>
      </c>
      <c r="I281" s="80">
        <f t="shared" si="29"/>
        <v>6257.4656000000004</v>
      </c>
      <c r="J281" s="80">
        <f t="shared" si="30"/>
        <v>7332.9675000000007</v>
      </c>
      <c r="K281" s="81">
        <f t="shared" si="31"/>
        <v>6257.4656000000004</v>
      </c>
      <c r="L281" s="81">
        <f t="shared" si="32"/>
        <v>5214.5536000000002</v>
      </c>
      <c r="M281" s="80" t="s">
        <v>1189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1014</v>
      </c>
      <c r="S281" s="83" t="s">
        <v>1061</v>
      </c>
      <c r="T281" s="83"/>
      <c r="U281" s="79" t="s">
        <v>576</v>
      </c>
      <c r="V281" s="79" t="s">
        <v>351</v>
      </c>
      <c r="W281" s="84"/>
      <c r="X281" s="85">
        <v>2.1110000000000002</v>
      </c>
      <c r="Y281" s="86">
        <v>7.5230000000000002E-3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1085</v>
      </c>
      <c r="D282" s="128"/>
      <c r="E282" s="78"/>
      <c r="F282" s="79" t="s">
        <v>39</v>
      </c>
      <c r="G282" s="80">
        <v>9855.8799999999992</v>
      </c>
      <c r="H282" s="80">
        <v>8213.23</v>
      </c>
      <c r="I282" s="80">
        <f t="shared" si="29"/>
        <v>6307.7631999999994</v>
      </c>
      <c r="J282" s="80">
        <f t="shared" si="30"/>
        <v>7391.91</v>
      </c>
      <c r="K282" s="81">
        <f t="shared" si="31"/>
        <v>6307.7631999999994</v>
      </c>
      <c r="L282" s="81">
        <f t="shared" si="32"/>
        <v>5256.4672</v>
      </c>
      <c r="M282" s="80" t="s">
        <v>1189</v>
      </c>
      <c r="N282" s="82">
        <v>1</v>
      </c>
      <c r="O282" s="82">
        <v>1</v>
      </c>
      <c r="P282" s="82">
        <v>5</v>
      </c>
      <c r="Q282" s="83" t="s">
        <v>348</v>
      </c>
      <c r="R282" s="83" t="s">
        <v>1014</v>
      </c>
      <c r="S282" s="83" t="s">
        <v>1061</v>
      </c>
      <c r="T282" s="83"/>
      <c r="U282" s="79" t="s">
        <v>576</v>
      </c>
      <c r="V282" s="79" t="s">
        <v>351</v>
      </c>
      <c r="W282" s="84"/>
      <c r="X282" s="85">
        <v>1.9330000000000001</v>
      </c>
      <c r="Y282" s="86">
        <v>7.7330000000000003E-3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1088</v>
      </c>
      <c r="B283" s="77" t="s">
        <v>1089</v>
      </c>
      <c r="C283" s="129" t="s">
        <v>1092</v>
      </c>
      <c r="D283" s="128"/>
      <c r="E283" s="78"/>
      <c r="F283" s="79" t="s">
        <v>39</v>
      </c>
      <c r="G283" s="80">
        <v>1286.25</v>
      </c>
      <c r="H283" s="80">
        <v>1071.8800000000001</v>
      </c>
      <c r="I283" s="80">
        <f t="shared" si="29"/>
        <v>823.2</v>
      </c>
      <c r="J283" s="80">
        <f t="shared" si="30"/>
        <v>964.6875</v>
      </c>
      <c r="K283" s="81">
        <f t="shared" si="31"/>
        <v>823.2</v>
      </c>
      <c r="L283" s="81">
        <f t="shared" si="32"/>
        <v>686.00320000000011</v>
      </c>
      <c r="M283" s="80" t="s">
        <v>1189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1090</v>
      </c>
      <c r="S283" s="83" t="s">
        <v>1091</v>
      </c>
      <c r="T283" s="83"/>
      <c r="U283" s="79" t="s">
        <v>40</v>
      </c>
      <c r="V283" s="79" t="s">
        <v>351</v>
      </c>
      <c r="W283" s="84"/>
      <c r="X283" s="85">
        <v>0.12</v>
      </c>
      <c r="Y283" s="86">
        <v>4.3199999999999998E-4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1093</v>
      </c>
      <c r="B284" s="77" t="s">
        <v>1094</v>
      </c>
      <c r="C284" s="129" t="s">
        <v>1095</v>
      </c>
      <c r="D284" s="128"/>
      <c r="E284" s="78"/>
      <c r="F284" s="79" t="s">
        <v>39</v>
      </c>
      <c r="G284" s="80">
        <v>678.33</v>
      </c>
      <c r="H284" s="80">
        <v>565.28</v>
      </c>
      <c r="I284" s="80">
        <f t="shared" si="29"/>
        <v>434.13120000000004</v>
      </c>
      <c r="J284" s="80">
        <f t="shared" si="30"/>
        <v>508.74750000000006</v>
      </c>
      <c r="K284" s="81">
        <f t="shared" si="31"/>
        <v>434.13120000000004</v>
      </c>
      <c r="L284" s="81">
        <f t="shared" si="32"/>
        <v>361.7792</v>
      </c>
      <c r="M284" s="80" t="s">
        <v>1189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1090</v>
      </c>
      <c r="S284" s="83" t="s">
        <v>1091</v>
      </c>
      <c r="T284" s="83"/>
      <c r="U284" s="79" t="s">
        <v>606</v>
      </c>
      <c r="V284" s="79" t="s">
        <v>351</v>
      </c>
      <c r="W284" s="84"/>
      <c r="X284" s="85">
        <v>0.34</v>
      </c>
      <c r="Y284" s="86">
        <v>9.3499999999999996E-4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1096</v>
      </c>
      <c r="B285" s="77" t="s">
        <v>1097</v>
      </c>
      <c r="C285" s="129" t="s">
        <v>1098</v>
      </c>
      <c r="D285" s="128"/>
      <c r="E285" s="78"/>
      <c r="F285" s="79" t="s">
        <v>39</v>
      </c>
      <c r="G285" s="80">
        <v>1200.58</v>
      </c>
      <c r="H285" s="80">
        <v>1000.48</v>
      </c>
      <c r="I285" s="80">
        <f t="shared" si="29"/>
        <v>768.37119999999993</v>
      </c>
      <c r="J285" s="80">
        <f t="shared" si="30"/>
        <v>900.43499999999995</v>
      </c>
      <c r="K285" s="81">
        <f t="shared" si="31"/>
        <v>768.37119999999993</v>
      </c>
      <c r="L285" s="81">
        <f t="shared" si="32"/>
        <v>640.30720000000008</v>
      </c>
      <c r="M285" s="80" t="s">
        <v>1189</v>
      </c>
      <c r="N285" s="82">
        <v>1</v>
      </c>
      <c r="O285" s="82">
        <v>1</v>
      </c>
      <c r="P285" s="82">
        <v>50</v>
      </c>
      <c r="Q285" s="83" t="s">
        <v>348</v>
      </c>
      <c r="R285" s="83" t="s">
        <v>1090</v>
      </c>
      <c r="S285" s="83" t="s">
        <v>1091</v>
      </c>
      <c r="T285" s="83"/>
      <c r="U285" s="79" t="s">
        <v>40</v>
      </c>
      <c r="V285" s="79" t="s">
        <v>351</v>
      </c>
      <c r="W285" s="84"/>
      <c r="X285" s="85">
        <v>9.9000000000000005E-2</v>
      </c>
      <c r="Y285" s="86">
        <v>7.8600000000000002E-4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1099</v>
      </c>
      <c r="B286" s="77" t="s">
        <v>1100</v>
      </c>
      <c r="C286" s="129" t="s">
        <v>1101</v>
      </c>
      <c r="D286" s="128"/>
      <c r="E286" s="78"/>
      <c r="F286" s="79" t="s">
        <v>39</v>
      </c>
      <c r="G286" s="80">
        <v>1225.8900000000001</v>
      </c>
      <c r="H286" s="80">
        <v>1021.58</v>
      </c>
      <c r="I286" s="80">
        <f t="shared" si="29"/>
        <v>784.56960000000004</v>
      </c>
      <c r="J286" s="80">
        <f t="shared" si="30"/>
        <v>919.41750000000002</v>
      </c>
      <c r="K286" s="81">
        <f t="shared" si="31"/>
        <v>784.56960000000004</v>
      </c>
      <c r="L286" s="81">
        <f t="shared" si="32"/>
        <v>653.81119999999999</v>
      </c>
      <c r="M286" s="80" t="s">
        <v>1189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1090</v>
      </c>
      <c r="S286" s="83" t="s">
        <v>1091</v>
      </c>
      <c r="T286" s="83"/>
      <c r="U286" s="79" t="s">
        <v>40</v>
      </c>
      <c r="V286" s="79" t="s">
        <v>351</v>
      </c>
      <c r="W286" s="84"/>
      <c r="X286" s="85">
        <v>8.7999999999999995E-2</v>
      </c>
      <c r="Y286" s="86">
        <v>6.69E-4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1102</v>
      </c>
      <c r="B287" s="77" t="s">
        <v>1103</v>
      </c>
      <c r="C287" s="129" t="s">
        <v>1104</v>
      </c>
      <c r="D287" s="128"/>
      <c r="E287" s="78"/>
      <c r="F287" s="79" t="s">
        <v>39</v>
      </c>
      <c r="G287" s="80">
        <v>1225.3399999999999</v>
      </c>
      <c r="H287" s="80">
        <v>1021.12</v>
      </c>
      <c r="I287" s="80">
        <f t="shared" si="29"/>
        <v>784.21759999999995</v>
      </c>
      <c r="J287" s="80">
        <f t="shared" si="30"/>
        <v>919.00499999999988</v>
      </c>
      <c r="K287" s="81">
        <f t="shared" si="31"/>
        <v>784.21759999999995</v>
      </c>
      <c r="L287" s="81">
        <f t="shared" si="32"/>
        <v>653.51679999999999</v>
      </c>
      <c r="M287" s="80" t="s">
        <v>1189</v>
      </c>
      <c r="N287" s="82">
        <v>1</v>
      </c>
      <c r="O287" s="82">
        <v>1</v>
      </c>
      <c r="P287" s="82">
        <v>100</v>
      </c>
      <c r="Q287" s="83" t="s">
        <v>348</v>
      </c>
      <c r="R287" s="83" t="s">
        <v>1090</v>
      </c>
      <c r="S287" s="83" t="s">
        <v>1091</v>
      </c>
      <c r="T287" s="83"/>
      <c r="U287" s="79" t="s">
        <v>40</v>
      </c>
      <c r="V287" s="79" t="s">
        <v>351</v>
      </c>
      <c r="W287" s="84"/>
      <c r="X287" s="85">
        <v>6.7000000000000004E-2</v>
      </c>
      <c r="Y287" s="86">
        <v>3.88E-4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1105</v>
      </c>
      <c r="B288" s="77" t="s">
        <v>1106</v>
      </c>
      <c r="C288" s="129" t="s">
        <v>1107</v>
      </c>
      <c r="D288" s="128"/>
      <c r="E288" s="78"/>
      <c r="F288" s="79" t="s">
        <v>39</v>
      </c>
      <c r="G288" s="80">
        <v>1212.96</v>
      </c>
      <c r="H288" s="80">
        <v>1010.8</v>
      </c>
      <c r="I288" s="80">
        <f t="shared" si="29"/>
        <v>776.2944</v>
      </c>
      <c r="J288" s="80">
        <f t="shared" si="30"/>
        <v>909.72</v>
      </c>
      <c r="K288" s="81">
        <f t="shared" si="31"/>
        <v>776.2944</v>
      </c>
      <c r="L288" s="81">
        <f t="shared" si="32"/>
        <v>646.91200000000003</v>
      </c>
      <c r="M288" s="80" t="s">
        <v>1189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1090</v>
      </c>
      <c r="S288" s="83" t="s">
        <v>1091</v>
      </c>
      <c r="T288" s="83"/>
      <c r="U288" s="79" t="s">
        <v>40</v>
      </c>
      <c r="V288" s="79" t="s">
        <v>351</v>
      </c>
      <c r="W288" s="84"/>
      <c r="X288" s="85">
        <v>0.245</v>
      </c>
      <c r="Y288" s="86">
        <v>1.2080000000000001E-3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1108</v>
      </c>
      <c r="B289" s="77" t="s">
        <v>1109</v>
      </c>
      <c r="C289" s="129" t="s">
        <v>1110</v>
      </c>
      <c r="D289" s="128"/>
      <c r="E289" s="78"/>
      <c r="F289" s="79" t="s">
        <v>39</v>
      </c>
      <c r="G289" s="80">
        <v>1089.99</v>
      </c>
      <c r="H289" s="80">
        <v>908.33</v>
      </c>
      <c r="I289" s="80">
        <f t="shared" si="29"/>
        <v>697.59360000000004</v>
      </c>
      <c r="J289" s="80">
        <f t="shared" si="30"/>
        <v>817.49250000000006</v>
      </c>
      <c r="K289" s="81">
        <f t="shared" si="31"/>
        <v>697.59360000000004</v>
      </c>
      <c r="L289" s="81">
        <f t="shared" si="32"/>
        <v>581.33120000000008</v>
      </c>
      <c r="M289" s="80" t="s">
        <v>1189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1090</v>
      </c>
      <c r="S289" s="83" t="s">
        <v>1091</v>
      </c>
      <c r="T289" s="83"/>
      <c r="U289" s="79" t="s">
        <v>40</v>
      </c>
      <c r="V289" s="79" t="s">
        <v>351</v>
      </c>
      <c r="W289" s="84"/>
      <c r="X289" s="85">
        <v>0.3</v>
      </c>
      <c r="Y289" s="86">
        <v>1.4705899999999999E-3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1111</v>
      </c>
      <c r="B290" s="77" t="s">
        <v>1112</v>
      </c>
      <c r="C290" s="129" t="s">
        <v>1113</v>
      </c>
      <c r="D290" s="128"/>
      <c r="E290" s="78"/>
      <c r="F290" s="79" t="s">
        <v>39</v>
      </c>
      <c r="G290" s="80">
        <v>1089.99</v>
      </c>
      <c r="H290" s="80">
        <v>908.33</v>
      </c>
      <c r="I290" s="80">
        <f t="shared" si="29"/>
        <v>697.59360000000004</v>
      </c>
      <c r="J290" s="80">
        <f t="shared" si="30"/>
        <v>817.49250000000006</v>
      </c>
      <c r="K290" s="81">
        <f t="shared" si="31"/>
        <v>697.59360000000004</v>
      </c>
      <c r="L290" s="81">
        <f t="shared" si="32"/>
        <v>581.33120000000008</v>
      </c>
      <c r="M290" s="80" t="s">
        <v>1189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1090</v>
      </c>
      <c r="S290" s="83" t="s">
        <v>1091</v>
      </c>
      <c r="T290" s="83"/>
      <c r="U290" s="79" t="s">
        <v>40</v>
      </c>
      <c r="V290" s="79" t="s">
        <v>351</v>
      </c>
      <c r="W290" s="84"/>
      <c r="X290" s="85">
        <v>0.18</v>
      </c>
      <c r="Y290" s="86">
        <v>1.0690000000000001E-3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1114</v>
      </c>
      <c r="B291" s="77" t="s">
        <v>1115</v>
      </c>
      <c r="C291" s="129" t="s">
        <v>1116</v>
      </c>
      <c r="D291" s="128"/>
      <c r="E291" s="78"/>
      <c r="F291" s="79" t="s">
        <v>39</v>
      </c>
      <c r="G291" s="80">
        <v>1040.22</v>
      </c>
      <c r="H291" s="80">
        <v>866.85</v>
      </c>
      <c r="I291" s="80">
        <f t="shared" si="29"/>
        <v>665.74080000000004</v>
      </c>
      <c r="J291" s="80">
        <f t="shared" si="30"/>
        <v>780.16499999999996</v>
      </c>
      <c r="K291" s="81">
        <f t="shared" si="31"/>
        <v>665.74080000000004</v>
      </c>
      <c r="L291" s="81">
        <f t="shared" si="32"/>
        <v>554.78399999999999</v>
      </c>
      <c r="M291" s="80" t="s">
        <v>1189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1090</v>
      </c>
      <c r="S291" s="83" t="s">
        <v>1091</v>
      </c>
      <c r="T291" s="83"/>
      <c r="U291" s="79" t="s">
        <v>40</v>
      </c>
      <c r="V291" s="79" t="s">
        <v>351</v>
      </c>
      <c r="W291" s="84"/>
      <c r="X291" s="85">
        <v>0.222</v>
      </c>
      <c r="Y291" s="86">
        <v>7.0200000000000004E-4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1117</v>
      </c>
      <c r="B292" s="77" t="s">
        <v>1118</v>
      </c>
      <c r="C292" s="129" t="s">
        <v>1119</v>
      </c>
      <c r="D292" s="128"/>
      <c r="E292" s="78"/>
      <c r="F292" s="79" t="s">
        <v>39</v>
      </c>
      <c r="G292" s="80">
        <v>1040.22</v>
      </c>
      <c r="H292" s="80">
        <v>866.85</v>
      </c>
      <c r="I292" s="80">
        <f t="shared" si="29"/>
        <v>665.74080000000004</v>
      </c>
      <c r="J292" s="80">
        <f t="shared" si="30"/>
        <v>780.16499999999996</v>
      </c>
      <c r="K292" s="81">
        <f t="shared" si="31"/>
        <v>665.74080000000004</v>
      </c>
      <c r="L292" s="81">
        <f t="shared" si="32"/>
        <v>554.78399999999999</v>
      </c>
      <c r="M292" s="80" t="s">
        <v>1189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1090</v>
      </c>
      <c r="S292" s="83" t="s">
        <v>1091</v>
      </c>
      <c r="T292" s="83"/>
      <c r="U292" s="79" t="s">
        <v>40</v>
      </c>
      <c r="V292" s="79" t="s">
        <v>351</v>
      </c>
      <c r="W292" s="84"/>
      <c r="X292" s="85">
        <v>0.14099999999999999</v>
      </c>
      <c r="Y292" s="86">
        <v>9.7400000000000004E-4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1120</v>
      </c>
      <c r="B293" s="77" t="s">
        <v>1121</v>
      </c>
      <c r="C293" s="129" t="s">
        <v>1122</v>
      </c>
      <c r="D293" s="128"/>
      <c r="E293" s="78"/>
      <c r="F293" s="79" t="s">
        <v>39</v>
      </c>
      <c r="G293" s="80">
        <v>1497.64</v>
      </c>
      <c r="H293" s="80">
        <v>1248.03</v>
      </c>
      <c r="I293" s="80">
        <f t="shared" si="29"/>
        <v>958.48960000000011</v>
      </c>
      <c r="J293" s="80">
        <f t="shared" si="30"/>
        <v>1123.23</v>
      </c>
      <c r="K293" s="81">
        <f t="shared" si="31"/>
        <v>958.48960000000011</v>
      </c>
      <c r="L293" s="81">
        <f t="shared" si="32"/>
        <v>798.73919999999998</v>
      </c>
      <c r="M293" s="80" t="s">
        <v>1189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1090</v>
      </c>
      <c r="S293" s="83" t="s">
        <v>1091</v>
      </c>
      <c r="T293" s="83"/>
      <c r="U293" s="79" t="s">
        <v>40</v>
      </c>
      <c r="V293" s="79" t="s">
        <v>351</v>
      </c>
      <c r="W293" s="84"/>
      <c r="X293" s="85">
        <v>0.17199999999999999</v>
      </c>
      <c r="Y293" s="86">
        <v>8.4199999999999998E-4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1123</v>
      </c>
      <c r="B294" s="77" t="s">
        <v>1124</v>
      </c>
      <c r="C294" s="129" t="s">
        <v>1125</v>
      </c>
      <c r="D294" s="128"/>
      <c r="E294" s="78"/>
      <c r="F294" s="79" t="s">
        <v>39</v>
      </c>
      <c r="G294" s="80">
        <v>1057.5</v>
      </c>
      <c r="H294" s="80">
        <v>881.25</v>
      </c>
      <c r="I294" s="80">
        <f t="shared" si="29"/>
        <v>676.8</v>
      </c>
      <c r="J294" s="80">
        <f t="shared" si="30"/>
        <v>793.125</v>
      </c>
      <c r="K294" s="81">
        <f t="shared" si="31"/>
        <v>676.80000000000007</v>
      </c>
      <c r="L294" s="81">
        <f t="shared" si="32"/>
        <v>564</v>
      </c>
      <c r="M294" s="80" t="s">
        <v>1189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1090</v>
      </c>
      <c r="S294" s="83" t="s">
        <v>1091</v>
      </c>
      <c r="T294" s="83"/>
      <c r="U294" s="79" t="s">
        <v>40</v>
      </c>
      <c r="V294" s="79" t="s">
        <v>351</v>
      </c>
      <c r="W294" s="84"/>
      <c r="X294" s="85">
        <v>0.11600000000000001</v>
      </c>
      <c r="Y294" s="86">
        <v>4.8099999999999998E-4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1126</v>
      </c>
      <c r="B295" s="77" t="s">
        <v>1127</v>
      </c>
      <c r="C295" s="129" t="s">
        <v>1128</v>
      </c>
      <c r="D295" s="128"/>
      <c r="E295" s="78"/>
      <c r="F295" s="79" t="s">
        <v>39</v>
      </c>
      <c r="G295" s="80">
        <v>1212.96</v>
      </c>
      <c r="H295" s="80">
        <v>1010.8</v>
      </c>
      <c r="I295" s="80">
        <f t="shared" si="29"/>
        <v>776.2944</v>
      </c>
      <c r="J295" s="80">
        <f t="shared" si="30"/>
        <v>909.72</v>
      </c>
      <c r="K295" s="81">
        <f t="shared" si="31"/>
        <v>776.2944</v>
      </c>
      <c r="L295" s="81">
        <f t="shared" si="32"/>
        <v>646.91200000000003</v>
      </c>
      <c r="M295" s="80" t="s">
        <v>1189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1090</v>
      </c>
      <c r="S295" s="83" t="s">
        <v>1091</v>
      </c>
      <c r="T295" s="83"/>
      <c r="U295" s="79" t="s">
        <v>40</v>
      </c>
      <c r="V295" s="79" t="s">
        <v>351</v>
      </c>
      <c r="W295" s="84"/>
      <c r="X295" s="85">
        <v>0.18</v>
      </c>
      <c r="Y295" s="86">
        <v>1.3420000000000001E-3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1129</v>
      </c>
      <c r="B296" s="77" t="s">
        <v>1130</v>
      </c>
      <c r="C296" s="129" t="s">
        <v>1131</v>
      </c>
      <c r="D296" s="128"/>
      <c r="E296" s="78"/>
      <c r="F296" s="79" t="s">
        <v>39</v>
      </c>
      <c r="G296" s="80">
        <v>1101.82</v>
      </c>
      <c r="H296" s="80">
        <v>918.18</v>
      </c>
      <c r="I296" s="80">
        <f t="shared" si="29"/>
        <v>705.16480000000001</v>
      </c>
      <c r="J296" s="80">
        <f t="shared" si="30"/>
        <v>826.36500000000001</v>
      </c>
      <c r="K296" s="81">
        <f t="shared" si="31"/>
        <v>705.16480000000001</v>
      </c>
      <c r="L296" s="81">
        <f t="shared" si="32"/>
        <v>587.63519999999994</v>
      </c>
      <c r="M296" s="80" t="s">
        <v>1189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1090</v>
      </c>
      <c r="S296" s="83" t="s">
        <v>1091</v>
      </c>
      <c r="T296" s="83"/>
      <c r="U296" s="79" t="s">
        <v>40</v>
      </c>
      <c r="V296" s="79" t="s">
        <v>351</v>
      </c>
      <c r="W296" s="84"/>
      <c r="X296" s="85">
        <v>0.161</v>
      </c>
      <c r="Y296" s="86">
        <v>1.3489999999999999E-3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1132</v>
      </c>
      <c r="B297" s="77" t="s">
        <v>1133</v>
      </c>
      <c r="C297" s="129" t="s">
        <v>1134</v>
      </c>
      <c r="D297" s="128"/>
      <c r="E297" s="78"/>
      <c r="F297" s="79" t="s">
        <v>39</v>
      </c>
      <c r="G297" s="80">
        <v>1423.37</v>
      </c>
      <c r="H297" s="80">
        <v>1186.1400000000001</v>
      </c>
      <c r="I297" s="80">
        <f t="shared" si="29"/>
        <v>910.95679999999993</v>
      </c>
      <c r="J297" s="80">
        <f t="shared" si="30"/>
        <v>1067.5274999999999</v>
      </c>
      <c r="K297" s="81">
        <f t="shared" si="31"/>
        <v>910.95679999999993</v>
      </c>
      <c r="L297" s="81">
        <f t="shared" si="32"/>
        <v>759.1296000000001</v>
      </c>
      <c r="M297" s="80" t="s">
        <v>1189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1090</v>
      </c>
      <c r="S297" s="83" t="s">
        <v>1091</v>
      </c>
      <c r="T297" s="83"/>
      <c r="U297" s="79" t="s">
        <v>40</v>
      </c>
      <c r="V297" s="79" t="s">
        <v>351</v>
      </c>
      <c r="W297" s="84"/>
      <c r="X297" s="85">
        <v>0.125</v>
      </c>
      <c r="Y297" s="86">
        <v>6.2100000000000002E-4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1135</v>
      </c>
      <c r="B298" s="77" t="s">
        <v>1136</v>
      </c>
      <c r="C298" s="129" t="s">
        <v>1137</v>
      </c>
      <c r="D298" s="128"/>
      <c r="E298" s="78"/>
      <c r="F298" s="79" t="s">
        <v>39</v>
      </c>
      <c r="G298" s="80">
        <v>1293.4100000000001</v>
      </c>
      <c r="H298" s="80">
        <v>1077.8399999999999</v>
      </c>
      <c r="I298" s="80">
        <f t="shared" si="29"/>
        <v>827.78240000000005</v>
      </c>
      <c r="J298" s="80">
        <f t="shared" si="30"/>
        <v>970.05750000000012</v>
      </c>
      <c r="K298" s="81">
        <f t="shared" si="31"/>
        <v>827.78240000000005</v>
      </c>
      <c r="L298" s="81">
        <f t="shared" si="32"/>
        <v>689.81759999999997</v>
      </c>
      <c r="M298" s="80" t="s">
        <v>1189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1090</v>
      </c>
      <c r="S298" s="83" t="s">
        <v>1091</v>
      </c>
      <c r="T298" s="83"/>
      <c r="U298" s="79" t="s">
        <v>40</v>
      </c>
      <c r="V298" s="79" t="s">
        <v>351</v>
      </c>
      <c r="W298" s="84"/>
      <c r="X298" s="85">
        <v>0.126</v>
      </c>
      <c r="Y298" s="86">
        <v>6.1799999999999995E-4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1138</v>
      </c>
      <c r="B299" s="77" t="s">
        <v>1139</v>
      </c>
      <c r="C299" s="129" t="s">
        <v>1140</v>
      </c>
      <c r="D299" s="128"/>
      <c r="E299" s="78"/>
      <c r="F299" s="79" t="s">
        <v>39</v>
      </c>
      <c r="G299" s="80">
        <v>1708.5</v>
      </c>
      <c r="H299" s="80">
        <v>1423.75</v>
      </c>
      <c r="I299" s="80">
        <f t="shared" si="29"/>
        <v>1093.44</v>
      </c>
      <c r="J299" s="80">
        <f t="shared" si="30"/>
        <v>1281.375</v>
      </c>
      <c r="K299" s="81">
        <f t="shared" si="31"/>
        <v>1093.44</v>
      </c>
      <c r="L299" s="81">
        <f t="shared" si="32"/>
        <v>911.2</v>
      </c>
      <c r="M299" s="80" t="s">
        <v>1189</v>
      </c>
      <c r="N299" s="82">
        <v>1</v>
      </c>
      <c r="O299" s="82">
        <v>1</v>
      </c>
      <c r="P299" s="82">
        <v>36</v>
      </c>
      <c r="Q299" s="83" t="s">
        <v>348</v>
      </c>
      <c r="R299" s="83" t="s">
        <v>1090</v>
      </c>
      <c r="S299" s="83" t="s">
        <v>1091</v>
      </c>
      <c r="T299" s="83"/>
      <c r="U299" s="79" t="s">
        <v>40</v>
      </c>
      <c r="V299" s="79" t="s">
        <v>351</v>
      </c>
      <c r="W299" s="84"/>
      <c r="X299" s="85">
        <v>0.27200000000000002</v>
      </c>
      <c r="Y299" s="86">
        <v>2.2049999999999999E-3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1141</v>
      </c>
      <c r="B300" s="77" t="s">
        <v>1142</v>
      </c>
      <c r="C300" s="129" t="s">
        <v>1144</v>
      </c>
      <c r="D300" s="128"/>
      <c r="E300" s="78"/>
      <c r="F300" s="79" t="s">
        <v>39</v>
      </c>
      <c r="G300" s="80">
        <v>1893.7</v>
      </c>
      <c r="H300" s="80">
        <v>1578.08</v>
      </c>
      <c r="I300" s="80">
        <f t="shared" si="29"/>
        <v>1211.9680000000001</v>
      </c>
      <c r="J300" s="80">
        <f t="shared" si="30"/>
        <v>1420.2750000000001</v>
      </c>
      <c r="K300" s="81">
        <f t="shared" si="31"/>
        <v>1211.9680000000001</v>
      </c>
      <c r="L300" s="81">
        <f t="shared" si="32"/>
        <v>1009.9712</v>
      </c>
      <c r="M300" s="80" t="s">
        <v>1189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1090</v>
      </c>
      <c r="S300" s="83" t="s">
        <v>1143</v>
      </c>
      <c r="T300" s="83"/>
      <c r="U300" s="79" t="s">
        <v>40</v>
      </c>
      <c r="V300" s="79" t="s">
        <v>351</v>
      </c>
      <c r="W300" s="84"/>
      <c r="X300" s="85">
        <v>0.17</v>
      </c>
      <c r="Y300" s="86">
        <v>1.0200000000000001E-3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1145</v>
      </c>
      <c r="B301" s="77" t="s">
        <v>1146</v>
      </c>
      <c r="C301" s="129" t="s">
        <v>1147</v>
      </c>
      <c r="D301" s="128"/>
      <c r="E301" s="78"/>
      <c r="F301" s="79" t="s">
        <v>39</v>
      </c>
      <c r="G301" s="80">
        <v>2190.77</v>
      </c>
      <c r="H301" s="80">
        <v>1825.64</v>
      </c>
      <c r="I301" s="80">
        <f t="shared" si="29"/>
        <v>1402.0927999999999</v>
      </c>
      <c r="J301" s="80">
        <f t="shared" si="30"/>
        <v>1643.0774999999999</v>
      </c>
      <c r="K301" s="81">
        <f t="shared" si="31"/>
        <v>1402.0928000000001</v>
      </c>
      <c r="L301" s="81">
        <f t="shared" si="32"/>
        <v>1168.4096000000002</v>
      </c>
      <c r="M301" s="80" t="s">
        <v>1189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1090</v>
      </c>
      <c r="S301" s="83" t="s">
        <v>1143</v>
      </c>
      <c r="T301" s="83"/>
      <c r="U301" s="79" t="s">
        <v>40</v>
      </c>
      <c r="V301" s="79" t="s">
        <v>351</v>
      </c>
      <c r="W301" s="84"/>
      <c r="X301" s="85">
        <v>0.184</v>
      </c>
      <c r="Y301" s="86">
        <v>7.3800000000000005E-4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1148</v>
      </c>
      <c r="B302" s="77" t="s">
        <v>1149</v>
      </c>
      <c r="C302" s="129" t="s">
        <v>1150</v>
      </c>
      <c r="D302" s="128"/>
      <c r="E302" s="78"/>
      <c r="F302" s="79" t="s">
        <v>39</v>
      </c>
      <c r="G302" s="80">
        <v>1522.4</v>
      </c>
      <c r="H302" s="80">
        <v>1268.67</v>
      </c>
      <c r="I302" s="80">
        <f t="shared" si="29"/>
        <v>974.33600000000013</v>
      </c>
      <c r="J302" s="80">
        <f t="shared" si="30"/>
        <v>1141.8000000000002</v>
      </c>
      <c r="K302" s="81">
        <f t="shared" si="31"/>
        <v>974.33600000000013</v>
      </c>
      <c r="L302" s="81">
        <f t="shared" si="32"/>
        <v>811.94880000000012</v>
      </c>
      <c r="M302" s="80" t="s">
        <v>1189</v>
      </c>
      <c r="N302" s="82">
        <v>1</v>
      </c>
      <c r="O302" s="82">
        <v>1</v>
      </c>
      <c r="P302" s="82">
        <v>100</v>
      </c>
      <c r="Q302" s="83" t="s">
        <v>348</v>
      </c>
      <c r="R302" s="83" t="s">
        <v>1090</v>
      </c>
      <c r="S302" s="83" t="s">
        <v>1143</v>
      </c>
      <c r="T302" s="83"/>
      <c r="U302" s="79" t="s">
        <v>40</v>
      </c>
      <c r="V302" s="79" t="s">
        <v>351</v>
      </c>
      <c r="W302" s="84"/>
      <c r="X302" s="85">
        <v>7.2999999999999995E-2</v>
      </c>
      <c r="Y302" s="86">
        <v>3.77E-4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1151</v>
      </c>
      <c r="B303" s="77" t="s">
        <v>1152</v>
      </c>
      <c r="C303" s="129" t="s">
        <v>1153</v>
      </c>
      <c r="D303" s="128"/>
      <c r="E303" s="78"/>
      <c r="F303" s="79" t="s">
        <v>39</v>
      </c>
      <c r="G303" s="80">
        <v>1881.33</v>
      </c>
      <c r="H303" s="80">
        <v>1567.78</v>
      </c>
      <c r="I303" s="80">
        <f t="shared" si="29"/>
        <v>1204.0511999999999</v>
      </c>
      <c r="J303" s="80">
        <f t="shared" si="30"/>
        <v>1410.9974999999999</v>
      </c>
      <c r="K303" s="81">
        <f t="shared" si="31"/>
        <v>1204.0511999999999</v>
      </c>
      <c r="L303" s="81">
        <f t="shared" si="32"/>
        <v>1003.3792</v>
      </c>
      <c r="M303" s="80" t="s">
        <v>1189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1090</v>
      </c>
      <c r="S303" s="83" t="s">
        <v>1143</v>
      </c>
      <c r="T303" s="83"/>
      <c r="U303" s="79" t="s">
        <v>40</v>
      </c>
      <c r="V303" s="79" t="s">
        <v>351</v>
      </c>
      <c r="W303" s="84"/>
      <c r="X303" s="85">
        <v>0.125</v>
      </c>
      <c r="Y303" s="86">
        <v>7.4100000000000001E-4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1154</v>
      </c>
      <c r="B304" s="77" t="s">
        <v>1155</v>
      </c>
      <c r="C304" s="129" t="s">
        <v>1156</v>
      </c>
      <c r="D304" s="128"/>
      <c r="E304" s="78"/>
      <c r="F304" s="79" t="s">
        <v>39</v>
      </c>
      <c r="G304" s="80">
        <v>2116.5</v>
      </c>
      <c r="H304" s="80">
        <v>1763.75</v>
      </c>
      <c r="I304" s="80">
        <f t="shared" si="29"/>
        <v>1354.56</v>
      </c>
      <c r="J304" s="80">
        <f t="shared" si="30"/>
        <v>1587.375</v>
      </c>
      <c r="K304" s="81">
        <f t="shared" si="31"/>
        <v>1354.56</v>
      </c>
      <c r="L304" s="81">
        <f t="shared" si="32"/>
        <v>1128.8</v>
      </c>
      <c r="M304" s="80" t="s">
        <v>1189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1090</v>
      </c>
      <c r="S304" s="83" t="s">
        <v>1143</v>
      </c>
      <c r="T304" s="83"/>
      <c r="U304" s="79" t="s">
        <v>40</v>
      </c>
      <c r="V304" s="79" t="s">
        <v>351</v>
      </c>
      <c r="W304" s="84"/>
      <c r="X304" s="85">
        <v>0.122</v>
      </c>
      <c r="Y304" s="86">
        <v>8.8900000000000003E-4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1157</v>
      </c>
      <c r="B305" s="77" t="s">
        <v>1158</v>
      </c>
      <c r="C305" s="129" t="s">
        <v>1159</v>
      </c>
      <c r="D305" s="128"/>
      <c r="E305" s="78"/>
      <c r="F305" s="79" t="s">
        <v>39</v>
      </c>
      <c r="G305" s="80">
        <v>2128.86</v>
      </c>
      <c r="H305" s="80">
        <v>1774.05</v>
      </c>
      <c r="I305" s="80">
        <f t="shared" si="29"/>
        <v>1362.4704000000002</v>
      </c>
      <c r="J305" s="80">
        <f t="shared" si="30"/>
        <v>1596.645</v>
      </c>
      <c r="K305" s="81">
        <f t="shared" si="31"/>
        <v>1362.4704000000002</v>
      </c>
      <c r="L305" s="81">
        <f t="shared" si="32"/>
        <v>1135.3920000000001</v>
      </c>
      <c r="M305" s="80" t="s">
        <v>1189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1090</v>
      </c>
      <c r="S305" s="83" t="s">
        <v>1143</v>
      </c>
      <c r="T305" s="83"/>
      <c r="U305" s="79" t="s">
        <v>40</v>
      </c>
      <c r="V305" s="79" t="s">
        <v>351</v>
      </c>
      <c r="W305" s="84"/>
      <c r="X305" s="85">
        <v>0.13700000000000001</v>
      </c>
      <c r="Y305" s="86">
        <v>6.3900000000000003E-4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1160</v>
      </c>
      <c r="B306" s="77" t="s">
        <v>1161</v>
      </c>
      <c r="C306" s="129" t="s">
        <v>1162</v>
      </c>
      <c r="D306" s="128"/>
      <c r="E306" s="78"/>
      <c r="F306" s="79" t="s">
        <v>39</v>
      </c>
      <c r="G306" s="80">
        <v>5246.29</v>
      </c>
      <c r="H306" s="80">
        <v>4371.91</v>
      </c>
      <c r="I306" s="80">
        <f t="shared" si="29"/>
        <v>3357.6255999999998</v>
      </c>
      <c r="J306" s="80">
        <f t="shared" si="30"/>
        <v>3934.7174999999997</v>
      </c>
      <c r="K306" s="81">
        <f t="shared" si="31"/>
        <v>3357.6255999999998</v>
      </c>
      <c r="L306" s="81">
        <f t="shared" si="32"/>
        <v>2798.0223999999998</v>
      </c>
      <c r="M306" s="80" t="s">
        <v>1189</v>
      </c>
      <c r="N306" s="82">
        <v>1</v>
      </c>
      <c r="O306" s="82">
        <v>1</v>
      </c>
      <c r="P306" s="82">
        <v>40</v>
      </c>
      <c r="Q306" s="83" t="s">
        <v>348</v>
      </c>
      <c r="R306" s="83" t="s">
        <v>1090</v>
      </c>
      <c r="S306" s="83" t="s">
        <v>1143</v>
      </c>
      <c r="T306" s="83"/>
      <c r="U306" s="79" t="s">
        <v>40</v>
      </c>
      <c r="V306" s="79" t="s">
        <v>351</v>
      </c>
      <c r="W306" s="84"/>
      <c r="X306" s="85">
        <v>0.35099999999999998</v>
      </c>
      <c r="Y306" s="86">
        <v>1.751E-3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1163</v>
      </c>
      <c r="B307" s="77" t="s">
        <v>1164</v>
      </c>
      <c r="C307" s="129" t="s">
        <v>1165</v>
      </c>
      <c r="D307" s="128"/>
      <c r="E307" s="78"/>
      <c r="F307" s="79" t="s">
        <v>39</v>
      </c>
      <c r="G307" s="80">
        <v>1906.07</v>
      </c>
      <c r="H307" s="80">
        <v>1588.39</v>
      </c>
      <c r="I307" s="80">
        <f t="shared" si="29"/>
        <v>1219.8847999999998</v>
      </c>
      <c r="J307" s="80">
        <f t="shared" si="30"/>
        <v>1429.5525</v>
      </c>
      <c r="K307" s="81">
        <f t="shared" si="31"/>
        <v>1219.8848</v>
      </c>
      <c r="L307" s="81">
        <f t="shared" si="32"/>
        <v>1016.5696</v>
      </c>
      <c r="M307" s="80" t="s">
        <v>1189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1090</v>
      </c>
      <c r="S307" s="83" t="s">
        <v>1143</v>
      </c>
      <c r="T307" s="83"/>
      <c r="U307" s="79" t="s">
        <v>40</v>
      </c>
      <c r="V307" s="79" t="s">
        <v>351</v>
      </c>
      <c r="W307" s="84"/>
      <c r="X307" s="85">
        <v>6.3E-2</v>
      </c>
      <c r="Y307" s="86">
        <v>3.59E-4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1166</v>
      </c>
      <c r="B308" s="77" t="s">
        <v>1167</v>
      </c>
      <c r="C308" s="129" t="s">
        <v>1169</v>
      </c>
      <c r="D308" s="128"/>
      <c r="E308" s="78"/>
      <c r="F308" s="79" t="s">
        <v>39</v>
      </c>
      <c r="G308" s="80">
        <v>444.72</v>
      </c>
      <c r="H308" s="80">
        <v>370.6</v>
      </c>
      <c r="I308" s="80">
        <f t="shared" si="29"/>
        <v>284.62080000000003</v>
      </c>
      <c r="J308" s="80">
        <f t="shared" si="30"/>
        <v>333.54</v>
      </c>
      <c r="K308" s="81">
        <f t="shared" si="31"/>
        <v>284.62080000000003</v>
      </c>
      <c r="L308" s="81">
        <f t="shared" si="32"/>
        <v>237.18400000000003</v>
      </c>
      <c r="M308" s="80" t="s">
        <v>1189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1090</v>
      </c>
      <c r="S308" s="83" t="s">
        <v>1168</v>
      </c>
      <c r="T308" s="83"/>
      <c r="U308" s="79" t="s">
        <v>40</v>
      </c>
      <c r="V308" s="79" t="s">
        <v>351</v>
      </c>
      <c r="W308" s="84"/>
      <c r="X308" s="85">
        <v>7.1999999999999995E-2</v>
      </c>
      <c r="Y308" s="86">
        <v>4.0700000000000003E-4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1170</v>
      </c>
      <c r="B309" s="77" t="s">
        <v>1171</v>
      </c>
      <c r="C309" s="129" t="s">
        <v>1172</v>
      </c>
      <c r="D309" s="128"/>
      <c r="E309" s="78"/>
      <c r="F309" s="79" t="s">
        <v>39</v>
      </c>
      <c r="G309" s="80">
        <v>582.41999999999996</v>
      </c>
      <c r="H309" s="80">
        <v>485.35</v>
      </c>
      <c r="I309" s="80">
        <f t="shared" si="29"/>
        <v>372.74879999999996</v>
      </c>
      <c r="J309" s="80">
        <f t="shared" si="30"/>
        <v>436.81499999999994</v>
      </c>
      <c r="K309" s="81">
        <f t="shared" si="31"/>
        <v>372.74879999999996</v>
      </c>
      <c r="L309" s="81">
        <f t="shared" si="32"/>
        <v>310.62400000000002</v>
      </c>
      <c r="M309" s="80" t="s">
        <v>1189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1090</v>
      </c>
      <c r="S309" s="83" t="s">
        <v>1168</v>
      </c>
      <c r="T309" s="83"/>
      <c r="U309" s="79" t="s">
        <v>40</v>
      </c>
      <c r="V309" s="79" t="s">
        <v>351</v>
      </c>
      <c r="W309" s="84"/>
      <c r="X309" s="85">
        <v>0.123</v>
      </c>
      <c r="Y309" s="86">
        <v>7.5100000000000004E-4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1173</v>
      </c>
      <c r="B310" s="77" t="s">
        <v>1174</v>
      </c>
      <c r="C310" s="129" t="s">
        <v>1175</v>
      </c>
      <c r="D310" s="128"/>
      <c r="E310" s="78"/>
      <c r="F310" s="79" t="s">
        <v>39</v>
      </c>
      <c r="G310" s="80">
        <v>841.64</v>
      </c>
      <c r="H310" s="80">
        <v>701.37</v>
      </c>
      <c r="I310" s="80">
        <f t="shared" si="29"/>
        <v>538.64959999999996</v>
      </c>
      <c r="J310" s="80">
        <f t="shared" si="30"/>
        <v>631.23</v>
      </c>
      <c r="K310" s="81">
        <f t="shared" si="31"/>
        <v>538.64959999999996</v>
      </c>
      <c r="L310" s="81">
        <f t="shared" si="32"/>
        <v>448.8768</v>
      </c>
      <c r="M310" s="80" t="s">
        <v>1189</v>
      </c>
      <c r="N310" s="82">
        <v>1</v>
      </c>
      <c r="O310" s="82">
        <v>1</v>
      </c>
      <c r="P310" s="82">
        <v>50</v>
      </c>
      <c r="Q310" s="83" t="s">
        <v>348</v>
      </c>
      <c r="R310" s="83" t="s">
        <v>1090</v>
      </c>
      <c r="S310" s="83" t="s">
        <v>1168</v>
      </c>
      <c r="T310" s="83"/>
      <c r="U310" s="79" t="s">
        <v>40</v>
      </c>
      <c r="V310" s="79" t="s">
        <v>351</v>
      </c>
      <c r="W310" s="84"/>
      <c r="X310" s="85">
        <v>0.16200000000000001</v>
      </c>
      <c r="Y310" s="86">
        <v>9.7499999999999996E-4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1176</v>
      </c>
      <c r="B311" s="77" t="s">
        <v>1177</v>
      </c>
      <c r="C311" s="129" t="s">
        <v>1178</v>
      </c>
      <c r="D311" s="128"/>
      <c r="E311" s="78"/>
      <c r="F311" s="79" t="s">
        <v>39</v>
      </c>
      <c r="G311" s="80">
        <v>1113.94</v>
      </c>
      <c r="H311" s="80">
        <v>928.28</v>
      </c>
      <c r="I311" s="80">
        <f t="shared" si="29"/>
        <v>712.92160000000001</v>
      </c>
      <c r="J311" s="80">
        <f t="shared" si="30"/>
        <v>835.45500000000004</v>
      </c>
      <c r="K311" s="81">
        <f t="shared" si="31"/>
        <v>712.92160000000001</v>
      </c>
      <c r="L311" s="81">
        <f t="shared" si="32"/>
        <v>594.0992</v>
      </c>
      <c r="M311" s="80" t="s">
        <v>1189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1090</v>
      </c>
      <c r="S311" s="83" t="s">
        <v>1168</v>
      </c>
      <c r="T311" s="83"/>
      <c r="U311" s="79" t="s">
        <v>40</v>
      </c>
      <c r="V311" s="79" t="s">
        <v>351</v>
      </c>
      <c r="W311" s="84"/>
      <c r="X311" s="85">
        <v>0.13200000000000001</v>
      </c>
      <c r="Y311" s="86">
        <v>8.8400000000000002E-4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1179</v>
      </c>
      <c r="B312" s="77" t="s">
        <v>1180</v>
      </c>
      <c r="C312" s="129" t="s">
        <v>1181</v>
      </c>
      <c r="D312" s="128"/>
      <c r="E312" s="78"/>
      <c r="F312" s="79" t="s">
        <v>39</v>
      </c>
      <c r="G312" s="80">
        <v>1237.71</v>
      </c>
      <c r="H312" s="80">
        <v>1031.43</v>
      </c>
      <c r="I312" s="80">
        <f t="shared" si="29"/>
        <v>792.13440000000014</v>
      </c>
      <c r="J312" s="80">
        <f t="shared" si="30"/>
        <v>928.28250000000003</v>
      </c>
      <c r="K312" s="81">
        <f t="shared" si="31"/>
        <v>792.13440000000003</v>
      </c>
      <c r="L312" s="81">
        <f t="shared" si="32"/>
        <v>660.11520000000007</v>
      </c>
      <c r="M312" s="80" t="s">
        <v>1189</v>
      </c>
      <c r="N312" s="82">
        <v>1</v>
      </c>
      <c r="O312" s="82">
        <v>1</v>
      </c>
      <c r="P312" s="82">
        <v>100</v>
      </c>
      <c r="Q312" s="83" t="s">
        <v>348</v>
      </c>
      <c r="R312" s="83" t="s">
        <v>1090</v>
      </c>
      <c r="S312" s="83" t="s">
        <v>1168</v>
      </c>
      <c r="T312" s="83"/>
      <c r="U312" s="79" t="s">
        <v>40</v>
      </c>
      <c r="V312" s="79" t="s">
        <v>351</v>
      </c>
      <c r="W312" s="84"/>
      <c r="X312" s="85">
        <v>0.13900000000000001</v>
      </c>
      <c r="Y312" s="86">
        <v>8.9999999999999998E-4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661</v>
      </c>
      <c r="D313" s="128"/>
      <c r="E313" s="78"/>
      <c r="F313" s="79" t="s">
        <v>39</v>
      </c>
      <c r="G313" s="80">
        <v>14436.63</v>
      </c>
      <c r="H313" s="80">
        <v>12030.53</v>
      </c>
      <c r="I313" s="80">
        <f t="shared" si="29"/>
        <v>9239.4431999999997</v>
      </c>
      <c r="J313" s="80">
        <f t="shared" si="30"/>
        <v>10827.4725</v>
      </c>
      <c r="K313" s="81">
        <f t="shared" si="31"/>
        <v>9239.4431999999997</v>
      </c>
      <c r="L313" s="81">
        <f t="shared" si="32"/>
        <v>7699.5392000000002</v>
      </c>
      <c r="M313" s="80" t="s">
        <v>1189</v>
      </c>
      <c r="N313" s="82">
        <v>5</v>
      </c>
      <c r="O313" s="82">
        <v>1</v>
      </c>
      <c r="P313" s="82">
        <v>5</v>
      </c>
      <c r="Q313" s="83" t="s">
        <v>348</v>
      </c>
      <c r="R313" s="83" t="s">
        <v>589</v>
      </c>
      <c r="S313" s="83" t="s">
        <v>1184</v>
      </c>
      <c r="T313" s="83"/>
      <c r="U313" s="79" t="s">
        <v>653</v>
      </c>
      <c r="V313" s="79" t="s">
        <v>351</v>
      </c>
      <c r="W313" s="84"/>
      <c r="X313" s="85">
        <v>2.4</v>
      </c>
      <c r="Y313" s="86">
        <v>1.4161E-2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672</v>
      </c>
      <c r="D314" s="128"/>
      <c r="E314" s="78"/>
      <c r="F314" s="79" t="s">
        <v>39</v>
      </c>
      <c r="G314" s="80">
        <v>10815.72</v>
      </c>
      <c r="H314" s="80">
        <v>9013.1</v>
      </c>
      <c r="I314" s="80">
        <f t="shared" si="29"/>
        <v>6922.0607999999993</v>
      </c>
      <c r="J314" s="80">
        <f t="shared" si="30"/>
        <v>8111.7899999999991</v>
      </c>
      <c r="K314" s="81">
        <f t="shared" si="31"/>
        <v>6922.0607999999993</v>
      </c>
      <c r="L314" s="81">
        <f t="shared" si="32"/>
        <v>5768.384</v>
      </c>
      <c r="M314" s="80" t="s">
        <v>1189</v>
      </c>
      <c r="N314" s="82">
        <v>4</v>
      </c>
      <c r="O314" s="82">
        <v>1</v>
      </c>
      <c r="P314" s="82">
        <v>4</v>
      </c>
      <c r="Q314" s="83" t="s">
        <v>348</v>
      </c>
      <c r="R314" s="83" t="s">
        <v>589</v>
      </c>
      <c r="S314" s="83" t="s">
        <v>1184</v>
      </c>
      <c r="T314" s="83"/>
      <c r="U314" s="79" t="s">
        <v>653</v>
      </c>
      <c r="V314" s="79" t="s">
        <v>351</v>
      </c>
      <c r="W314" s="84"/>
      <c r="X314" s="85">
        <v>2.6</v>
      </c>
      <c r="Y314" s="86">
        <v>1.44E-2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1187</v>
      </c>
      <c r="B315" s="77" t="s">
        <v>1188</v>
      </c>
      <c r="C315" s="129" t="s">
        <v>672</v>
      </c>
      <c r="D315" s="128"/>
      <c r="E315" s="78"/>
      <c r="F315" s="79" t="s">
        <v>39</v>
      </c>
      <c r="G315" s="80">
        <v>12123.92</v>
      </c>
      <c r="H315" s="80">
        <v>10103.27</v>
      </c>
      <c r="I315" s="80">
        <f t="shared" si="29"/>
        <v>7759.3087999999998</v>
      </c>
      <c r="J315" s="80">
        <f t="shared" si="30"/>
        <v>9092.94</v>
      </c>
      <c r="K315" s="81">
        <f t="shared" si="31"/>
        <v>7759.3087999999998</v>
      </c>
      <c r="L315" s="81">
        <f t="shared" si="32"/>
        <v>6466.0928000000004</v>
      </c>
      <c r="M315" s="80" t="s">
        <v>1189</v>
      </c>
      <c r="N315" s="82">
        <v>4</v>
      </c>
      <c r="O315" s="82">
        <v>1</v>
      </c>
      <c r="P315" s="82">
        <v>4</v>
      </c>
      <c r="Q315" s="83" t="s">
        <v>348</v>
      </c>
      <c r="R315" s="83" t="s">
        <v>589</v>
      </c>
      <c r="S315" s="83" t="s">
        <v>1184</v>
      </c>
      <c r="T315" s="83"/>
      <c r="U315" s="79" t="s">
        <v>653</v>
      </c>
      <c r="V315" s="79" t="s">
        <v>351</v>
      </c>
      <c r="W315" s="84"/>
      <c r="X315" s="85">
        <v>2.6</v>
      </c>
      <c r="Y315" s="86">
        <v>1.44E-2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2025-12-25T02:11:40Z</dcterms:modified>
</cp:coreProperties>
</file>