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DEF6E561-2DA2-45FD-98CC-244300B51765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<sst xmlns="http://schemas.openxmlformats.org/spreadsheetml/2006/main" count="3541" uniqueCount="1185">
  <si>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</si>
  <si>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</si>
  <si>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</si>
  <si>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</si>
  <si>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</si>
  <si>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</si>
  <si>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</si>
  <si>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</si>
  <si>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</si>
  <si>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</si>
  <si>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</si>
  <si>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</si>
  <si>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</si>
  <si>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</si>
  <si>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</si>
  <si>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</si>
  <si>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</si>
  <si>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</si>
  <si>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</si>
  <si>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</si>
  <si>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</si>
  <si>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</si>
  <si>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</si>
  <si>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</si>
  <si>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</si>
  <si>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</si>
  <si>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</si>
  <si>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</si>
  <si>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</si>
  <si>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</si>
  <si>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</si>
  <si>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</si>
  <si>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</si>
  <si>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</si>
  <si>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</si>
  <si>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</si>
  <si>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</si>
  <si>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</si>
  <si>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</si>
  <si>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</si>
  <si>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</si>
  <si>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</si>
  <si>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</si>
  <si>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</si>
  <si>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</si>
  <si>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</si>
  <si>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</si>
  <si>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</si>
  <si>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</si>
  <si>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</si>
  <si>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</si>
  <si>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</si>
  <si>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</si>
  <si>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</si>
  <si>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</si>
  <si>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</si>
  <si>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</si>
  <si>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</si>
  <si>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</si>
  <si>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</si>
  <si>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</si>
  <si>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</si>
  <si>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</si>
  <si>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</si>
  <si>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</si>
  <si>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</si>
  <si>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</si>
  <si>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</si>
  <si>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</si>
  <si>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</si>
  <si>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</si>
  <si>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</si>
  <si>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</si>
  <si>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</si>
  <si>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</si>
  <si>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</si>
  <si>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</si>
  <si>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</si>
  <si>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</si>
  <si>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</si>
  <si>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</si>
  <si>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</si>
  <si>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</si>
  <si>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</si>
  <si>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</si>
  <si>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</si>
  <si>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</si>
  <si>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</si>
  <si>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</si>
  <si>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</si>
  <si>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</si>
  <si>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</si>
  <si>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</si>
  <si>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</si>
  <si>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</si>
  <si>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</si>
  <si>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</si>
  <si>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</si>
  <si>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</si>
  <si>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</si>
  <si>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</si>
  <si>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</si>
  <si>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</si>
  <si>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</si>
  <si>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</si>
  <si>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</si>
  <si>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</si>
  <si>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</si>
  <si>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</si>
  <si>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</si>
  <si>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</si>
  <si>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</si>
  <si>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</si>
  <si>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</si>
  <si>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</si>
  <si>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</si>
  <si>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</si>
  <si>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</si>
  <si>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</si>
  <si>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</si>
  <si>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</si>
  <si>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</si>
  <si>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</si>
  <si>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</si>
  <si>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</si>
  <si>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</si>
  <si>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</si>
  <si>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</si>
  <si>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</si>
  <si>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</si>
  <si>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</si>
  <si>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</si>
  <si>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</si>
  <si>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</si>
  <si>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</si>
  <si>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</si>
  <si>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</si>
  <si>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</si>
  <si>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</si>
  <si>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</si>
  <si>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</si>
  <si>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</si>
  <si>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</si>
  <si>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</si>
  <si>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</si>
  <si>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</si>
  <si>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</si>
  <si>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</si>
  <si>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</si>
  <si>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</si>
  <si>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</si>
  <si>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</si>
  <si>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</si>
  <si>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</si>
  <si>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</si>
  <si>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</si>
  <si>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</si>
  <si>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</si>
  <si>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</si>
  <si>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</si>
  <si>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</si>
  <si>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</si>
  <si>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</si>
  <si>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</si>
  <si>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</si>
  <si>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</si>
  <si>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</si>
  <si>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</si>
  <si>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</si>
  <si>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</si>
  <si>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</si>
  <si>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</si>
  <si>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</si>
  <si>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</si>
  <si>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</si>
  <si>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</si>
  <si>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</si>
  <si>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</si>
  <si>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</si>
  <si>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</si>
  <si>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</si>
  <si>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</si>
  <si>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</si>
  <si>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</si>
  <si>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</si>
  <si>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</si>
  <si>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</si>
  <si>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</si>
  <si>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</si>
  <si>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</si>
  <si>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</si>
  <si>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</si>
  <si>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</si>
  <si>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</si>
  <si>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</si>
  <si>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</si>
  <si>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</si>
  <si>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</si>
  <si>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</si>
  <si>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</si>
  <si>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</si>
  <si>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</si>
  <si>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</si>
  <si>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</si>
  <si>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</si>
  <si>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</si>
  <si>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</si>
  <si>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</si>
  <si>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</si>
  <si>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</si>
  <si>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</si>
  <si>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</si>
  <si>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</si>
  <si>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</si>
  <si>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</si>
  <si>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</si>
  <si>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</si>
  <si>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</si>
  <si>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</si>
  <si>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</si>
  <si>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</si>
  <si>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</si>
  <si>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</si>
  <si>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</si>
  <si>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</si>
  <si>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</si>
  <si>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</si>
  <si>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</si>
  <si>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</si>
  <si>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</si>
  <si>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</si>
  <si>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</si>
  <si>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</si>
  <si>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</si>
  <si>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</si>
  <si>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</si>
  <si>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</si>
  <si>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</si>
  <si>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</si>
  <si>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</si>
  <si>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</si>
  <si>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</si>
  <si>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</si>
  <si>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</si>
  <si>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</si>
  <si>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</si>
  <si>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</si>
  <si>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</si>
  <si>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</si>
  <si>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</si>
  <si>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</si>
  <si>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</si>
  <si>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</si>
  <si>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</si>
  <si>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</si>
  <si>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</si>
  <si>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</si>
  <si>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</si>
  <si>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</si>
  <si>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</si>
  <si>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</si>
  <si>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</si>
  <si>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</si>
  <si>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</si>
  <si>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</si>
  <si>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</si>
  <si>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</si>
  <si>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</si>
  <si>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</si>
  <si>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</si>
  <si>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</si>
  <si>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</si>
  <si>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</si>
  <si>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</si>
  <si>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</si>
  <si>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</si>
  <si>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</si>
  <si>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</si>
  <si>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</si>
  <si>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</si>
  <si>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</si>
  <si>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</si>
  <si>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</si>
  <si>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</si>
  <si>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</si>
  <si>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</si>
  <si>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</si>
  <si>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</si>
  <si>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</si>
  <si>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</si>
  <si>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</si>
  <si>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</si>
  <si>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</si>
  <si>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</si>
  <si>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</si>
  <si>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</si>
  <si>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</si>
  <si>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</si>
  <si>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</si>
  <si>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</si>
  <si>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</si>
  <si>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</si>
  <si>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</si>
  <si>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</si>
  <si>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</si>
  <si>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</si>
  <si>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</si>
  <si>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</si>
  <si>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</si>
  <si>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</si>
  <si>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</si>
  <si>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</si>
  <si>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</si>
  <si>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</si>
  <si>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</si>
  <si>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</si>
  <si>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</si>
  <si>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</si>
  <si>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</si>
  <si>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</si>
  <si>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</si>
  <si>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</si>
  <si>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</si>
  <si>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</si>
  <si>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</si>
  <si>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</si>
  <si>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</si>
  <si>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</si>
  <si>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</si>
  <si>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</si>
  <si>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</si>
  <si>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</si>
  <si>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</si>
  <si>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</si>
  <si>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</si>
  <si>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</si>
  <si>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</si>
  <si>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</si>
  <si>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</si>
  <si>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</si>
  <si>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</si>
  <si>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</si>
  <si>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</si>
  <si>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</si>
  <si>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</si>
  <si>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</si>
  <si>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</si>
  <si>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</si>
  <si>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</si>
  <si>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</si>
  <si>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</si>
  <si>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</si>
  <si>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</si>
  <si>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</si>
  <si>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</si>
  <si>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</si>
  <si>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</si>
  <si>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</si>
  <si>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</si>
  <si>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</si>
  <si>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</si>
  <si>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</si>
  <si>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</si>
  <si>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</si>
  <si>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</si>
  <si>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</si>
  <si>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</si>
  <si>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</si>
  <si>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</si>
  <si>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</si>
  <si>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</si>
  <si>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</si>
  <si>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</si>
  <si>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</si>
  <si>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</si>
  <si>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</si>
  <si>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</si>
  <si>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</si>
  <si>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</si>
  <si>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</si>
  <si>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</si>
  <si>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</si>
  <si>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</si>
  <si>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</si>
  <si>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</si>
  <si>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</si>
  <si>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</si>
  <si>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</si>
  <si>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</si>
  <si>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</si>
  <si>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</si>
  <si>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</si>
  <si>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</si>
  <si>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</si>
  <si>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</si>
  <si>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</si>
  <si>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</si>
  <si>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</si>
  <si>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</si>
  <si>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</si>
  <si>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</si>
  <si>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</si>
  <si>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</si>
  <si>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</si>
  <si>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</si>
  <si>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</si>
  <si>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</si>
  <si>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</si>
  <si>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</si>
  <si>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</si>
  <si>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</si>
  <si>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</si>
  <si>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</si>
  <si>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</si>
  <si>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</si>
  <si>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</si>
  <si>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</si>
  <si>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</si>
  <si>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</si>
  <si>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</si>
  <si>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</si>
  <si>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</si>
  <si>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</si>
  <si>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</si>
  <si>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</si>
  <si>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</si>
  <si>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</si>
  <si>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</si>
  <si>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</si>
  <si>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</si>
  <si>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</si>
  <si>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</si>
  <si>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</si>
  <si>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</si>
  <si>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</si>
  <si>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</si>
  <si>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</si>
  <si>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</si>
  <si>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</si>
  <si>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</si>
  <si>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</si>
  <si>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</si>
  <si>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</si>
  <si>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</si>
  <si>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</si>
  <si>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</si>
  <si>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</si>
  <si>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</si>
  <si>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</si>
  <si>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</si>
  <si>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</si>
  <si>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</si>
  <si>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</si>
  <si>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</si>
  <si>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</si>
  <si>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</si>
  <si>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</si>
  <si>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</si>
  <si>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</si>
  <si>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</si>
  <si>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</si>
  <si>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</si>
  <si>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</si>
  <si>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</si>
  <si>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</si>
  <si>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</si>
  <si>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</si>
  <si>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</si>
  <si>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</si>
  <si>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</si>
  <si>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</si>
  <si>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</si>
  <si>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</si>
  <si>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</si>
  <si>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</si>
  <si>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</si>
  <si>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</si>
  <si>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</si>
  <si>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</si>
  <si>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</si>
  <si>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</si>
  <si>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</si>
  <si>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</si>
  <si>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</si>
  <si>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</si>
  <si>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</si>
  <si>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</si>
  <si>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</si>
  <si>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</si>
  <si>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</si>
  <si>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</si>
  <si>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</si>
  <si>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</si>
  <si>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</si>
  <si>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</si>
  <si>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</si>
  <si>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</si>
  <si>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</si>
  <si>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</si>
  <si>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</si>
  <si>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</si>
  <si>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</si>
  <si>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</si>
  <si>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</si>
  <si>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</si>
  <si>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</si>
  <si>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</si>
  <si>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</si>
  <si>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</si>
  <si>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</si>
  <si>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</si>
  <si>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</si>
  <si>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</si>
  <si>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</si>
  <si>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</si>
  <si>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</si>
  <si>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</si>
  <si>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</si>
  <si>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</si>
  <si>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</si>
  <si>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</si>
  <si>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</si>
  <si>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</si>
  <si>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</si>
  <si>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</si>
  <si>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</si>
  <si>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</si>
  <si>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</si>
  <si>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</si>
  <si>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</si>
  <si>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</si>
  <si>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</si>
  <si>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</si>
  <si>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</si>
  <si>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</si>
  <si>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</si>
  <si>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</si>
  <si>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</si>
  <si>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</si>
  <si>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</si>
  <si>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</si>
  <si>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</si>
  <si>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</si>
  <si>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</si>
  <si>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</si>
  <si>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</si>
  <si>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</si>
  <si>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</si>
  <si>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</si>
  <si>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</si>
  <si>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</si>
  <si>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</si>
  <si>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</si>
  <si>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</si>
  <si>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</si>
  <si>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</si>
  <si>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</si>
  <si>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</si>
  <si>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</si>
  <si>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</si>
  <si>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</si>
  <si>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</si>
  <si>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</si>
  <si>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</si>
  <si>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</si>
  <si>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</si>
  <si>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</si>
  <si>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</si>
  <si>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</si>
  <si>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</si>
  <si>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</si>
  <si>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</si>
  <si>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</si>
  <si>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</si>
  <si>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</si>
  <si>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</si>
  <si>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</si>
  <si>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</si>
  <si>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</si>
  <si>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</si>
  <si>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</si>
  <si>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</si>
  <si>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</si>
  <si>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</si>
  <si>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</si>
  <si>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</si>
  <si>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</si>
  <si>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</si>
  <si>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</si>
  <si>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</si>
  <si>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</si>
  <si>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</si>
  <si>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</si>
  <si>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</si>
  <si>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</si>
  <si>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</si>
  <si>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</si>
  <si>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</si>
  <si>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</si>
  <si>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</si>
  <si>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</si>
  <si>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</si>
  <si>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</si>
  <si>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</si>
  <si>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</si>
  <si>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</si>
  <si>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</si>
  <si>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</si>
  <si>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</si>
  <si>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</si>
  <si>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</si>
  <si>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</si>
  <si>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</si>
  <si>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</si>
  <si>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</si>
  <si>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</si>
  <si>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</si>
  <si>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</si>
  <si>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</si>
  <si>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</si>
  <si>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</si>
  <si>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</si>
  <si>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</si>
  <si>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</si>
  <si>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</si>
  <si>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</si>
  <si>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</si>
  <si>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</si>
  <si>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</si>
  <si>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</si>
  <si>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</si>
  <si>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</si>
  <si>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</si>
  <si>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</si>
  <si>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</si>
  <si>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</si>
  <si>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</si>
  <si>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</si>
  <si>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</si>
  <si>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</si>
  <si>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</si>
  <si>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</si>
  <si>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</si>
  <si>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</si>
  <si>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</si>
  <si>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</si>
  <si>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</si>
  <si>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</si>
  <si>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</si>
  <si>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</si>
  <si>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</si>
  <si>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</si>
  <si>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</si>
  <si>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</si>
  <si>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</si>
  <si>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</si>
  <si>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</si>
  <si>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</si>
  <si>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</si>
  <si>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</si>
  <si>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</si>
  <si>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</si>
  <si>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</si>
  <si>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</si>
  <si>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</si>
  <si>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</si>
  <si>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</si>
  <si>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</si>
  <si>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</si>
  <si>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</si>
  <si>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</si>
  <si>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</si>
  <si>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</si>
  <si>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</si>
  <si>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</si>
  <si>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</si>
  <si>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</si>
  <si>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</si>
  <si>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</si>
  <si>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</si>
  <si>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</si>
  <si>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</si>
  <si>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</si>
  <si>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</si>
  <si>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</si>
  <si>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</si>
  <si>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</si>
  <si>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</si>
  <si>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</si>
  <si>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</si>
  <si>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</si>
  <si>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</si>
  <si>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</si>
  <si>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</si>
  <si>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</si>
  <si>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</si>
  <si>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</si>
  <si>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</si>
  <si>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</si>
  <si>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</si>
  <si>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</si>
  <si>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</si>
  <si>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</si>
  <si>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</si>
  <si>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</si>
  <si>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</si>
  <si>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</si>
  <si>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</si>
  <si>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</si>
  <si>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</si>
  <si>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</si>
  <si>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</si>
  <si>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</si>
  <si>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</si>
  <si>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</si>
  <si>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</si>
  <si>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</si>
  <si>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</si>
  <si>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</si>
  <si>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</si>
  <si>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</si>
  <si>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</si>
  <si>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</si>
  <si>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</si>
  <si>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</si>
  <si>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</si>
  <si>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</si>
  <si>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</si>
  <si>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</si>
  <si>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</si>
  <si>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</si>
  <si>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</si>
  <si>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</si>
  <si>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</si>
  <si>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</si>
  <si>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</si>
  <si>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</si>
  <si>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</si>
  <si>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</si>
  <si>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</si>
  <si>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</si>
  <si>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</si>
  <si>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</si>
  <si>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</si>
  <si>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</si>
  <si>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</si>
  <si>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</si>
  <si>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</si>
  <si>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</si>
  <si>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</si>
  <si>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</si>
  <si>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</si>
  <si>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</si>
  <si>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Выводимая из ассортимента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</si>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</sst>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D24EA3270771BBDC36E35F487CA1BAC0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C6159ED79A7E114F25E300FF587B0E36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840990E7B955F7D67B788B05FC5B627E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549A92F18FC874B505BB1E2EBD356F59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E0D5AB9A1A139D4D7AF15A63A97440EA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D4E3D1F0B77C0161A4C7A75F53AB6CE5.jpg" TargetMode="External"/><Relationship Id="rId169" Type="http://schemas.openxmlformats.org/officeDocument/2006/relationships/image" Target="https://cdn.ekfgroup.com/unsafe/fit-in/102x102/center/filters:format(png)/products/37ACB61C5D7A5EF6127AD4374AF8B13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54C6BD2A85348CA4F0FF06AE62634416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D41666C826D46113D8D5E41444850584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C30827E8A4F170D3FA5A958E252F3CC5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D780248-4F2E-4DD2-BE75-CA18DCD08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E66CB3E-DBA4-43DC-B72F-112301334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5DC69FA-2C75-49F6-A617-5A3E6C6A9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FAE41CE-9968-4A13-92AB-53071626C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6D57EF7-577C-43A5-A665-0C9AFD03F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6A34985-1A65-491E-AFA9-730D05D73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DF2A78FA-51E2-49F0-9CF7-B265F9459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B9A3CB5-6CE3-4A13-AA9D-4E7B0B735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A747550-2B35-485B-BB40-9E3F2EA1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2861E63-4704-4D41-B6A9-7E365C32E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59E65BF-0E0E-4F63-B7B0-FE7846E66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0E3DEF5-4396-4AD2-AD41-99A291D86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F5ACB42-F17D-4EC4-9F83-A64C84AA9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391B13B-A104-42DB-8B65-15C99EB8F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14FB4F9-B0FB-4069-A062-661DA05FE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60161C1-4EB0-4DF0-963F-A49F8C3E2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3EC5AE5-9471-48ED-B216-3B0F8C1C9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F25274B-72D5-4B0D-B6B0-80AE830DB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1EA2364-8418-4F35-B133-3CD1CEF1D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1323922-39DE-45DA-B7B4-4DA9B2B51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1551E17E-02BA-4B52-B626-6936B503C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5603753-88BA-40C2-B072-7A8183166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A6A859A-4849-4BC8-B860-0B8DCE3DF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17A69A0-5C2D-4B0A-81CE-250FAFCB3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16ED5DF-1ABC-4FF1-9CC1-130EEC6DA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4381620-79BF-4E5E-AFAB-6FE2B1967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91D71531-0C05-402D-8E7A-17CC4DF14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45585AB-7710-4DFE-AEF2-CD777604C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3D0569B-5022-4FE8-A44A-F2577BCAD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968A3B4-93FB-4F59-8815-E78A89E17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D29B60F-C695-4B67-858F-714D702EB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5FF46FFD-F9CE-497D-B06D-F4574B13F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FD09055-D604-4CB0-93DB-B7E3E2CCD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1F19721-B2CD-462C-9231-896EBA374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4D8EBA5D-3D5F-4F9C-A32D-9CD444C61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0B46AF8-E531-42B9-83DC-752486139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983EFA91-3DF5-491D-BAED-6557FD56D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92F99C6F-2C5C-4976-B4CC-B414E2181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7579821-1B1D-4CEA-A25F-ABC38C1BF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52F1C427-503D-4A9C-8640-AC1D3455D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FF1CF1FF-C7BA-4235-9DAD-BED475300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2C59907E-A461-4E73-BA68-F1CA54D65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D782A829-9304-4226-AD0F-F0141242E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730C88A-2C19-4963-9F19-490818B4B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8DED1BB-CDEB-4702-8954-44B84BF4C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01C0FFF-0A86-4D6B-A24A-CCDF02115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44BBC378-F672-4769-9F25-0F66432E2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CE6FA67-5E21-4821-8C38-251581DDF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5410D0BD-1449-48F8-975E-CC66429C9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F1B5DB8F-2C53-4555-B9CE-6D9393DD6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FBB9A51-94D5-4BFB-A342-3D4DBEBF8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A14A7CA6-B5BE-4213-928D-E4FFE2B89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487EE404-686C-4027-AA1D-815911E0C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14193FC-C6CE-4A4F-935D-111F6C6F7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391F6C3-1E09-4639-A115-7FB531509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F29D482-2E0F-4A2C-BCBB-85D372112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3E91BB6-7965-4A64-9818-A0FCC37B7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C948A826-030B-4E05-84E3-0B8C9D68C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5A93E84-792E-4F60-9FDA-49C804C02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6BB2692B-C3C6-43FC-9DC7-E06EC0652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61DF404-98C5-4BFA-B81E-3E3C7067A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ACD91F3F-FC16-4A78-9E9A-C017B5F15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4C8072D-AEB0-4A25-80D6-167074980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B1BF125-8BF6-4123-8569-0D17C97AB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7DBFDA4-DC38-4C10-9741-7581975BB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7EC7197-3FD5-4193-9393-AC5CF64D3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128F54D9-470E-4D3C-BA91-8051C88C6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3C09F4F-126A-4470-869C-6150F4CFA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8BD7E504-C317-4364-BAE5-C8CEA11A9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BBEAE75D-91F0-4910-854A-D6BB8D8B7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1CF2EDC0-23E4-47CE-BBD3-A639C8B71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D41A3B50-1E20-4688-93EF-D0BB6D9DF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6D386469-FF2C-4B1B-BDCA-85C10DFEF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A83E48A-EFA5-4357-8A5F-E1E8A5138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8D3B9AF3-F3FC-4B49-903F-1BDB0478B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44E94BC-B98A-4E38-93D8-04F48D934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7E7C3AB3-B4E4-4284-BAC0-ABA023ABB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A2FA0676-1926-4776-A7C9-2D2C7BC1D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AD29CF5B-5120-4437-BA08-D46008963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367CAD4B-BF77-4989-96C2-094CF2493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40025A5D-7994-4CAA-976C-5EAE98B5C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2392499F-A485-4ADE-9CD0-CEB0E4C14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DE9C6627-2A41-41F6-B372-1840B61D3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3F6CCFBF-E7A4-45C9-BBB4-74B274DB1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9258AAE-B5F6-4E2B-8354-5FABD51C1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7956929A-977C-4A00-A474-BA0E65D4A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F6FA431E-CAEA-4635-8B7F-C322FFB4D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46AB84C-8B61-4411-AB1F-2ABEE307A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1ECD03A8-CC6C-4CAB-AAF4-3D9EBA3C2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D4C7E169-674E-4583-9772-118D70173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5A240266-B917-4BC9-B8EA-28C3AC876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A9577461-75A5-4FC2-A987-8596E070F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56AE2A14-BFC7-4392-BC53-417EB7E32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5D30E150-6C4A-4BBB-91FB-4E8458079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B5D90859-6713-4331-B2F4-1939A2343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42D2F6C4-1972-422E-AA31-4EE5DE348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88FED24D-16C2-46C8-82C3-5A0D6103D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55C30345-AE36-48DF-A2BD-8FE94B17D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BB365DB8-FB24-47AA-9074-7D902B540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FC003DA3-74A3-47DE-9AA6-562A1B5BC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B62251F4-CD08-4DD0-B81C-25EFAAB10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81C7A7E9-1F98-4385-9CAF-622046FC7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856F08CA-96C7-482A-B6A1-704BD1EDB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C3D6FDF-66B2-41A7-9920-82847C003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A4E7CFAD-BB5D-4BF0-B43D-2C6ABFB5F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E768072C-6B3E-4B92-90B1-2AEAE2990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4E1C1921-0E14-4C46-8D32-CA48099C1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35F6865-B3EF-4CEA-BE40-282034713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F3534074-5612-4E03-8EFA-57371AC20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AB0B900C-FCCD-4814-B7A3-F3B4A1BAF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FA252C41-21B1-45C0-9EB9-EF5338BA0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96994B9B-8658-421A-85B2-75B0E0340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9F9BCD03-6ABD-4B00-A8D7-78406D0C0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140867A9-1BA8-476B-8218-304E4DBC2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91E52EFA-51C1-4CF7-996A-B343F519A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E031FF52-995D-487E-B9E5-ABB5251CE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41E473BC-FBFD-4744-BC5C-103E9F2B4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E64ADEE-22EA-4073-92B7-EB33A286D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AAED9D25-8813-4731-A820-D07080FD9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8A918559-3346-4C79-A11F-99584864B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A7569D61-E90F-49D3-86C5-991934ED8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BAE6BE90-A256-4B1D-98A4-9449F4DAC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A46F26C7-3F51-4DDB-AC90-E8D1AAF15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363B36C6-0EEB-480C-9D96-342C7B7EE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891F2497-AAB6-4151-945C-0A8EE97AD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C54860D4-366C-417F-A5A5-D66490426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F3ED779-B29E-448D-AFB1-C51EAC439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72518EF1-1A41-49FF-B763-318032D03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5DCBF46D-5A66-4ABD-981A-39A2AEAD1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30D9DE9-E04A-492E-AEA6-5B22068C6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B320D639-84AC-46BC-A47F-5549B9AE9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EF7C6805-EA33-418E-8E98-06FA4DFB5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A24CEAA-33B9-4A41-AF8F-8A29B91E2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33E2114F-9A9C-4AA6-B454-DB081EA8C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7A297370-E1A5-4FB6-B0EC-573A66646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746234C0-B36F-45B6-AD45-FCBFED817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5D0CEACE-F073-4094-8771-437546BB4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33AD7A1-6100-4CB1-8191-FF739CD12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88CD2BE4-8916-417A-A868-7246F8627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B95B009C-F7BB-4295-8367-3209B4F0F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7E8200BF-93FF-4862-8ABB-4C671066D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FE80763F-C6CB-4092-B8EF-79D659296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F5E92C3-3F3E-48DA-BE8B-44DF17624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1CB53195-4114-4171-AE63-85DE42BA8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9C1CC6D7-E0B3-4F71-8681-1C86828B2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2B53659-6A0F-4BEC-969F-17F348717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D03414B2-5683-4E57-832A-A59F1A74B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F7D3A877-38D2-411A-AAFD-9F2832074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82F10AE6-18AA-4FEB-88AD-DA848CA25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E019A993-FBF6-43C3-AA32-8FB39B8D8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B147460-287F-4EED-8A44-74AB20864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496397D4-81DD-4A59-9782-E15CA0465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F64AE98-ABFA-4B28-95E9-FCDB32A5C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72933428-F1CC-49D9-95D7-EAAE2C8FA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88ADEE3D-E612-45E9-A33A-B04236E88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853FAA07-4894-42DF-B081-3F033A86C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357607B8-F48D-41F6-8C4B-D7E263DF8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3ACF5049-3EDF-4F76-9AA7-11081FBCF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EB73FB1-C883-4386-ACFE-AFA1DA04A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2A6ECC18-1D32-4E02-8CDE-1D5E8FB03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FAF13E72-1D42-4214-B805-696A01C01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2F6F1FD-373A-446D-B2B5-E41F86ED6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3EEE7145-92AF-4C10-AC3E-3F7E0E641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D17B7DF8-9B11-40B4-B9E3-87F62FE2A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6E45AF9B-AFAD-45E8-BACC-F2329FF10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7C660AA5-7EE1-4F3E-9D01-DF33439E1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75C2BF75-A663-44CE-A742-F98462CFC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93A562F1-76CB-4F56-9146-856E5B996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207EA759-89D7-44F0-96D0-58C8268FE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0907DB32-85CE-46DA-9820-9239CF91F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C58D32B5-1F3B-4395-8DBB-2DA4E3CDF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B1AE7931-C6CF-4DDB-B435-D94B4C819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ED0B9AA2-8B70-4BF8-A1A2-48BD30F94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5C2CD06-A38A-4CCA-A5D6-4A2F72245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B3DBF47-F2D6-419A-B7AD-9CCCDD50A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B6A10F33-63C6-42A3-B6F9-F089965D7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34ABAB4E-1D7A-41B2-BA5F-05E2C87B3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8654C405-1A73-4B86-8711-BF9AEB01D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4D1716E1-8A72-4D10-849D-74706E089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D293E86-95CE-412A-BD43-E7DFFAFD4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E8B067D7-B601-4F1C-B2E3-C0AD2A7AD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F257BD82-478C-41C8-9BDB-6BB6BA251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BCF13F7F-4631-4B6C-9D0F-80B464367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26C6A115-2E06-458C-B14A-543F180F2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E068CCE8-4024-4A99-938B-905BF3D6D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3A514ECC-84C6-487C-ABFD-153E46A24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1F50A85F-4AF7-4358-91EA-471766143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2A97A4B-6775-4A25-97CC-EF76B5D0F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92CE7813-E5A8-4F4A-B24F-032AF7818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A5792D4C-6AC0-4544-B41C-283A11948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C57634B5-4416-4FA9-9BEA-B0FFEDB87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F596C7B-1F56-45D0-ACA9-6E8FD314F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9EE0174F-75AC-423E-A3B3-C4D4B58CB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8F48024B-700F-415E-98E9-0D8571AC0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9EFF37A0-A6B3-46A8-8C09-1BE36CE14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5A560D09-F13F-48F7-A7A4-915753330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2F492355-8C68-4555-AD34-3A9D9DA00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F5B4ADA9-E198-46A0-816F-2F07AAD96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4B205C30-02FF-469B-B80A-E2061A436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D217930B-39E6-480B-855A-3EA78CB9C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22CFD102-20CD-4BE2-B556-6BD280CA3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B1E7CF7D-11DF-4B98-9204-020F606EE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2D03DAE-2827-4F06-B79D-93AB926CD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8C327ADB-EC15-47DB-978C-01D3F3EE4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3B1EAC77-90FE-4ED2-9DA0-808E97578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6A167E6D-A901-4ABA-9C92-224BDACCF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704E7616-476B-44DE-BFC6-9DCE35397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AC630744-A373-4B87-BCFA-1FF1ABA30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C6A05157-8581-4A09-8957-579C2A290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429E1744-C496-4814-BD49-DDF5C81EA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910C5653-C029-4013-9E99-B333CC20B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B0704CD8-F1DB-4597-B672-E45692A5F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36489770-A055-4F19-A05B-99598B117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C9489B55-64A7-4067-9F7F-F6470213F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CF6EA6F2-35DF-4201-900E-3F1FFBD75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8C95ADE3-124B-4F74-853F-9772D0349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E81C9F88-A6B8-4DF1-9BC5-346748DA9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D3947F41-A6B2-4DFF-B077-18D6D0CD5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F1FDCA1F-4B8D-42B0-BF99-8912A63CA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F861C9D-179A-4D85-A4B1-042B07F5F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FD1AADDD-334D-43EC-B3EC-AFCEE73E7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938758B-D9D9-4FB0-9C54-173258AD8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FB0F426B-97D0-4047-B43E-227C5E5C2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4E8173CA-BCCE-4865-970C-0677B839D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AF50B597-C20C-40EA-949E-F22CDD9E7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144A634D-4123-482D-BDE4-F1BC74AE1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80B9FCA5-5920-427F-8B6E-4C67037CE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F891B4E9-5159-4074-A401-457D405D5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182EE6DF-1C35-4A3E-B6E6-ADCDB2E01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54CFEEB8-8898-4A42-ACF8-6988A6FA6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6C74F4A9-C772-4A15-9FAA-DAC20FF10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E01A12A0-B53D-4609-AF14-4FECBC4DF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3E3C14D4-5813-404B-9B16-6E5E94DE41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5901A7B7-D359-4124-A47C-383DDD318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A2056932-D05C-43DC-9FAC-B53B30CDE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0FF3CAE5-112F-49C4-B864-930C5F890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DC8393BF-E7D1-43AE-85C7-97A546D56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D7750DFC-8830-420F-B62C-24A8464A2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A777FDB2-328D-4222-864A-AEC523BDB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DD87658-3527-43B5-8774-AE2EC0BAF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3A079831-059C-46A5-8A81-0C7B90282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9EF95371-BFF5-4164-B8BF-4E70DAC21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09D53469-C967-4501-BCEE-3947BCC9C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D7924CA3-1221-4B65-AFBF-9E6C37530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54D46EA9-C25A-4195-BE83-5F6A592A8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B5B6675-8E08-43BD-AF34-DB4E341B0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0FA768D0-80E1-4896-A5EB-0A524C017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C757C05F-4DB5-4442-894F-3F048D6D1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48156913-195F-4882-A999-090C9B6C5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CF1C65F-3228-4A31-9E09-FE15937DB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2A4724D8-4AAB-45C3-848D-CFEA80019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6ABA3F84-B0A7-49B3-B041-7BDB17D2A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645934C-2B1A-420A-99C6-0096C395B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36E7ED03-AF36-4B06-A023-D932A29B5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793757-9587-4096-A48C-916A59498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773F1F1A-EDFB-4342-9401-509668DA1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EC133133-2C75-462C-A432-148704C69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58918683-CC8D-4A72-81C5-93A8690E5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8DFE2E13-F1C3-4645-AE42-F24CFECF1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24D8ED84-88DE-4589-AE66-71F1EDC21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1B92F99-CACB-40A8-85CC-952F3D319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06A910C0-96F2-4A26-BEF4-1163C2A23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0F211B96-A3DE-4AEA-B4F0-6817143C5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5A68BD53-1A4C-4CA1-9A7B-71AF6A484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3543D3FD-4C79-4E14-9CE3-C81B49E98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21880276-A3A7-4580-90CD-4E64CFA27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5300C2D-8157-47E1-B5E4-128558E71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056CDA2-3160-4C02-985C-0C1EADFBE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C22DE8ED-163E-48BB-82E2-AFC57F31E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7A8645AA-5F05-454B-9A18-4568D6781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D0B17400-6883-4749-8FC4-2A277BA43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C36055-37AB-4DB6-8A18-CAEF5BD81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4B9F56CA-95BB-475F-BD60-94F669D26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A9FCC075-D9E5-4C91-846F-6D7426B28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C357401D-BA20-4A8C-9491-6D17F7A0A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112C9AFA-C740-4EF2-B3E8-6F851F121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5AC0F3F7-F204-4120-BBF7-26725AC41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A84A2573-9F0C-45C3-81E1-F90ACEB4A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49734C5-A6E6-492F-9691-D8E4F9D08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8E34019-D247-485F-8435-32792E6DF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F9DEB63C-7940-4BC3-AF75-C4C0D242B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5E3D742F-04AE-45FD-934B-CDEFDB05F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346AE5B4-DAFF-4235-92CD-6C26D4EE5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00E89B2F-F1EB-4157-AF6F-A9C0FFA6E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FA978B87-4B3C-4CD5-9DE7-432F23770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09FCF410-AE3E-45E5-8B2E-2F21567C4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E9BC5161-4E02-40E0-B197-905787EFB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50607564-6AF1-4321-95C8-1F66D58A7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FA76441A-7F06-4CDF-860B-223EB9A8A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1B7E8D3F-67EE-47D6-90A6-198410312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FEDD18CC-8176-4C19-AE87-9672C3CF7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4898EB7C-D7B2-41C4-B0AA-BCF791692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5FB51767-80BF-4B5E-AEFE-A126119E6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E3E9648A-E38E-446F-8A1C-E0BE24581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6DD7BB00-3467-41AB-B51D-2B4698F0B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D5FE9B94-CD33-4FFD-BFAC-0E9DC5670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74D3C3A6-1246-4689-B671-8BEABFFCE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2241474-ABEB-4B4A-B819-C858FB17D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02E76A5A-3FDA-484F-94AB-78C09CFE5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EA5771EE-4FD7-4339-ACA5-B14F79731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627B660-BE8B-454E-BC48-ABC2DDCEC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45983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2400</v>
      </c>
      <c r="H103" s="80">
        <v>2000</v>
      </c>
      <c r="I103" s="80">
        <f t="shared" si="8"/>
        <v>1536</v>
      </c>
      <c r="J103" s="80">
        <f t="shared" si="9"/>
        <v>1800</v>
      </c>
      <c r="K103" s="81">
        <f t="shared" si="10"/>
        <v>1536</v>
      </c>
      <c r="L103" s="81">
        <f t="shared" si="11"/>
        <v>1280</v>
      </c>
      <c r="M103" s="80" t="s">
        <v>1184</v>
      </c>
      <c r="N103" s="82">
        <v>1</v>
      </c>
      <c r="O103" s="82">
        <v>1</v>
      </c>
      <c r="P103" s="82">
        <v>4</v>
      </c>
      <c r="Q103" s="83" t="s">
        <v>348</v>
      </c>
      <c r="R103" s="83" t="s">
        <v>589</v>
      </c>
      <c r="S103" s="83" t="s">
        <v>606</v>
      </c>
      <c r="T103" s="83"/>
      <c r="U103" s="79" t="s">
        <v>40</v>
      </c>
      <c r="V103" s="79" t="s">
        <v>351</v>
      </c>
      <c r="W103" s="84"/>
      <c r="X103" s="85">
        <v>1.2</v>
      </c>
      <c r="Y103" s="86">
        <v>8.8509999999999995E-3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1184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606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2397</v>
      </c>
      <c r="H105" s="80">
        <v>1997.5</v>
      </c>
      <c r="I105" s="80">
        <f t="shared" si="8"/>
        <v>1534.08</v>
      </c>
      <c r="J105" s="80">
        <f t="shared" si="9"/>
        <v>1797.75</v>
      </c>
      <c r="K105" s="81">
        <f t="shared" si="10"/>
        <v>1534.08</v>
      </c>
      <c r="L105" s="81">
        <f t="shared" si="11"/>
        <v>1278.4000000000001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606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8.7025000000000002E-3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613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606</v>
      </c>
      <c r="T106" s="83"/>
      <c r="U106" s="79" t="s">
        <v>40</v>
      </c>
      <c r="V106" s="79" t="s">
        <v>351</v>
      </c>
      <c r="W106" s="84"/>
      <c r="X106" s="85">
        <v>1.216</v>
      </c>
      <c r="Y106" s="86">
        <v>9.7040000000000008E-3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616</v>
      </c>
      <c r="B107" s="77" t="s">
        <v>617</v>
      </c>
      <c r="C107" s="129" t="s">
        <v>619</v>
      </c>
      <c r="D107" s="128"/>
      <c r="E107" s="78"/>
      <c r="F107" s="79" t="s">
        <v>39</v>
      </c>
      <c r="G107" s="80">
        <v>1257.4100000000001</v>
      </c>
      <c r="H107" s="80">
        <v>1047.8399999999999</v>
      </c>
      <c r="I107" s="80">
        <f t="shared" si="8"/>
        <v>804.74240000000009</v>
      </c>
      <c r="J107" s="80">
        <f t="shared" si="9"/>
        <v>943.05750000000012</v>
      </c>
      <c r="K107" s="81">
        <f t="shared" si="10"/>
        <v>804.74240000000009</v>
      </c>
      <c r="L107" s="81">
        <f t="shared" si="11"/>
        <v>670.61759999999992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618</v>
      </c>
      <c r="T107" s="83"/>
      <c r="U107" s="79" t="s">
        <v>40</v>
      </c>
      <c r="V107" s="79" t="s">
        <v>351</v>
      </c>
      <c r="W107" s="84"/>
      <c r="X107" s="85">
        <v>0.96599999999999997</v>
      </c>
      <c r="Y107" s="86">
        <v>7.0920000000000002E-3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618</v>
      </c>
      <c r="T108" s="83"/>
      <c r="U108" s="79" t="s">
        <v>40</v>
      </c>
      <c r="V108" s="79" t="s">
        <v>351</v>
      </c>
      <c r="W108" s="84"/>
      <c r="X108" s="85">
        <v>0.85</v>
      </c>
      <c r="Y108" s="86">
        <v>7.0809999999999996E-3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624</v>
      </c>
      <c r="D109" s="128"/>
      <c r="E109" s="78"/>
      <c r="F109" s="79" t="s">
        <v>39</v>
      </c>
      <c r="G109" s="80">
        <v>1259.28</v>
      </c>
      <c r="H109" s="80">
        <v>1049.4000000000001</v>
      </c>
      <c r="I109" s="80">
        <f t="shared" si="8"/>
        <v>805.93920000000003</v>
      </c>
      <c r="J109" s="80">
        <f t="shared" si="9"/>
        <v>944.46</v>
      </c>
      <c r="K109" s="81">
        <f t="shared" si="10"/>
        <v>805.93920000000003</v>
      </c>
      <c r="L109" s="81">
        <f t="shared" si="11"/>
        <v>671.6160000000001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618</v>
      </c>
      <c r="T109" s="83"/>
      <c r="U109" s="79" t="s">
        <v>40</v>
      </c>
      <c r="V109" s="79" t="s">
        <v>351</v>
      </c>
      <c r="W109" s="84"/>
      <c r="X109" s="85">
        <v>0.98499999999999999</v>
      </c>
      <c r="Y109" s="86">
        <v>7.0679999999999996E-3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618</v>
      </c>
      <c r="T110" s="83"/>
      <c r="U110" s="79" t="s">
        <v>40</v>
      </c>
      <c r="V110" s="79" t="s">
        <v>351</v>
      </c>
      <c r="W110" s="84"/>
      <c r="X110" s="85">
        <v>1.0009999999999999</v>
      </c>
      <c r="Y110" s="86">
        <v>6.6249999999999998E-3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1286.49</v>
      </c>
      <c r="H111" s="80">
        <v>1072.08</v>
      </c>
      <c r="I111" s="80">
        <f t="shared" si="8"/>
        <v>823.35360000000003</v>
      </c>
      <c r="J111" s="80">
        <f t="shared" si="9"/>
        <v>964.86750000000006</v>
      </c>
      <c r="K111" s="81">
        <f t="shared" si="10"/>
        <v>823.35360000000003</v>
      </c>
      <c r="L111" s="81">
        <f t="shared" si="11"/>
        <v>686.13119999999992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618</v>
      </c>
      <c r="T111" s="83"/>
      <c r="U111" s="79" t="s">
        <v>40</v>
      </c>
      <c r="V111" s="79" t="s">
        <v>351</v>
      </c>
      <c r="W111" s="84"/>
      <c r="X111" s="85">
        <v>0.82</v>
      </c>
      <c r="Y111" s="86">
        <v>4.3090000000000003E-3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630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618</v>
      </c>
      <c r="T112" s="83"/>
      <c r="U112" s="79" t="s">
        <v>40</v>
      </c>
      <c r="V112" s="79" t="s">
        <v>351</v>
      </c>
      <c r="W112" s="84"/>
      <c r="X112" s="85">
        <v>0.83</v>
      </c>
      <c r="Y112" s="86">
        <v>4.3020000000000003E-3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635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618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635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618</v>
      </c>
      <c r="T114" s="83"/>
      <c r="U114" s="79" t="s">
        <v>40</v>
      </c>
      <c r="V114" s="79" t="s">
        <v>351</v>
      </c>
      <c r="W114" s="84"/>
      <c r="X114" s="85">
        <v>0.86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641</v>
      </c>
      <c r="D115" s="128"/>
      <c r="E115" s="78"/>
      <c r="F115" s="79" t="s">
        <v>39</v>
      </c>
      <c r="G115" s="80">
        <v>6318.35</v>
      </c>
      <c r="H115" s="80">
        <v>5265.29</v>
      </c>
      <c r="I115" s="80">
        <f t="shared" si="8"/>
        <v>4043.7440000000001</v>
      </c>
      <c r="J115" s="80">
        <f t="shared" si="9"/>
        <v>4738.7625000000007</v>
      </c>
      <c r="K115" s="81">
        <f t="shared" si="10"/>
        <v>4043.7440000000001</v>
      </c>
      <c r="L115" s="81">
        <f t="shared" si="11"/>
        <v>3369.7856000000002</v>
      </c>
      <c r="M115" s="80" t="s">
        <v>1184</v>
      </c>
      <c r="N115" s="82">
        <v>1</v>
      </c>
      <c r="O115" s="82">
        <v>1</v>
      </c>
      <c r="P115" s="82">
        <v>5</v>
      </c>
      <c r="Q115" s="83" t="s">
        <v>348</v>
      </c>
      <c r="R115" s="83" t="s">
        <v>589</v>
      </c>
      <c r="S115" s="83" t="s">
        <v>640</v>
      </c>
      <c r="T115" s="83"/>
      <c r="U115" s="79" t="s">
        <v>40</v>
      </c>
      <c r="V115" s="79" t="s">
        <v>351</v>
      </c>
      <c r="W115" s="84"/>
      <c r="X115" s="85">
        <v>2.4</v>
      </c>
      <c r="Y115" s="86">
        <v>1.4161E-2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644</v>
      </c>
      <c r="D116" s="128"/>
      <c r="E116" s="78"/>
      <c r="F116" s="79" t="s">
        <v>39</v>
      </c>
      <c r="G116" s="80">
        <v>11695.77</v>
      </c>
      <c r="H116" s="80">
        <v>9746.48</v>
      </c>
      <c r="I116" s="80">
        <f t="shared" si="8"/>
        <v>7485.2928000000002</v>
      </c>
      <c r="J116" s="80">
        <f t="shared" si="9"/>
        <v>8771.8274999999994</v>
      </c>
      <c r="K116" s="81">
        <f t="shared" si="10"/>
        <v>7485.2928000000002</v>
      </c>
      <c r="L116" s="81">
        <f t="shared" si="11"/>
        <v>6237.7471999999998</v>
      </c>
      <c r="M116" s="80" t="s">
        <v>1184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640</v>
      </c>
      <c r="T116" s="83"/>
      <c r="U116" s="79" t="s">
        <v>40</v>
      </c>
      <c r="V116" s="79" t="s">
        <v>351</v>
      </c>
      <c r="W116" s="84"/>
      <c r="X116" s="85">
        <v>2.6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644</v>
      </c>
      <c r="D117" s="128"/>
      <c r="E117" s="78"/>
      <c r="F117" s="79" t="s">
        <v>39</v>
      </c>
      <c r="G117" s="80">
        <v>7745.21</v>
      </c>
      <c r="H117" s="80">
        <v>6454.34</v>
      </c>
      <c r="I117" s="80">
        <f t="shared" si="8"/>
        <v>4956.9344000000001</v>
      </c>
      <c r="J117" s="80">
        <f t="shared" si="9"/>
        <v>5808.9075000000003</v>
      </c>
      <c r="K117" s="81">
        <f t="shared" si="10"/>
        <v>4956.9344000000001</v>
      </c>
      <c r="L117" s="81">
        <f t="shared" si="11"/>
        <v>4130.7776000000003</v>
      </c>
      <c r="M117" s="80" t="s">
        <v>1184</v>
      </c>
      <c r="N117" s="82">
        <v>3</v>
      </c>
      <c r="O117" s="82">
        <v>1</v>
      </c>
      <c r="P117" s="82">
        <v>3</v>
      </c>
      <c r="Q117" s="83" t="s">
        <v>348</v>
      </c>
      <c r="R117" s="83" t="s">
        <v>589</v>
      </c>
      <c r="S117" s="83" t="s">
        <v>640</v>
      </c>
      <c r="T117" s="83"/>
      <c r="U117" s="79" t="s">
        <v>647</v>
      </c>
      <c r="V117" s="79" t="s">
        <v>351</v>
      </c>
      <c r="W117" s="84"/>
      <c r="X117" s="85">
        <v>2.5</v>
      </c>
      <c r="Y117" s="86">
        <v>1.9470999999999999E-2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644</v>
      </c>
      <c r="D118" s="128"/>
      <c r="E118" s="78"/>
      <c r="F118" s="79" t="s">
        <v>39</v>
      </c>
      <c r="G118" s="80">
        <v>14873.12</v>
      </c>
      <c r="H118" s="80">
        <v>12394.27</v>
      </c>
      <c r="I118" s="80">
        <f t="shared" si="8"/>
        <v>9518.7968000000001</v>
      </c>
      <c r="J118" s="80">
        <f t="shared" si="9"/>
        <v>11154.84</v>
      </c>
      <c r="K118" s="81">
        <f t="shared" si="10"/>
        <v>9518.7968000000001</v>
      </c>
      <c r="L118" s="81">
        <f t="shared" si="11"/>
        <v>7932.3328000000001</v>
      </c>
      <c r="M118" s="80" t="s">
        <v>1184</v>
      </c>
      <c r="N118" s="82">
        <v>1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640</v>
      </c>
      <c r="T118" s="83"/>
      <c r="U118" s="79" t="s">
        <v>647</v>
      </c>
      <c r="V118" s="79" t="s">
        <v>351</v>
      </c>
      <c r="W118" s="84"/>
      <c r="X118" s="85">
        <v>2.7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650</v>
      </c>
      <c r="B119" s="77" t="s">
        <v>651</v>
      </c>
      <c r="C119" s="129" t="s">
        <v>652</v>
      </c>
      <c r="D119" s="128"/>
      <c r="E119" s="78"/>
      <c r="F119" s="79" t="s">
        <v>39</v>
      </c>
      <c r="G119" s="80">
        <v>6318.35</v>
      </c>
      <c r="H119" s="80">
        <v>5265.29</v>
      </c>
      <c r="I119" s="80">
        <f t="shared" si="8"/>
        <v>4043.7440000000001</v>
      </c>
      <c r="J119" s="80">
        <f t="shared" si="9"/>
        <v>4738.7625000000007</v>
      </c>
      <c r="K119" s="81">
        <f t="shared" si="10"/>
        <v>4043.7440000000001</v>
      </c>
      <c r="L119" s="81">
        <f t="shared" si="11"/>
        <v>3369.7856000000002</v>
      </c>
      <c r="M119" s="80" t="s">
        <v>1184</v>
      </c>
      <c r="N119" s="82">
        <v>1</v>
      </c>
      <c r="O119" s="82">
        <v>1</v>
      </c>
      <c r="P119" s="82">
        <v>5</v>
      </c>
      <c r="Q119" s="83" t="s">
        <v>348</v>
      </c>
      <c r="R119" s="83" t="s">
        <v>589</v>
      </c>
      <c r="S119" s="83" t="s">
        <v>640</v>
      </c>
      <c r="T119" s="83"/>
      <c r="U119" s="79" t="s">
        <v>40</v>
      </c>
      <c r="V119" s="79" t="s">
        <v>351</v>
      </c>
      <c r="W119" s="84"/>
      <c r="X119" s="85">
        <v>2.81</v>
      </c>
      <c r="Y119" s="86">
        <v>1.4368000000000001E-2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6876.29</v>
      </c>
      <c r="H120" s="80">
        <v>5730.24</v>
      </c>
      <c r="I120" s="80">
        <f t="shared" si="8"/>
        <v>4400.8256000000001</v>
      </c>
      <c r="J120" s="80">
        <f t="shared" si="9"/>
        <v>5157.2174999999997</v>
      </c>
      <c r="K120" s="81">
        <f t="shared" si="10"/>
        <v>4400.8256000000001</v>
      </c>
      <c r="L120" s="81">
        <f t="shared" si="11"/>
        <v>3667.3535999999999</v>
      </c>
      <c r="M120" s="80" t="s">
        <v>1184</v>
      </c>
      <c r="N120" s="82">
        <v>4</v>
      </c>
      <c r="O120" s="82">
        <v>1</v>
      </c>
      <c r="P120" s="82">
        <v>4</v>
      </c>
      <c r="Q120" s="83" t="s">
        <v>348</v>
      </c>
      <c r="R120" s="83" t="s">
        <v>589</v>
      </c>
      <c r="S120" s="83" t="s">
        <v>640</v>
      </c>
      <c r="T120" s="83"/>
      <c r="U120" s="79" t="s">
        <v>647</v>
      </c>
      <c r="V120" s="79" t="s">
        <v>351</v>
      </c>
      <c r="W120" s="84"/>
      <c r="X120" s="85">
        <v>2.2999999999999998</v>
      </c>
      <c r="Y120" s="86">
        <v>1.7701250000000002E-2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655</v>
      </c>
      <c r="D121" s="128"/>
      <c r="E121" s="78"/>
      <c r="F121" s="79" t="s">
        <v>39</v>
      </c>
      <c r="G121" s="80">
        <v>14001.79</v>
      </c>
      <c r="H121" s="80">
        <v>11668.16</v>
      </c>
      <c r="I121" s="80">
        <f t="shared" si="8"/>
        <v>8961.1455999999998</v>
      </c>
      <c r="J121" s="80">
        <f t="shared" si="9"/>
        <v>10501.342500000001</v>
      </c>
      <c r="K121" s="81">
        <f t="shared" si="10"/>
        <v>8961.1456000000017</v>
      </c>
      <c r="L121" s="81">
        <f t="shared" si="11"/>
        <v>7467.6224000000002</v>
      </c>
      <c r="M121" s="80" t="s">
        <v>1184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640</v>
      </c>
      <c r="T121" s="83"/>
      <c r="U121" s="79" t="s">
        <v>647</v>
      </c>
      <c r="V121" s="79" t="s">
        <v>351</v>
      </c>
      <c r="W121" s="84"/>
      <c r="X121" s="85">
        <v>2.6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660</v>
      </c>
      <c r="D122" s="128"/>
      <c r="E122" s="78"/>
      <c r="F122" s="79" t="s">
        <v>39</v>
      </c>
      <c r="G122" s="80">
        <v>6318.35</v>
      </c>
      <c r="H122" s="80">
        <v>5265.29</v>
      </c>
      <c r="I122" s="80">
        <f t="shared" si="8"/>
        <v>4043.7440000000001</v>
      </c>
      <c r="J122" s="80">
        <f t="shared" si="9"/>
        <v>4738.7625000000007</v>
      </c>
      <c r="K122" s="81">
        <f t="shared" si="10"/>
        <v>4043.7440000000001</v>
      </c>
      <c r="L122" s="81">
        <f t="shared" si="11"/>
        <v>3369.7856000000002</v>
      </c>
      <c r="M122" s="80" t="s">
        <v>1184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589</v>
      </c>
      <c r="S122" s="83" t="s">
        <v>640</v>
      </c>
      <c r="T122" s="83"/>
      <c r="U122" s="79" t="s">
        <v>40</v>
      </c>
      <c r="V122" s="79" t="s">
        <v>351</v>
      </c>
      <c r="W122" s="84"/>
      <c r="X122" s="85">
        <v>2.375</v>
      </c>
      <c r="Y122" s="86">
        <v>1.4491E-2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5735.61</v>
      </c>
      <c r="H123" s="80">
        <v>4779.68</v>
      </c>
      <c r="I123" s="80">
        <f t="shared" si="8"/>
        <v>3670.7903999999999</v>
      </c>
      <c r="J123" s="80">
        <f t="shared" si="9"/>
        <v>4301.7074999999995</v>
      </c>
      <c r="K123" s="81">
        <f t="shared" si="10"/>
        <v>3670.7903999999999</v>
      </c>
      <c r="L123" s="81">
        <f t="shared" si="11"/>
        <v>3058.9952000000003</v>
      </c>
      <c r="M123" s="80" t="s">
        <v>1184</v>
      </c>
      <c r="N123" s="82">
        <v>5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640</v>
      </c>
      <c r="T123" s="83"/>
      <c r="U123" s="79" t="s">
        <v>647</v>
      </c>
      <c r="V123" s="79" t="s">
        <v>351</v>
      </c>
      <c r="W123" s="84"/>
      <c r="X123" s="85">
        <v>2.3780000000000001</v>
      </c>
      <c r="Y123" s="86">
        <v>1.4296E-2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20951.32</v>
      </c>
      <c r="H124" s="80">
        <v>17459.43</v>
      </c>
      <c r="I124" s="80">
        <f t="shared" si="8"/>
        <v>13408.844799999999</v>
      </c>
      <c r="J124" s="80">
        <f t="shared" si="9"/>
        <v>15713.49</v>
      </c>
      <c r="K124" s="81">
        <f t="shared" si="10"/>
        <v>13408.844800000001</v>
      </c>
      <c r="L124" s="81">
        <f t="shared" si="11"/>
        <v>11174.0352</v>
      </c>
      <c r="M124" s="80" t="s">
        <v>1184</v>
      </c>
      <c r="N124" s="82">
        <v>3</v>
      </c>
      <c r="O124" s="82">
        <v>1</v>
      </c>
      <c r="P124" s="82">
        <v>3</v>
      </c>
      <c r="Q124" s="83" t="s">
        <v>348</v>
      </c>
      <c r="R124" s="83" t="s">
        <v>589</v>
      </c>
      <c r="S124" s="83" t="s">
        <v>640</v>
      </c>
      <c r="T124" s="83"/>
      <c r="U124" s="79" t="s">
        <v>647</v>
      </c>
      <c r="V124" s="79" t="s">
        <v>351</v>
      </c>
      <c r="W124" s="84"/>
      <c r="X124" s="85">
        <v>3</v>
      </c>
      <c r="Y124" s="86">
        <v>1.947138E-2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6634.26</v>
      </c>
      <c r="H125" s="80">
        <v>5528.55</v>
      </c>
      <c r="I125" s="80">
        <f t="shared" si="8"/>
        <v>4245.9264000000003</v>
      </c>
      <c r="J125" s="80">
        <f t="shared" si="9"/>
        <v>4975.6949999999997</v>
      </c>
      <c r="K125" s="81">
        <f t="shared" si="10"/>
        <v>4245.9264000000003</v>
      </c>
      <c r="L125" s="81">
        <f t="shared" si="11"/>
        <v>3538.2720000000004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640</v>
      </c>
      <c r="T125" s="83"/>
      <c r="U125" s="79" t="s">
        <v>40</v>
      </c>
      <c r="V125" s="79" t="s">
        <v>351</v>
      </c>
      <c r="W125" s="84"/>
      <c r="X125" s="85">
        <v>2.3180000000000001</v>
      </c>
      <c r="Y125" s="86">
        <v>1.5247999999999999E-2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641</v>
      </c>
      <c r="D126" s="128"/>
      <c r="E126" s="78"/>
      <c r="F126" s="79" t="s">
        <v>39</v>
      </c>
      <c r="G126" s="80">
        <v>14487.07</v>
      </c>
      <c r="H126" s="80">
        <v>12072.56</v>
      </c>
      <c r="I126" s="80">
        <f t="shared" si="8"/>
        <v>9271.7248</v>
      </c>
      <c r="J126" s="80">
        <f t="shared" si="9"/>
        <v>10865.3025</v>
      </c>
      <c r="K126" s="81">
        <f t="shared" si="10"/>
        <v>9271.7248</v>
      </c>
      <c r="L126" s="81">
        <f t="shared" si="11"/>
        <v>7726.4384</v>
      </c>
      <c r="M126" s="80" t="s">
        <v>1184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640</v>
      </c>
      <c r="T126" s="83"/>
      <c r="U126" s="79" t="s">
        <v>40</v>
      </c>
      <c r="V126" s="79" t="s">
        <v>351</v>
      </c>
      <c r="W126" s="84"/>
      <c r="X126" s="85">
        <v>2.399</v>
      </c>
      <c r="Y126" s="86">
        <v>1.7422E-2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672</v>
      </c>
      <c r="B127" s="77" t="s">
        <v>673</v>
      </c>
      <c r="C127" s="129" t="s">
        <v>674</v>
      </c>
      <c r="D127" s="128"/>
      <c r="E127" s="78"/>
      <c r="F127" s="79" t="s">
        <v>39</v>
      </c>
      <c r="G127" s="80">
        <v>9793.4500000000007</v>
      </c>
      <c r="H127" s="80">
        <v>8161.21</v>
      </c>
      <c r="I127" s="80">
        <f t="shared" si="8"/>
        <v>6267.8080000000009</v>
      </c>
      <c r="J127" s="80">
        <f t="shared" si="9"/>
        <v>7345.0875000000005</v>
      </c>
      <c r="K127" s="81">
        <f t="shared" si="10"/>
        <v>6267.8080000000009</v>
      </c>
      <c r="L127" s="81">
        <f t="shared" si="11"/>
        <v>5223.1743999999999</v>
      </c>
      <c r="M127" s="80" t="s">
        <v>1184</v>
      </c>
      <c r="N127" s="82">
        <v>1</v>
      </c>
      <c r="O127" s="82">
        <v>1</v>
      </c>
      <c r="P127" s="82">
        <v>3</v>
      </c>
      <c r="Q127" s="83" t="s">
        <v>348</v>
      </c>
      <c r="R127" s="83" t="s">
        <v>589</v>
      </c>
      <c r="S127" s="83" t="s">
        <v>640</v>
      </c>
      <c r="T127" s="83"/>
      <c r="U127" s="79" t="s">
        <v>40</v>
      </c>
      <c r="V127" s="79" t="s">
        <v>351</v>
      </c>
      <c r="W127" s="84"/>
      <c r="X127" s="85">
        <v>2.8</v>
      </c>
      <c r="Y127" s="86">
        <v>1.9470999999999999E-2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655</v>
      </c>
      <c r="D128" s="128"/>
      <c r="E128" s="78"/>
      <c r="F128" s="79" t="s">
        <v>39</v>
      </c>
      <c r="G128" s="80">
        <v>14554.74</v>
      </c>
      <c r="H128" s="80">
        <v>12128.95</v>
      </c>
      <c r="I128" s="80">
        <f t="shared" si="8"/>
        <v>9315.0335999999988</v>
      </c>
      <c r="J128" s="80">
        <f t="shared" si="9"/>
        <v>10916.055</v>
      </c>
      <c r="K128" s="81">
        <f t="shared" si="10"/>
        <v>9315.0336000000007</v>
      </c>
      <c r="L128" s="81">
        <f t="shared" si="11"/>
        <v>7762.5280000000002</v>
      </c>
      <c r="M128" s="80" t="s">
        <v>1184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640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652</v>
      </c>
      <c r="D129" s="128"/>
      <c r="E129" s="78"/>
      <c r="F129" s="79" t="s">
        <v>39</v>
      </c>
      <c r="G129" s="80">
        <v>6634.26</v>
      </c>
      <c r="H129" s="80">
        <v>5528.55</v>
      </c>
      <c r="I129" s="80">
        <f t="shared" si="8"/>
        <v>4245.9264000000003</v>
      </c>
      <c r="J129" s="80">
        <f t="shared" si="9"/>
        <v>4975.6949999999997</v>
      </c>
      <c r="K129" s="81">
        <f t="shared" si="10"/>
        <v>4245.9264000000003</v>
      </c>
      <c r="L129" s="81">
        <f t="shared" si="11"/>
        <v>3538.2720000000004</v>
      </c>
      <c r="M129" s="80" t="s">
        <v>1184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589</v>
      </c>
      <c r="S129" s="83" t="s">
        <v>640</v>
      </c>
      <c r="T129" s="83"/>
      <c r="U129" s="79" t="s">
        <v>40</v>
      </c>
      <c r="V129" s="79" t="s">
        <v>351</v>
      </c>
      <c r="W129" s="84"/>
      <c r="X129" s="85">
        <v>2.4009999999999998</v>
      </c>
      <c r="Y129" s="86">
        <v>1.5499000000000001E-2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641</v>
      </c>
      <c r="D130" s="128"/>
      <c r="E130" s="78"/>
      <c r="F130" s="79" t="s">
        <v>39</v>
      </c>
      <c r="G130" s="80">
        <v>14487.07</v>
      </c>
      <c r="H130" s="80">
        <v>12072.56</v>
      </c>
      <c r="I130" s="80">
        <f t="shared" si="8"/>
        <v>9271.7248</v>
      </c>
      <c r="J130" s="80">
        <f t="shared" si="9"/>
        <v>10865.3025</v>
      </c>
      <c r="K130" s="81">
        <f t="shared" si="10"/>
        <v>9271.7248</v>
      </c>
      <c r="L130" s="81">
        <f t="shared" si="11"/>
        <v>7726.4384</v>
      </c>
      <c r="M130" s="80" t="s">
        <v>1184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640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1.4161E-2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681</v>
      </c>
      <c r="B131" s="77" t="s">
        <v>682</v>
      </c>
      <c r="C131" s="129" t="s">
        <v>674</v>
      </c>
      <c r="D131" s="128"/>
      <c r="E131" s="78"/>
      <c r="F131" s="79" t="s">
        <v>39</v>
      </c>
      <c r="G131" s="80">
        <v>9793.4500000000007</v>
      </c>
      <c r="H131" s="80">
        <v>8161.21</v>
      </c>
      <c r="I131" s="80">
        <f t="shared" si="8"/>
        <v>6267.8080000000009</v>
      </c>
      <c r="J131" s="80">
        <f t="shared" si="9"/>
        <v>7345.0875000000005</v>
      </c>
      <c r="K131" s="81">
        <f t="shared" si="10"/>
        <v>6267.8080000000009</v>
      </c>
      <c r="L131" s="81">
        <f t="shared" si="11"/>
        <v>5223.1743999999999</v>
      </c>
      <c r="M131" s="80" t="s">
        <v>1184</v>
      </c>
      <c r="N131" s="82">
        <v>1</v>
      </c>
      <c r="O131" s="82">
        <v>1</v>
      </c>
      <c r="P131" s="82">
        <v>3</v>
      </c>
      <c r="Q131" s="83" t="s">
        <v>348</v>
      </c>
      <c r="R131" s="83" t="s">
        <v>589</v>
      </c>
      <c r="S131" s="83" t="s">
        <v>640</v>
      </c>
      <c r="T131" s="83"/>
      <c r="U131" s="79" t="s">
        <v>40</v>
      </c>
      <c r="V131" s="79" t="s">
        <v>351</v>
      </c>
      <c r="W131" s="84"/>
      <c r="X131" s="85">
        <v>2.68</v>
      </c>
      <c r="Y131" s="86">
        <v>2.0601999999999999E-2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683</v>
      </c>
      <c r="B132" s="77" t="s">
        <v>684</v>
      </c>
      <c r="C132" s="129" t="s">
        <v>685</v>
      </c>
      <c r="D132" s="128"/>
      <c r="E132" s="78"/>
      <c r="F132" s="79" t="s">
        <v>39</v>
      </c>
      <c r="G132" s="80">
        <v>7739.97</v>
      </c>
      <c r="H132" s="80">
        <v>6449.98</v>
      </c>
      <c r="I132" s="80">
        <f t="shared" si="8"/>
        <v>4953.5808000000006</v>
      </c>
      <c r="J132" s="80">
        <f t="shared" si="9"/>
        <v>5804.9775</v>
      </c>
      <c r="K132" s="81">
        <f t="shared" si="10"/>
        <v>4953.5808000000006</v>
      </c>
      <c r="L132" s="81">
        <f t="shared" si="11"/>
        <v>4127.9871999999996</v>
      </c>
      <c r="M132" s="80" t="s">
        <v>1184</v>
      </c>
      <c r="N132" s="82">
        <v>1</v>
      </c>
      <c r="O132" s="82">
        <v>1</v>
      </c>
      <c r="P132" s="82">
        <v>4</v>
      </c>
      <c r="Q132" s="83" t="s">
        <v>348</v>
      </c>
      <c r="R132" s="83" t="s">
        <v>589</v>
      </c>
      <c r="S132" s="83" t="s">
        <v>640</v>
      </c>
      <c r="T132" s="83"/>
      <c r="U132" s="79" t="s">
        <v>40</v>
      </c>
      <c r="V132" s="79" t="s">
        <v>351</v>
      </c>
      <c r="W132" s="84"/>
      <c r="X132" s="85">
        <v>2.4</v>
      </c>
      <c r="Y132" s="86">
        <v>1.7701250000000002E-2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641</v>
      </c>
      <c r="D133" s="128"/>
      <c r="E133" s="78"/>
      <c r="F133" s="79" t="s">
        <v>39</v>
      </c>
      <c r="G133" s="80">
        <v>15465.5</v>
      </c>
      <c r="H133" s="80">
        <v>12887.92</v>
      </c>
      <c r="I133" s="80">
        <f t="shared" si="8"/>
        <v>9897.92</v>
      </c>
      <c r="J133" s="80">
        <f t="shared" si="9"/>
        <v>11599.125</v>
      </c>
      <c r="K133" s="81">
        <f t="shared" si="10"/>
        <v>9897.92</v>
      </c>
      <c r="L133" s="81">
        <f t="shared" si="11"/>
        <v>8248.2687999999998</v>
      </c>
      <c r="M133" s="80" t="s">
        <v>1184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640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1.4161E-2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688</v>
      </c>
      <c r="B134" s="77" t="s">
        <v>689</v>
      </c>
      <c r="C134" s="129" t="s">
        <v>674</v>
      </c>
      <c r="D134" s="128"/>
      <c r="E134" s="78"/>
      <c r="F134" s="79" t="s">
        <v>39</v>
      </c>
      <c r="G134" s="80">
        <v>10741.2</v>
      </c>
      <c r="H134" s="80">
        <v>8951</v>
      </c>
      <c r="I134" s="80">
        <f t="shared" si="8"/>
        <v>6874.3680000000004</v>
      </c>
      <c r="J134" s="80">
        <f t="shared" si="9"/>
        <v>8055.9000000000005</v>
      </c>
      <c r="K134" s="81">
        <f t="shared" si="10"/>
        <v>6874.3680000000004</v>
      </c>
      <c r="L134" s="81">
        <f t="shared" si="11"/>
        <v>5728.64</v>
      </c>
      <c r="M134" s="80" t="s">
        <v>1184</v>
      </c>
      <c r="N134" s="82">
        <v>3</v>
      </c>
      <c r="O134" s="82">
        <v>1</v>
      </c>
      <c r="P134" s="82">
        <v>3</v>
      </c>
      <c r="Q134" s="83" t="s">
        <v>348</v>
      </c>
      <c r="R134" s="83" t="s">
        <v>589</v>
      </c>
      <c r="S134" s="83" t="s">
        <v>640</v>
      </c>
      <c r="T134" s="83"/>
      <c r="U134" s="79" t="s">
        <v>647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690</v>
      </c>
      <c r="B135" s="77" t="s">
        <v>691</v>
      </c>
      <c r="C135" s="129" t="s">
        <v>655</v>
      </c>
      <c r="D135" s="128"/>
      <c r="E135" s="78"/>
      <c r="F135" s="79" t="s">
        <v>39</v>
      </c>
      <c r="G135" s="80">
        <v>16435.23</v>
      </c>
      <c r="H135" s="80">
        <v>13696.03</v>
      </c>
      <c r="I135" s="80">
        <f t="shared" si="8"/>
        <v>10518.547199999999</v>
      </c>
      <c r="J135" s="80">
        <f t="shared" si="9"/>
        <v>12326.422500000001</v>
      </c>
      <c r="K135" s="81">
        <f t="shared" si="10"/>
        <v>10518.547199999999</v>
      </c>
      <c r="L135" s="81">
        <f t="shared" si="11"/>
        <v>8765.4592000000011</v>
      </c>
      <c r="M135" s="80" t="s">
        <v>1184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640</v>
      </c>
      <c r="T135" s="83"/>
      <c r="U135" s="79" t="s">
        <v>647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692</v>
      </c>
      <c r="B136" s="77" t="s">
        <v>693</v>
      </c>
      <c r="C136" s="129" t="s">
        <v>652</v>
      </c>
      <c r="D136" s="128"/>
      <c r="E136" s="78"/>
      <c r="F136" s="79" t="s">
        <v>39</v>
      </c>
      <c r="G136" s="80">
        <v>6634.26</v>
      </c>
      <c r="H136" s="80">
        <v>5528.55</v>
      </c>
      <c r="I136" s="80">
        <f t="shared" si="8"/>
        <v>4245.9264000000003</v>
      </c>
      <c r="J136" s="80">
        <f t="shared" si="9"/>
        <v>4975.6949999999997</v>
      </c>
      <c r="K136" s="81">
        <f t="shared" si="10"/>
        <v>4245.9264000000003</v>
      </c>
      <c r="L136" s="81">
        <f t="shared" si="11"/>
        <v>3538.2720000000004</v>
      </c>
      <c r="M136" s="80" t="s">
        <v>1184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589</v>
      </c>
      <c r="S136" s="83" t="s">
        <v>640</v>
      </c>
      <c r="T136" s="83"/>
      <c r="U136" s="79" t="s">
        <v>40</v>
      </c>
      <c r="V136" s="79" t="s">
        <v>351</v>
      </c>
      <c r="W136" s="84"/>
      <c r="X136" s="85">
        <v>2.4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694</v>
      </c>
      <c r="B137" s="77" t="s">
        <v>695</v>
      </c>
      <c r="C137" s="129" t="s">
        <v>652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1184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640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696</v>
      </c>
      <c r="B138" s="77" t="s">
        <v>697</v>
      </c>
      <c r="C138" s="129" t="s">
        <v>666</v>
      </c>
      <c r="D138" s="128"/>
      <c r="E138" s="78"/>
      <c r="F138" s="79" t="s">
        <v>39</v>
      </c>
      <c r="G138" s="80">
        <v>13902.99</v>
      </c>
      <c r="H138" s="80">
        <v>11585.83</v>
      </c>
      <c r="I138" s="80">
        <f t="shared" si="8"/>
        <v>8897.9135999999999</v>
      </c>
      <c r="J138" s="80">
        <f t="shared" si="9"/>
        <v>10427.2425</v>
      </c>
      <c r="K138" s="81">
        <f t="shared" si="10"/>
        <v>8897.9135999999999</v>
      </c>
      <c r="L138" s="81">
        <f t="shared" si="11"/>
        <v>7414.9312</v>
      </c>
      <c r="M138" s="80" t="s">
        <v>1184</v>
      </c>
      <c r="N138" s="82">
        <v>5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640</v>
      </c>
      <c r="T138" s="83"/>
      <c r="U138" s="79" t="s">
        <v>647</v>
      </c>
      <c r="V138" s="79" t="s">
        <v>351</v>
      </c>
      <c r="W138" s="84"/>
      <c r="X138" s="85">
        <v>4.5999999999999996</v>
      </c>
      <c r="Y138" s="86">
        <v>1.947138E-2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698</v>
      </c>
      <c r="B139" s="77" t="s">
        <v>699</v>
      </c>
      <c r="C139" s="129" t="s">
        <v>641</v>
      </c>
      <c r="D139" s="128"/>
      <c r="E139" s="78"/>
      <c r="F139" s="79" t="s">
        <v>39</v>
      </c>
      <c r="G139" s="80">
        <v>7424.07</v>
      </c>
      <c r="H139" s="80">
        <v>6186.73</v>
      </c>
      <c r="I139" s="80">
        <f t="shared" si="8"/>
        <v>4751.4047999999993</v>
      </c>
      <c r="J139" s="80">
        <f t="shared" si="9"/>
        <v>5568.0524999999998</v>
      </c>
      <c r="K139" s="81">
        <f t="shared" si="10"/>
        <v>4751.4048000000003</v>
      </c>
      <c r="L139" s="81">
        <f t="shared" si="11"/>
        <v>3959.5072</v>
      </c>
      <c r="M139" s="80" t="s">
        <v>1184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640</v>
      </c>
      <c r="T139" s="83"/>
      <c r="U139" s="79" t="s">
        <v>647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700</v>
      </c>
      <c r="B140" s="77" t="s">
        <v>701</v>
      </c>
      <c r="C140" s="129" t="s">
        <v>641</v>
      </c>
      <c r="D140" s="128"/>
      <c r="E140" s="78"/>
      <c r="F140" s="79" t="s">
        <v>39</v>
      </c>
      <c r="G140" s="80">
        <v>7278.5</v>
      </c>
      <c r="H140" s="80">
        <v>6065.42</v>
      </c>
      <c r="I140" s="80">
        <f t="shared" si="8"/>
        <v>4658.24</v>
      </c>
      <c r="J140" s="80">
        <f t="shared" si="9"/>
        <v>5458.875</v>
      </c>
      <c r="K140" s="81">
        <f t="shared" si="10"/>
        <v>4658.24</v>
      </c>
      <c r="L140" s="81">
        <f t="shared" si="11"/>
        <v>3881.8688000000002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640</v>
      </c>
      <c r="T140" s="83"/>
      <c r="U140" s="79" t="s">
        <v>647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702</v>
      </c>
      <c r="B141" s="77" t="s">
        <v>703</v>
      </c>
      <c r="C141" s="129" t="s">
        <v>641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640</v>
      </c>
      <c r="T141" s="83"/>
      <c r="U141" s="79" t="s">
        <v>647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704</v>
      </c>
      <c r="B142" s="77" t="s">
        <v>705</v>
      </c>
      <c r="C142" s="129" t="s">
        <v>641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640</v>
      </c>
      <c r="T142" s="83"/>
      <c r="U142" s="79" t="s">
        <v>647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706</v>
      </c>
      <c r="B143" s="77" t="s">
        <v>707</v>
      </c>
      <c r="C143" s="129" t="s">
        <v>641</v>
      </c>
      <c r="D143" s="128"/>
      <c r="E143" s="78"/>
      <c r="F143" s="79" t="s">
        <v>39</v>
      </c>
      <c r="G143" s="80">
        <v>6659.06</v>
      </c>
      <c r="H143" s="80">
        <v>5549.22</v>
      </c>
      <c r="I143" s="80">
        <f t="shared" si="15"/>
        <v>4261.7984000000006</v>
      </c>
      <c r="J143" s="80">
        <f t="shared" si="16"/>
        <v>4994.2950000000001</v>
      </c>
      <c r="K143" s="81">
        <f t="shared" si="17"/>
        <v>4261.7984000000006</v>
      </c>
      <c r="L143" s="81">
        <f t="shared" si="18"/>
        <v>3551.5008000000003</v>
      </c>
      <c r="M143" s="80" t="s">
        <v>1184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640</v>
      </c>
      <c r="T143" s="83"/>
      <c r="U143" s="79" t="s">
        <v>647</v>
      </c>
      <c r="V143" s="79" t="s">
        <v>351</v>
      </c>
      <c r="W143" s="84"/>
      <c r="X143" s="85">
        <v>2.2949999999999999</v>
      </c>
      <c r="Y143" s="86">
        <v>1.507E-2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708</v>
      </c>
      <c r="B144" s="77" t="s">
        <v>709</v>
      </c>
      <c r="C144" s="129" t="s">
        <v>641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640</v>
      </c>
      <c r="T144" s="83"/>
      <c r="U144" s="79" t="s">
        <v>647</v>
      </c>
      <c r="V144" s="79" t="s">
        <v>351</v>
      </c>
      <c r="W144" s="84"/>
      <c r="X144" s="85">
        <v>2.2999999999999998</v>
      </c>
      <c r="Y144" s="86">
        <v>1.3924000000000001E-2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710</v>
      </c>
      <c r="B145" s="77" t="s">
        <v>711</v>
      </c>
      <c r="C145" s="129" t="s">
        <v>641</v>
      </c>
      <c r="D145" s="128"/>
      <c r="E145" s="78"/>
      <c r="F145" s="79" t="s">
        <v>39</v>
      </c>
      <c r="G145" s="80">
        <v>6792.24</v>
      </c>
      <c r="H145" s="80">
        <v>5660.2</v>
      </c>
      <c r="I145" s="80">
        <f t="shared" si="15"/>
        <v>4347.0335999999998</v>
      </c>
      <c r="J145" s="80">
        <f t="shared" si="16"/>
        <v>5094.18</v>
      </c>
      <c r="K145" s="81">
        <f t="shared" si="17"/>
        <v>4347.0335999999998</v>
      </c>
      <c r="L145" s="81">
        <f t="shared" si="18"/>
        <v>3622.5279999999998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640</v>
      </c>
      <c r="T145" s="83"/>
      <c r="U145" s="79" t="s">
        <v>647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712</v>
      </c>
      <c r="B146" s="77" t="s">
        <v>713</v>
      </c>
      <c r="C146" s="129" t="s">
        <v>641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640</v>
      </c>
      <c r="T146" s="83"/>
      <c r="U146" s="79" t="s">
        <v>647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714</v>
      </c>
      <c r="B147" s="77" t="s">
        <v>715</v>
      </c>
      <c r="C147" s="129" t="s">
        <v>716</v>
      </c>
      <c r="D147" s="128"/>
      <c r="E147" s="78"/>
      <c r="F147" s="79" t="s">
        <v>39</v>
      </c>
      <c r="G147" s="80">
        <v>6634.26</v>
      </c>
      <c r="H147" s="80">
        <v>5528.55</v>
      </c>
      <c r="I147" s="80">
        <f t="shared" si="15"/>
        <v>4245.9264000000003</v>
      </c>
      <c r="J147" s="80">
        <f t="shared" si="16"/>
        <v>4975.6949999999997</v>
      </c>
      <c r="K147" s="81">
        <f t="shared" si="17"/>
        <v>4245.9264000000003</v>
      </c>
      <c r="L147" s="81">
        <f t="shared" si="18"/>
        <v>3538.2720000000004</v>
      </c>
      <c r="M147" s="80" t="s">
        <v>1184</v>
      </c>
      <c r="N147" s="82">
        <v>1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640</v>
      </c>
      <c r="T147" s="83"/>
      <c r="U147" s="79" t="s">
        <v>40</v>
      </c>
      <c r="V147" s="79" t="s">
        <v>351</v>
      </c>
      <c r="W147" s="84"/>
      <c r="X147" s="85">
        <v>1.9</v>
      </c>
      <c r="Y147" s="86">
        <v>8.6040000000000005E-3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11695.77</v>
      </c>
      <c r="H148" s="80">
        <v>9746.48</v>
      </c>
      <c r="I148" s="80">
        <f t="shared" si="15"/>
        <v>7485.2928000000002</v>
      </c>
      <c r="J148" s="80">
        <f t="shared" si="16"/>
        <v>8771.8274999999994</v>
      </c>
      <c r="K148" s="81">
        <f t="shared" si="17"/>
        <v>7485.2928000000002</v>
      </c>
      <c r="L148" s="81">
        <f t="shared" si="18"/>
        <v>6237.7471999999998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640</v>
      </c>
      <c r="T148" s="83"/>
      <c r="U148" s="79" t="s">
        <v>647</v>
      </c>
      <c r="V148" s="79" t="s">
        <v>351</v>
      </c>
      <c r="W148" s="84"/>
      <c r="X148" s="85">
        <v>2.2999999999999998</v>
      </c>
      <c r="Y148" s="86">
        <v>8.6040000000000005E-2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719</v>
      </c>
      <c r="D149" s="128"/>
      <c r="E149" s="78"/>
      <c r="F149" s="79" t="s">
        <v>39</v>
      </c>
      <c r="G149" s="80">
        <v>7751.46</v>
      </c>
      <c r="H149" s="80">
        <v>6459.55</v>
      </c>
      <c r="I149" s="80">
        <f t="shared" si="15"/>
        <v>4960.9344000000001</v>
      </c>
      <c r="J149" s="80">
        <f t="shared" si="16"/>
        <v>5813.5950000000003</v>
      </c>
      <c r="K149" s="81">
        <f t="shared" si="17"/>
        <v>4960.9344000000001</v>
      </c>
      <c r="L149" s="81">
        <f t="shared" si="18"/>
        <v>4134.1120000000001</v>
      </c>
      <c r="M149" s="80" t="s">
        <v>1184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640</v>
      </c>
      <c r="T149" s="83"/>
      <c r="U149" s="79" t="s">
        <v>647</v>
      </c>
      <c r="V149" s="79" t="s">
        <v>351</v>
      </c>
      <c r="W149" s="84"/>
      <c r="X149" s="85">
        <v>2.4</v>
      </c>
      <c r="Y149" s="86">
        <v>1.1831E-2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722</v>
      </c>
      <c r="B150" s="77" t="s">
        <v>723</v>
      </c>
      <c r="C150" s="129" t="s">
        <v>716</v>
      </c>
      <c r="D150" s="128"/>
      <c r="E150" s="78"/>
      <c r="F150" s="79" t="s">
        <v>39</v>
      </c>
      <c r="G150" s="80">
        <v>6504.18</v>
      </c>
      <c r="H150" s="80">
        <v>5420.15</v>
      </c>
      <c r="I150" s="80">
        <f t="shared" si="15"/>
        <v>4162.6751999999997</v>
      </c>
      <c r="J150" s="80">
        <f t="shared" si="16"/>
        <v>4878.1350000000002</v>
      </c>
      <c r="K150" s="81">
        <f t="shared" si="17"/>
        <v>4162.6752000000006</v>
      </c>
      <c r="L150" s="81">
        <f t="shared" si="18"/>
        <v>3468.8959999999997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640</v>
      </c>
      <c r="T150" s="83"/>
      <c r="U150" s="79" t="s">
        <v>647</v>
      </c>
      <c r="V150" s="79" t="s">
        <v>351</v>
      </c>
      <c r="W150" s="84"/>
      <c r="X150" s="85">
        <v>1.9</v>
      </c>
      <c r="Y150" s="86">
        <v>8.6040000000000005E-3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724</v>
      </c>
      <c r="B151" s="77" t="s">
        <v>725</v>
      </c>
      <c r="C151" s="129" t="s">
        <v>726</v>
      </c>
      <c r="D151" s="128"/>
      <c r="E151" s="78"/>
      <c r="F151" s="79" t="s">
        <v>39</v>
      </c>
      <c r="G151" s="80">
        <v>5212.63</v>
      </c>
      <c r="H151" s="80">
        <v>4343.8599999999997</v>
      </c>
      <c r="I151" s="80">
        <f t="shared" si="15"/>
        <v>3336.0832</v>
      </c>
      <c r="J151" s="80">
        <f t="shared" si="16"/>
        <v>3909.4724999999999</v>
      </c>
      <c r="K151" s="81">
        <f t="shared" si="17"/>
        <v>3336.0832</v>
      </c>
      <c r="L151" s="81">
        <f t="shared" si="18"/>
        <v>2780.0704000000001</v>
      </c>
      <c r="M151" s="80" t="s">
        <v>1184</v>
      </c>
      <c r="N151" s="82">
        <v>10</v>
      </c>
      <c r="O151" s="82">
        <v>1</v>
      </c>
      <c r="P151" s="82">
        <v>10</v>
      </c>
      <c r="Q151" s="83" t="s">
        <v>348</v>
      </c>
      <c r="R151" s="83" t="s">
        <v>589</v>
      </c>
      <c r="S151" s="83" t="s">
        <v>640</v>
      </c>
      <c r="T151" s="83"/>
      <c r="U151" s="79" t="s">
        <v>647</v>
      </c>
      <c r="V151" s="79" t="s">
        <v>351</v>
      </c>
      <c r="W151" s="84"/>
      <c r="X151" s="85">
        <v>1</v>
      </c>
      <c r="Y151" s="86">
        <v>4.2839999999999996E-3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726</v>
      </c>
      <c r="D152" s="128"/>
      <c r="E152" s="78"/>
      <c r="F152" s="79" t="s">
        <v>39</v>
      </c>
      <c r="G152" s="80">
        <v>5110.42</v>
      </c>
      <c r="H152" s="80">
        <v>4258.68</v>
      </c>
      <c r="I152" s="80">
        <f t="shared" si="15"/>
        <v>3270.6688000000004</v>
      </c>
      <c r="J152" s="80">
        <f t="shared" si="16"/>
        <v>3832.8150000000001</v>
      </c>
      <c r="K152" s="81">
        <f t="shared" si="17"/>
        <v>3270.6687999999999</v>
      </c>
      <c r="L152" s="81">
        <f t="shared" si="18"/>
        <v>2725.5552000000002</v>
      </c>
      <c r="M152" s="80" t="s">
        <v>1184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640</v>
      </c>
      <c r="T152" s="83"/>
      <c r="U152" s="79" t="s">
        <v>647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6272.49</v>
      </c>
      <c r="H153" s="80">
        <v>5227.08</v>
      </c>
      <c r="I153" s="80">
        <f t="shared" si="15"/>
        <v>4014.3935999999999</v>
      </c>
      <c r="J153" s="80">
        <f t="shared" si="16"/>
        <v>4704.3675000000003</v>
      </c>
      <c r="K153" s="81">
        <f t="shared" si="17"/>
        <v>4014.3935999999999</v>
      </c>
      <c r="L153" s="81">
        <f t="shared" si="18"/>
        <v>3345.3312000000001</v>
      </c>
      <c r="M153" s="80" t="s">
        <v>1184</v>
      </c>
      <c r="N153" s="82">
        <v>9</v>
      </c>
      <c r="O153" s="82">
        <v>1</v>
      </c>
      <c r="P153" s="82">
        <v>9</v>
      </c>
      <c r="Q153" s="83" t="s">
        <v>348</v>
      </c>
      <c r="R153" s="83" t="s">
        <v>589</v>
      </c>
      <c r="S153" s="83" t="s">
        <v>640</v>
      </c>
      <c r="T153" s="83"/>
      <c r="U153" s="79" t="s">
        <v>647</v>
      </c>
      <c r="V153" s="79" t="s">
        <v>351</v>
      </c>
      <c r="W153" s="84"/>
      <c r="X153" s="85">
        <v>1.4</v>
      </c>
      <c r="Y153" s="86">
        <v>7.0805E-3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666</v>
      </c>
      <c r="D154" s="128"/>
      <c r="E154" s="78"/>
      <c r="F154" s="79" t="s">
        <v>39</v>
      </c>
      <c r="G154" s="80">
        <v>10113.4</v>
      </c>
      <c r="H154" s="80">
        <v>8427.83</v>
      </c>
      <c r="I154" s="80">
        <f t="shared" si="15"/>
        <v>6472.576</v>
      </c>
      <c r="J154" s="80">
        <f t="shared" si="16"/>
        <v>7585.0499999999993</v>
      </c>
      <c r="K154" s="81">
        <f t="shared" si="17"/>
        <v>6472.576</v>
      </c>
      <c r="L154" s="81">
        <f t="shared" si="18"/>
        <v>5393.8112000000001</v>
      </c>
      <c r="M154" s="80" t="s">
        <v>1184</v>
      </c>
      <c r="N154" s="82">
        <v>4</v>
      </c>
      <c r="O154" s="82">
        <v>1</v>
      </c>
      <c r="P154" s="82">
        <v>4</v>
      </c>
      <c r="Q154" s="83" t="s">
        <v>348</v>
      </c>
      <c r="R154" s="83" t="s">
        <v>589</v>
      </c>
      <c r="S154" s="83" t="s">
        <v>640</v>
      </c>
      <c r="T154" s="83"/>
      <c r="U154" s="79" t="s">
        <v>647</v>
      </c>
      <c r="V154" s="79" t="s">
        <v>351</v>
      </c>
      <c r="W154" s="84"/>
      <c r="X154" s="85">
        <v>2.6</v>
      </c>
      <c r="Y154" s="86">
        <v>1.44E-2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734</v>
      </c>
      <c r="B155" s="77" t="s">
        <v>735</v>
      </c>
      <c r="C155" s="129" t="s">
        <v>736</v>
      </c>
      <c r="D155" s="128"/>
      <c r="E155" s="78"/>
      <c r="F155" s="79" t="s">
        <v>39</v>
      </c>
      <c r="G155" s="80">
        <v>9319.57</v>
      </c>
      <c r="H155" s="80">
        <v>7766.31</v>
      </c>
      <c r="I155" s="80">
        <f t="shared" si="15"/>
        <v>5964.5247999999992</v>
      </c>
      <c r="J155" s="80">
        <f t="shared" si="16"/>
        <v>6989.6774999999998</v>
      </c>
      <c r="K155" s="81">
        <f t="shared" si="17"/>
        <v>5964.5248000000001</v>
      </c>
      <c r="L155" s="81">
        <f t="shared" si="18"/>
        <v>4970.4384</v>
      </c>
      <c r="M155" s="80" t="s">
        <v>1184</v>
      </c>
      <c r="N155" s="82">
        <v>1</v>
      </c>
      <c r="O155" s="82">
        <v>1</v>
      </c>
      <c r="P155" s="82">
        <v>8</v>
      </c>
      <c r="Q155" s="83" t="s">
        <v>348</v>
      </c>
      <c r="R155" s="83" t="s">
        <v>589</v>
      </c>
      <c r="S155" s="83" t="s">
        <v>640</v>
      </c>
      <c r="T155" s="83"/>
      <c r="U155" s="79" t="s">
        <v>40</v>
      </c>
      <c r="V155" s="79" t="s">
        <v>351</v>
      </c>
      <c r="W155" s="84"/>
      <c r="X155" s="85">
        <v>2.8639999999999999</v>
      </c>
      <c r="Y155" s="86">
        <v>1.4416E-2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740</v>
      </c>
      <c r="D156" s="128"/>
      <c r="E156" s="78"/>
      <c r="F156" s="79" t="s">
        <v>39</v>
      </c>
      <c r="G156" s="80">
        <v>2958</v>
      </c>
      <c r="H156" s="80">
        <v>2465</v>
      </c>
      <c r="I156" s="80">
        <f t="shared" si="15"/>
        <v>1893.12</v>
      </c>
      <c r="J156" s="80">
        <f t="shared" si="16"/>
        <v>2218.5</v>
      </c>
      <c r="K156" s="81">
        <f t="shared" si="17"/>
        <v>1893.1200000000001</v>
      </c>
      <c r="L156" s="81">
        <f t="shared" si="18"/>
        <v>1577.6000000000001</v>
      </c>
      <c r="M156" s="80" t="s">
        <v>1184</v>
      </c>
      <c r="N156" s="82">
        <v>20</v>
      </c>
      <c r="O156" s="82">
        <v>1</v>
      </c>
      <c r="P156" s="82">
        <v>20</v>
      </c>
      <c r="Q156" s="83" t="s">
        <v>348</v>
      </c>
      <c r="R156" s="83" t="s">
        <v>589</v>
      </c>
      <c r="S156" s="83" t="s">
        <v>739</v>
      </c>
      <c r="T156" s="83"/>
      <c r="U156" s="79" t="s">
        <v>647</v>
      </c>
      <c r="V156" s="79" t="s">
        <v>351</v>
      </c>
      <c r="W156" s="84"/>
      <c r="X156" s="85">
        <v>0.7</v>
      </c>
      <c r="Y156" s="86">
        <v>1.8655000000000001E-2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741</v>
      </c>
      <c r="B157" s="77" t="s">
        <v>742</v>
      </c>
      <c r="C157" s="129" t="s">
        <v>743</v>
      </c>
      <c r="D157" s="128"/>
      <c r="E157" s="78"/>
      <c r="F157" s="79" t="s">
        <v>39</v>
      </c>
      <c r="G157" s="80">
        <v>2900</v>
      </c>
      <c r="H157" s="80">
        <v>2416.67</v>
      </c>
      <c r="I157" s="80">
        <f t="shared" si="15"/>
        <v>1856</v>
      </c>
      <c r="J157" s="80">
        <f t="shared" si="16"/>
        <v>2175</v>
      </c>
      <c r="K157" s="81">
        <f t="shared" si="17"/>
        <v>1856</v>
      </c>
      <c r="L157" s="81">
        <f t="shared" si="18"/>
        <v>1546.6688000000001</v>
      </c>
      <c r="M157" s="80" t="s">
        <v>1184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589</v>
      </c>
      <c r="S157" s="83" t="s">
        <v>739</v>
      </c>
      <c r="T157" s="83"/>
      <c r="U157" s="79" t="s">
        <v>647</v>
      </c>
      <c r="V157" s="79" t="s">
        <v>351</v>
      </c>
      <c r="W157" s="84"/>
      <c r="X157" s="85">
        <v>0.8</v>
      </c>
      <c r="Y157" s="86">
        <v>3.721E-2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748</v>
      </c>
      <c r="D158" s="128"/>
      <c r="E158" s="78"/>
      <c r="F158" s="79" t="s">
        <v>746</v>
      </c>
      <c r="G158" s="80">
        <v>381.7</v>
      </c>
      <c r="H158" s="80">
        <v>318.08</v>
      </c>
      <c r="I158" s="80">
        <f t="shared" si="15"/>
        <v>244.28800000000001</v>
      </c>
      <c r="J158" s="80">
        <f t="shared" si="16"/>
        <v>286.27499999999998</v>
      </c>
      <c r="K158" s="81">
        <f t="shared" si="17"/>
        <v>244.28800000000001</v>
      </c>
      <c r="L158" s="81">
        <f t="shared" si="18"/>
        <v>203.5712</v>
      </c>
      <c r="M158" s="80" t="s">
        <v>1184</v>
      </c>
      <c r="N158" s="82">
        <v>200</v>
      </c>
      <c r="O158" s="82">
        <v>1</v>
      </c>
      <c r="P158" s="82">
        <v>200</v>
      </c>
      <c r="Q158" s="83" t="s">
        <v>348</v>
      </c>
      <c r="R158" s="83" t="s">
        <v>589</v>
      </c>
      <c r="S158" s="83" t="s">
        <v>739</v>
      </c>
      <c r="T158" s="83"/>
      <c r="U158" s="79" t="s">
        <v>647</v>
      </c>
      <c r="V158" s="79" t="s">
        <v>747</v>
      </c>
      <c r="W158" s="84"/>
      <c r="X158" s="85">
        <v>0.107</v>
      </c>
      <c r="Y158" s="86">
        <v>2.9E-4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749</v>
      </c>
      <c r="B159" s="77" t="s">
        <v>750</v>
      </c>
      <c r="C159" s="129" t="s">
        <v>754</v>
      </c>
      <c r="D159" s="128"/>
      <c r="E159" s="78"/>
      <c r="F159" s="79" t="s">
        <v>39</v>
      </c>
      <c r="G159" s="80">
        <v>232.4</v>
      </c>
      <c r="H159" s="80">
        <v>193.67</v>
      </c>
      <c r="I159" s="80">
        <f t="shared" si="15"/>
        <v>148.73599999999999</v>
      </c>
      <c r="J159" s="80">
        <f t="shared" si="16"/>
        <v>174.3</v>
      </c>
      <c r="K159" s="81">
        <f t="shared" si="17"/>
        <v>148.73600000000002</v>
      </c>
      <c r="L159" s="81">
        <f t="shared" si="18"/>
        <v>123.94879999999999</v>
      </c>
      <c r="M159" s="80" t="s">
        <v>1184</v>
      </c>
      <c r="N159" s="82">
        <v>1</v>
      </c>
      <c r="O159" s="82">
        <v>1</v>
      </c>
      <c r="P159" s="82">
        <v>100</v>
      </c>
      <c r="Q159" s="83" t="s">
        <v>348</v>
      </c>
      <c r="R159" s="83" t="s">
        <v>751</v>
      </c>
      <c r="S159" s="83" t="s">
        <v>752</v>
      </c>
      <c r="T159" s="83"/>
      <c r="U159" s="79" t="s">
        <v>753</v>
      </c>
      <c r="V159" s="79" t="s">
        <v>351</v>
      </c>
      <c r="W159" s="84"/>
      <c r="X159" s="85">
        <v>0.108</v>
      </c>
      <c r="Y159" s="86">
        <v>3.4499999999999998E-4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755</v>
      </c>
      <c r="B160" s="77" t="s">
        <v>756</v>
      </c>
      <c r="C160" s="129" t="s">
        <v>754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1184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751</v>
      </c>
      <c r="S160" s="83" t="s">
        <v>752</v>
      </c>
      <c r="T160" s="83"/>
      <c r="U160" s="79" t="s">
        <v>753</v>
      </c>
      <c r="V160" s="79" t="s">
        <v>351</v>
      </c>
      <c r="W160" s="84"/>
      <c r="X160" s="85">
        <v>0.105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751</v>
      </c>
      <c r="S161" s="83" t="s">
        <v>752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754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751</v>
      </c>
      <c r="S162" s="83" t="s">
        <v>752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754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751</v>
      </c>
      <c r="S163" s="83" t="s">
        <v>752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766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751</v>
      </c>
      <c r="S164" s="83" t="s">
        <v>752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751</v>
      </c>
      <c r="S165" s="83" t="s">
        <v>752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751</v>
      </c>
      <c r="S166" s="83" t="s">
        <v>752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766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751</v>
      </c>
      <c r="S167" s="83" t="s">
        <v>752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776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751</v>
      </c>
      <c r="S168" s="83" t="s">
        <v>775</v>
      </c>
      <c r="T168" s="83"/>
      <c r="U168" s="79" t="s">
        <v>40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777</v>
      </c>
      <c r="B169" s="77" t="s">
        <v>778</v>
      </c>
      <c r="C169" s="129" t="s">
        <v>776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751</v>
      </c>
      <c r="S169" s="83" t="s">
        <v>775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781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751</v>
      </c>
      <c r="S170" s="83" t="s">
        <v>775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781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751</v>
      </c>
      <c r="S171" s="83" t="s">
        <v>775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786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751</v>
      </c>
      <c r="S172" s="83" t="s">
        <v>775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786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751</v>
      </c>
      <c r="S173" s="83" t="s">
        <v>775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792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751</v>
      </c>
      <c r="S174" s="83" t="s">
        <v>791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793</v>
      </c>
      <c r="B175" s="77" t="s">
        <v>794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751</v>
      </c>
      <c r="S175" s="83" t="s">
        <v>791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751</v>
      </c>
      <c r="S176" s="83" t="s">
        <v>791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751</v>
      </c>
      <c r="S177" s="83" t="s">
        <v>791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751</v>
      </c>
      <c r="S178" s="83" t="s">
        <v>791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804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751</v>
      </c>
      <c r="S179" s="83" t="s">
        <v>791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809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751</v>
      </c>
      <c r="S180" s="83" t="s">
        <v>791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809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751</v>
      </c>
      <c r="S181" s="83" t="s">
        <v>791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804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751</v>
      </c>
      <c r="S182" s="83" t="s">
        <v>791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804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751</v>
      </c>
      <c r="S183" s="83" t="s">
        <v>791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809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751</v>
      </c>
      <c r="S184" s="83" t="s">
        <v>791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809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751</v>
      </c>
      <c r="S185" s="83" t="s">
        <v>791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822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751</v>
      </c>
      <c r="S186" s="83" t="s">
        <v>791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822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751</v>
      </c>
      <c r="S187" s="83" t="s">
        <v>791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827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751</v>
      </c>
      <c r="S188" s="83" t="s">
        <v>791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827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751</v>
      </c>
      <c r="S189" s="83" t="s">
        <v>791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832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751</v>
      </c>
      <c r="S190" s="83" t="s">
        <v>791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832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751</v>
      </c>
      <c r="S191" s="83" t="s">
        <v>791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837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751</v>
      </c>
      <c r="S192" s="83" t="s">
        <v>791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837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751</v>
      </c>
      <c r="S193" s="83" t="s">
        <v>791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842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751</v>
      </c>
      <c r="S194" s="83" t="s">
        <v>791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842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751</v>
      </c>
      <c r="S195" s="83" t="s">
        <v>791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847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751</v>
      </c>
      <c r="S196" s="83" t="s">
        <v>791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847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751</v>
      </c>
      <c r="S197" s="83" t="s">
        <v>791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852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751</v>
      </c>
      <c r="S198" s="83" t="s">
        <v>791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852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751</v>
      </c>
      <c r="S199" s="83" t="s">
        <v>791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857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751</v>
      </c>
      <c r="S200" s="83" t="s">
        <v>791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857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751</v>
      </c>
      <c r="S201" s="83" t="s">
        <v>791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862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751</v>
      </c>
      <c r="S202" s="83" t="s">
        <v>791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862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751</v>
      </c>
      <c r="S203" s="83" t="s">
        <v>791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867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751</v>
      </c>
      <c r="S204" s="83" t="s">
        <v>791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867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751</v>
      </c>
      <c r="S205" s="83" t="s">
        <v>791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873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751</v>
      </c>
      <c r="S206" s="83" t="s">
        <v>872</v>
      </c>
      <c r="T206" s="83"/>
      <c r="U206" s="79" t="s">
        <v>486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874</v>
      </c>
      <c r="B207" s="77" t="s">
        <v>875</v>
      </c>
      <c r="C207" s="129" t="s">
        <v>876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751</v>
      </c>
      <c r="S207" s="83" t="s">
        <v>872</v>
      </c>
      <c r="T207" s="83"/>
      <c r="U207" s="79" t="s">
        <v>486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751</v>
      </c>
      <c r="S208" s="83" t="s">
        <v>872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876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751</v>
      </c>
      <c r="S209" s="83" t="s">
        <v>872</v>
      </c>
      <c r="T209" s="83"/>
      <c r="U209" s="79" t="s">
        <v>486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879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751</v>
      </c>
      <c r="S210" s="83" t="s">
        <v>872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879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751</v>
      </c>
      <c r="S211" s="83" t="s">
        <v>872</v>
      </c>
      <c r="T211" s="83"/>
      <c r="U211" s="79" t="s">
        <v>486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889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751</v>
      </c>
      <c r="S212" s="83" t="s">
        <v>888</v>
      </c>
      <c r="T212" s="83"/>
      <c r="U212" s="79" t="s">
        <v>647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890</v>
      </c>
      <c r="B213" s="77" t="s">
        <v>891</v>
      </c>
      <c r="C213" s="129" t="s">
        <v>889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751</v>
      </c>
      <c r="S213" s="83" t="s">
        <v>888</v>
      </c>
      <c r="T213" s="83"/>
      <c r="U213" s="79" t="s">
        <v>647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889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751</v>
      </c>
      <c r="S214" s="83" t="s">
        <v>888</v>
      </c>
      <c r="T214" s="83"/>
      <c r="U214" s="79" t="s">
        <v>647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889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751</v>
      </c>
      <c r="S215" s="83" t="s">
        <v>888</v>
      </c>
      <c r="T215" s="83"/>
      <c r="U215" s="79" t="s">
        <v>647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889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751</v>
      </c>
      <c r="S216" s="83" t="s">
        <v>888</v>
      </c>
      <c r="T216" s="83"/>
      <c r="U216" s="79" t="s">
        <v>647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889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751</v>
      </c>
      <c r="S217" s="83" t="s">
        <v>888</v>
      </c>
      <c r="T217" s="83"/>
      <c r="U217" s="79" t="s">
        <v>647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889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751</v>
      </c>
      <c r="S218" s="83" t="s">
        <v>888</v>
      </c>
      <c r="T218" s="83"/>
      <c r="U218" s="79" t="s">
        <v>647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889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751</v>
      </c>
      <c r="S219" s="83" t="s">
        <v>888</v>
      </c>
      <c r="T219" s="83"/>
      <c r="U219" s="79" t="s">
        <v>647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889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751</v>
      </c>
      <c r="S220" s="83" t="s">
        <v>888</v>
      </c>
      <c r="T220" s="83"/>
      <c r="U220" s="79" t="s">
        <v>647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889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751</v>
      </c>
      <c r="S221" s="83" t="s">
        <v>888</v>
      </c>
      <c r="T221" s="83"/>
      <c r="U221" s="79" t="s">
        <v>647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889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751</v>
      </c>
      <c r="S222" s="83" t="s">
        <v>888</v>
      </c>
      <c r="T222" s="83"/>
      <c r="U222" s="79" t="s">
        <v>647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889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751</v>
      </c>
      <c r="S223" s="83" t="s">
        <v>888</v>
      </c>
      <c r="T223" s="83"/>
      <c r="U223" s="79" t="s">
        <v>647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916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914</v>
      </c>
      <c r="S224" s="83" t="s">
        <v>915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917</v>
      </c>
      <c r="B225" s="77" t="s">
        <v>918</v>
      </c>
      <c r="C225" s="129" t="s">
        <v>919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914</v>
      </c>
      <c r="S225" s="83" t="s">
        <v>915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914</v>
      </c>
      <c r="S226" s="83" t="s">
        <v>915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914</v>
      </c>
      <c r="S227" s="83" t="s">
        <v>915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914</v>
      </c>
      <c r="S228" s="83" t="s">
        <v>915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932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914</v>
      </c>
      <c r="S229" s="83" t="s">
        <v>931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933</v>
      </c>
      <c r="B230" s="77" t="s">
        <v>934</v>
      </c>
      <c r="C230" s="129" t="s">
        <v>935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914</v>
      </c>
      <c r="S230" s="83" t="s">
        <v>931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914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938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914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944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914</v>
      </c>
      <c r="S233" s="83" t="s">
        <v>943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914</v>
      </c>
      <c r="S234" s="83" t="s">
        <v>943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951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914</v>
      </c>
      <c r="S235" s="83" t="s">
        <v>950</v>
      </c>
      <c r="T235" s="83"/>
      <c r="U235" s="79" t="s">
        <v>647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952</v>
      </c>
      <c r="B236" s="77" t="s">
        <v>953</v>
      </c>
      <c r="C236" s="129" t="s">
        <v>951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914</v>
      </c>
      <c r="S236" s="83" t="s">
        <v>950</v>
      </c>
      <c r="T236" s="83"/>
      <c r="U236" s="79" t="s">
        <v>647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914</v>
      </c>
      <c r="S237" s="83" t="s">
        <v>950</v>
      </c>
      <c r="T237" s="83"/>
      <c r="U237" s="79" t="s">
        <v>647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956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914</v>
      </c>
      <c r="S238" s="83" t="s">
        <v>950</v>
      </c>
      <c r="T238" s="83"/>
      <c r="U238" s="79" t="s">
        <v>647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961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914</v>
      </c>
      <c r="S239" s="83" t="s">
        <v>950</v>
      </c>
      <c r="T239" s="83"/>
      <c r="U239" s="79" t="s">
        <v>647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961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914</v>
      </c>
      <c r="S240" s="83" t="s">
        <v>950</v>
      </c>
      <c r="T240" s="83"/>
      <c r="U240" s="79" t="s">
        <v>647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966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914</v>
      </c>
      <c r="S241" s="83" t="s">
        <v>950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914</v>
      </c>
      <c r="S242" s="83" t="s">
        <v>950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914</v>
      </c>
      <c r="S243" s="83" t="s">
        <v>950</v>
      </c>
      <c r="T243" s="83"/>
      <c r="U243" s="79" t="s">
        <v>647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914</v>
      </c>
      <c r="S244" s="83" t="s">
        <v>950</v>
      </c>
      <c r="T244" s="83"/>
      <c r="U244" s="79" t="s">
        <v>647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914</v>
      </c>
      <c r="S245" s="83" t="s">
        <v>950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914</v>
      </c>
      <c r="S246" s="83" t="s">
        <v>950</v>
      </c>
      <c r="T246" s="83"/>
      <c r="U246" s="79" t="s">
        <v>647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914</v>
      </c>
      <c r="S247" s="83" t="s">
        <v>950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914</v>
      </c>
      <c r="S248" s="83" t="s">
        <v>950</v>
      </c>
      <c r="T248" s="83"/>
      <c r="U248" s="79" t="s">
        <v>647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914</v>
      </c>
      <c r="S249" s="83" t="s">
        <v>950</v>
      </c>
      <c r="T249" s="83"/>
      <c r="U249" s="79" t="s">
        <v>647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914</v>
      </c>
      <c r="S250" s="83" t="s">
        <v>950</v>
      </c>
      <c r="T250" s="83"/>
      <c r="U250" s="79" t="s">
        <v>647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914</v>
      </c>
      <c r="S251" s="83" t="s">
        <v>950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996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914</v>
      </c>
      <c r="S252" s="83" t="s">
        <v>950</v>
      </c>
      <c r="T252" s="83"/>
      <c r="U252" s="79" t="s">
        <v>647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1001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914</v>
      </c>
      <c r="S253" s="83" t="s">
        <v>950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1001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914</v>
      </c>
      <c r="S254" s="83" t="s">
        <v>950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1006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914</v>
      </c>
      <c r="S255" s="83" t="s">
        <v>950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1006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914</v>
      </c>
      <c r="S256" s="83" t="s">
        <v>950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1013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1011</v>
      </c>
      <c r="S257" s="83" t="s">
        <v>1012</v>
      </c>
      <c r="T257" s="83"/>
      <c r="U257" s="79" t="s">
        <v>486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1014</v>
      </c>
      <c r="B258" s="77" t="s">
        <v>1015</v>
      </c>
      <c r="C258" s="129" t="s">
        <v>1016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1011</v>
      </c>
      <c r="S258" s="83" t="s">
        <v>1012</v>
      </c>
      <c r="T258" s="83"/>
      <c r="U258" s="79" t="s">
        <v>486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1011</v>
      </c>
      <c r="S259" s="83" t="s">
        <v>1012</v>
      </c>
      <c r="T259" s="83"/>
      <c r="U259" s="79" t="s">
        <v>486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1011</v>
      </c>
      <c r="S260" s="83" t="s">
        <v>1012</v>
      </c>
      <c r="T260" s="83"/>
      <c r="U260" s="79" t="s">
        <v>486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1011</v>
      </c>
      <c r="S261" s="83" t="s">
        <v>1012</v>
      </c>
      <c r="T261" s="83"/>
      <c r="U261" s="79" t="s">
        <v>486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1011</v>
      </c>
      <c r="S262" s="83" t="s">
        <v>1012</v>
      </c>
      <c r="T262" s="83"/>
      <c r="U262" s="79" t="s">
        <v>486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1011</v>
      </c>
      <c r="S263" s="83" t="s">
        <v>1012</v>
      </c>
      <c r="T263" s="83"/>
      <c r="U263" s="79" t="s">
        <v>486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1011</v>
      </c>
      <c r="S264" s="83" t="s">
        <v>1012</v>
      </c>
      <c r="T264" s="83"/>
      <c r="U264" s="79" t="s">
        <v>486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1011</v>
      </c>
      <c r="S265" s="83" t="s">
        <v>1012</v>
      </c>
      <c r="T265" s="83"/>
      <c r="U265" s="79" t="s">
        <v>486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1011</v>
      </c>
      <c r="S266" s="83" t="s">
        <v>1012</v>
      </c>
      <c r="T266" s="83"/>
      <c r="U266" s="79" t="s">
        <v>486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1011</v>
      </c>
      <c r="S267" s="83" t="s">
        <v>1012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1011</v>
      </c>
      <c r="S268" s="83" t="s">
        <v>1012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1011</v>
      </c>
      <c r="S269" s="83" t="s">
        <v>1012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3" si="29">G270-(36 *G270/100)</f>
        <v>1734.6559999999999</v>
      </c>
      <c r="J270" s="80">
        <f t="shared" ref="J270:J313" si="30">G270-(25 *G270/100)</f>
        <v>2032.8000000000002</v>
      </c>
      <c r="K270" s="81">
        <f t="shared" ref="K270:K313" si="31">IF(G270="","",G270*(1-$G$4))</f>
        <v>1734.6560000000002</v>
      </c>
      <c r="L270" s="81">
        <f t="shared" ref="L270:L313" si="32">IF(H270="","",H270*(1-$G$4))</f>
        <v>1445.5488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1011</v>
      </c>
      <c r="S270" s="83" t="s">
        <v>1012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1011</v>
      </c>
      <c r="S271" s="83" t="s">
        <v>1012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1059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1011</v>
      </c>
      <c r="S272" s="83" t="s">
        <v>1058</v>
      </c>
      <c r="T272" s="83"/>
      <c r="U272" s="79" t="s">
        <v>486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1060</v>
      </c>
      <c r="B273" s="77" t="s">
        <v>1061</v>
      </c>
      <c r="C273" s="129" t="s">
        <v>1062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1011</v>
      </c>
      <c r="S273" s="83" t="s">
        <v>1058</v>
      </c>
      <c r="T273" s="83"/>
      <c r="U273" s="79" t="s">
        <v>486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1011</v>
      </c>
      <c r="S274" s="83" t="s">
        <v>1058</v>
      </c>
      <c r="T274" s="83"/>
      <c r="U274" s="79" t="s">
        <v>486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1011</v>
      </c>
      <c r="S275" s="83" t="s">
        <v>1058</v>
      </c>
      <c r="T275" s="83"/>
      <c r="U275" s="79" t="s">
        <v>486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1011</v>
      </c>
      <c r="S276" s="83" t="s">
        <v>1058</v>
      </c>
      <c r="T276" s="83"/>
      <c r="U276" s="79" t="s">
        <v>486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1011</v>
      </c>
      <c r="S277" s="83" t="s">
        <v>1058</v>
      </c>
      <c r="T277" s="83"/>
      <c r="U277" s="79" t="s">
        <v>486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1011</v>
      </c>
      <c r="S278" s="83" t="s">
        <v>1058</v>
      </c>
      <c r="T278" s="83"/>
      <c r="U278" s="79" t="s">
        <v>486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1077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1011</v>
      </c>
      <c r="S279" s="83" t="s">
        <v>1058</v>
      </c>
      <c r="T279" s="83"/>
      <c r="U279" s="79" t="s">
        <v>486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1011</v>
      </c>
      <c r="S280" s="83" t="s">
        <v>1058</v>
      </c>
      <c r="T280" s="83"/>
      <c r="U280" s="79" t="s">
        <v>486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1082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1011</v>
      </c>
      <c r="S281" s="83" t="s">
        <v>1058</v>
      </c>
      <c r="T281" s="83"/>
      <c r="U281" s="79" t="s">
        <v>486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1089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1087</v>
      </c>
      <c r="S282" s="83" t="s">
        <v>1088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1090</v>
      </c>
      <c r="B283" s="77" t="s">
        <v>1091</v>
      </c>
      <c r="C283" s="129" t="s">
        <v>1092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1087</v>
      </c>
      <c r="S283" s="83" t="s">
        <v>1088</v>
      </c>
      <c r="T283" s="83"/>
      <c r="U283" s="79" t="s">
        <v>753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1184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1087</v>
      </c>
      <c r="S284" s="83" t="s">
        <v>1088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1087</v>
      </c>
      <c r="S285" s="83" t="s">
        <v>1088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1184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1087</v>
      </c>
      <c r="S286" s="83" t="s">
        <v>1088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1087</v>
      </c>
      <c r="S287" s="83" t="s">
        <v>1088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1087</v>
      </c>
      <c r="S288" s="83" t="s">
        <v>1088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1087</v>
      </c>
      <c r="S289" s="83" t="s">
        <v>1088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1087</v>
      </c>
      <c r="S290" s="83" t="s">
        <v>1088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1087</v>
      </c>
      <c r="S291" s="83" t="s">
        <v>1088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1184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1087</v>
      </c>
      <c r="S292" s="83" t="s">
        <v>1088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1184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1087</v>
      </c>
      <c r="S293" s="83" t="s">
        <v>1088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1087</v>
      </c>
      <c r="S294" s="83" t="s">
        <v>1088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1087</v>
      </c>
      <c r="S295" s="83" t="s">
        <v>1088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1087</v>
      </c>
      <c r="S296" s="83" t="s">
        <v>1088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1184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1087</v>
      </c>
      <c r="S297" s="83" t="s">
        <v>1088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1184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1087</v>
      </c>
      <c r="S298" s="83" t="s">
        <v>1088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1141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1087</v>
      </c>
      <c r="S299" s="83" t="s">
        <v>1140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1142</v>
      </c>
      <c r="B300" s="77" t="s">
        <v>1143</v>
      </c>
      <c r="C300" s="129" t="s">
        <v>1144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1184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1087</v>
      </c>
      <c r="S300" s="83" t="s">
        <v>1140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1184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1087</v>
      </c>
      <c r="S301" s="83" t="s">
        <v>1140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1087</v>
      </c>
      <c r="S302" s="83" t="s">
        <v>1140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1087</v>
      </c>
      <c r="S303" s="83" t="s">
        <v>1140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1184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1087</v>
      </c>
      <c r="S304" s="83" t="s">
        <v>1140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1184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1087</v>
      </c>
      <c r="S305" s="83" t="s">
        <v>1140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1087</v>
      </c>
      <c r="S306" s="83" t="s">
        <v>1140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1166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1087</v>
      </c>
      <c r="S307" s="83" t="s">
        <v>1165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1167</v>
      </c>
      <c r="B308" s="77" t="s">
        <v>1168</v>
      </c>
      <c r="C308" s="129" t="s">
        <v>1169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1184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1087</v>
      </c>
      <c r="S308" s="83" t="s">
        <v>1165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1184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1087</v>
      </c>
      <c r="S309" s="83" t="s">
        <v>1165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1087</v>
      </c>
      <c r="S310" s="83" t="s">
        <v>1165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1184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1087</v>
      </c>
      <c r="S311" s="83" t="s">
        <v>1165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666</v>
      </c>
      <c r="D312" s="128"/>
      <c r="E312" s="78"/>
      <c r="F312" s="79" t="s">
        <v>39</v>
      </c>
      <c r="G312" s="80">
        <v>10815.72</v>
      </c>
      <c r="H312" s="80">
        <v>9013.1</v>
      </c>
      <c r="I312" s="80">
        <f t="shared" si="29"/>
        <v>6922.0607999999993</v>
      </c>
      <c r="J312" s="80">
        <f t="shared" si="30"/>
        <v>8111.7899999999991</v>
      </c>
      <c r="K312" s="81">
        <f t="shared" si="31"/>
        <v>6922.0607999999993</v>
      </c>
      <c r="L312" s="81">
        <f t="shared" si="32"/>
        <v>5768.384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1181</v>
      </c>
      <c r="T312" s="83"/>
      <c r="U312" s="79" t="s">
        <v>647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666</v>
      </c>
      <c r="D313" s="128"/>
      <c r="E313" s="78"/>
      <c r="F313" s="79" t="s">
        <v>39</v>
      </c>
      <c r="G313" s="80">
        <v>12123.92</v>
      </c>
      <c r="H313" s="80">
        <v>10103.27</v>
      </c>
      <c r="I313" s="80">
        <f t="shared" si="29"/>
        <v>7759.3087999999998</v>
      </c>
      <c r="J313" s="80">
        <f t="shared" si="30"/>
        <v>9092.94</v>
      </c>
      <c r="K313" s="81">
        <f t="shared" si="31"/>
        <v>7759.3087999999998</v>
      </c>
      <c r="L313" s="81">
        <f t="shared" si="32"/>
        <v>6466.0928000000004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1181</v>
      </c>
      <c r="T313" s="83"/>
      <c r="U313" s="79" t="s">
        <v>647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2025-11-22T02:27:54Z</dcterms:modified>
</cp:coreProperties>
</file>