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E4D880A2-AF38-4F5C-83DD-7474EA1A450D}" xr6:coauthVersionLast="47" xr6:coauthVersionMax="47" xr10:uidLastSave="{00000000-0000-0000-0000-000000000000}"/>
  <bookViews>
    <workbookView xWindow="2685" yWindow="2670" windowWidth="17010" windowHeight="98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<sst xmlns="http://schemas.openxmlformats.org/spreadsheetml/2006/main" count="3541" uniqueCount="1185">
  <si>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</si>
  <si>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</si>
  <si>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</si>
  <si>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</si>
  <si>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</si>
  <si>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</si>
  <si>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</si>
  <si>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</si>
  <si>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</si>
  <si>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</si>
  <si>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</si>
  <si>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</si>
  <si>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</si>
  <si>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</si>
  <si>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</si>
  <si>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</si>
  <si>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</si>
  <si>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</si>
  <si>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</si>
  <si>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</si>
  <si>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</si>
  <si>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</si>
  <si>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</si>
  <si>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</si>
  <si>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</si>
  <si>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</si>
  <si>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</si>
  <si>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</si>
  <si>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</si>
  <si>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</si>
  <si>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</si>
  <si>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</si>
  <si>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</si>
  <si>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</si>
  <si>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</si>
  <si>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</si>
  <si>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</si>
  <si>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</si>
  <si>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</si>
  <si>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</si>
  <si>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</si>
  <si>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</si>
  <si>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</si>
  <si>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</si>
  <si>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</si>
  <si>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</si>
  <si>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</si>
  <si>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</si>
  <si>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</si>
  <si>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</si>
  <si>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</si>
  <si>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</si>
  <si>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</si>
  <si>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</si>
  <si>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</si>
  <si>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</si>
  <si>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</si>
  <si>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</si>
  <si>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</si>
  <si>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</si>
  <si>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</si>
  <si>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</si>
  <si>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</si>
  <si>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</si>
  <si>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</si>
  <si>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</si>
  <si>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</si>
  <si>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</si>
  <si>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</si>
  <si>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</si>
  <si>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</si>
  <si>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</si>
  <si>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</si>
  <si>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</si>
  <si>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</si>
  <si>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</si>
  <si>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</si>
  <si>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</si>
  <si>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</si>
  <si>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</si>
  <si>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</si>
  <si>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</si>
  <si>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</si>
  <si>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</si>
  <si>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</si>
  <si>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</si>
  <si>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</si>
  <si>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</si>
  <si>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</si>
  <si>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</si>
  <si>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</si>
  <si>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</si>
  <si>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</si>
  <si>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</si>
  <si>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</si>
  <si>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</si>
  <si>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</si>
  <si>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</si>
  <si>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</si>
  <si>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</si>
  <si>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</si>
  <si>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</si>
  <si>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</si>
  <si>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</si>
  <si>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</si>
  <si>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</si>
  <si>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</si>
  <si>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</si>
  <si>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</si>
  <si>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</si>
  <si>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</si>
  <si>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</si>
  <si>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</si>
  <si>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</si>
  <si>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</si>
  <si>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</si>
  <si>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</si>
  <si>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</si>
  <si>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</si>
  <si>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</si>
  <si>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</si>
  <si>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</si>
  <si>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</si>
  <si>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</si>
  <si>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</si>
  <si>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</si>
  <si>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</si>
  <si>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</si>
  <si>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</si>
  <si>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</si>
  <si>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</si>
  <si>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</si>
  <si>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</si>
  <si>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</si>
  <si>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</si>
  <si>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</si>
  <si>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</si>
  <si>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</si>
  <si>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</si>
  <si>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</si>
  <si>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</si>
  <si>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</si>
  <si>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</si>
  <si>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</si>
  <si>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</si>
  <si>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</si>
  <si>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</si>
  <si>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</si>
  <si>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</si>
  <si>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</si>
  <si>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</si>
  <si>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</si>
  <si>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</si>
  <si>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</si>
  <si>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</si>
  <si>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</si>
  <si>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</si>
  <si>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</si>
  <si>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</si>
  <si>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</si>
  <si>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</si>
  <si>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</si>
  <si>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</si>
  <si>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</si>
  <si>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</si>
  <si>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</si>
  <si>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</si>
  <si>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</si>
  <si>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</si>
  <si>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</si>
  <si>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</si>
  <si>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</si>
  <si>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</si>
  <si>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</si>
  <si>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</si>
  <si>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</si>
  <si>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</si>
  <si>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</si>
  <si>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</si>
  <si>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</si>
  <si>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</si>
  <si>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</si>
  <si>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</si>
  <si>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</si>
  <si>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</si>
  <si>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</si>
  <si>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</si>
  <si>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</si>
  <si>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</si>
  <si>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</si>
  <si>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</si>
  <si>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</si>
  <si>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</si>
  <si>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</si>
  <si>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</si>
  <si>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</si>
  <si>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</si>
  <si>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</si>
  <si>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</si>
  <si>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</si>
  <si>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</si>
  <si>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</si>
  <si>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</si>
  <si>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</si>
  <si>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</si>
  <si>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</si>
  <si>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</si>
  <si>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</si>
  <si>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</si>
  <si>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</si>
  <si>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</si>
  <si>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</si>
  <si>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</si>
  <si>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</si>
  <si>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</si>
  <si>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</si>
  <si>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</si>
  <si>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</si>
  <si>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</si>
  <si>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</si>
  <si>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</si>
  <si>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</si>
  <si>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</si>
  <si>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</si>
  <si>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</si>
  <si>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</si>
  <si>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</si>
  <si>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</si>
  <si>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</si>
  <si>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</si>
  <si>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</si>
  <si>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</si>
  <si>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</si>
  <si>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</si>
  <si>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</si>
  <si>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</si>
  <si>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</si>
  <si>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</si>
  <si>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</si>
  <si>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</si>
  <si>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</si>
  <si>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</si>
  <si>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</si>
  <si>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</si>
  <si>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</si>
  <si>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</si>
  <si>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</si>
  <si>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</si>
  <si>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</si>
  <si>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</si>
  <si>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</si>
  <si>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</si>
  <si>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</si>
  <si>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</si>
  <si>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</si>
  <si>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</si>
  <si>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</si>
  <si>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</si>
  <si>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</si>
  <si>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</si>
  <si>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</si>
  <si>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</si>
  <si>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</si>
  <si>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</si>
  <si>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</si>
  <si>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</si>
  <si>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</si>
  <si>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</si>
  <si>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</si>
  <si>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</si>
  <si>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</si>
  <si>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</si>
  <si>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</si>
  <si>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</si>
  <si>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</si>
  <si>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</si>
  <si>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</si>
  <si>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</si>
  <si>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</si>
  <si>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</si>
  <si>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</si>
  <si>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</si>
  <si>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</si>
  <si>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</si>
  <si>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</si>
  <si>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</si>
  <si>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</si>
  <si>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</si>
  <si>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</si>
  <si>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</si>
  <si>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</si>
  <si>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</si>
  <si>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</si>
  <si>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</si>
  <si>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</si>
  <si>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</si>
  <si>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</si>
  <si>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</si>
  <si>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</si>
  <si>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</si>
  <si>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</si>
  <si>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</si>
  <si>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</si>
  <si>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</si>
  <si>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</si>
  <si>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</si>
  <si>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</si>
  <si>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</si>
  <si>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</si>
  <si>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</si>
  <si>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</si>
  <si>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</si>
  <si>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</si>
  <si>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</si>
  <si>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</si>
  <si>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</si>
  <si>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</si>
  <si>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</si>
  <si>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</si>
  <si>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</si>
  <si>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</si>
  <si>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</si>
  <si>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</si>
  <si>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</si>
  <si>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</si>
  <si>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</si>
  <si>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</si>
  <si>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</si>
  <si>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</si>
  <si>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</si>
  <si>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</si>
  <si>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</si>
  <si>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</si>
  <si>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</si>
  <si>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</si>
  <si>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</si>
  <si>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</si>
  <si>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</si>
  <si>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</si>
  <si>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</si>
  <si>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</si>
  <si>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</si>
  <si>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</si>
  <si>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</si>
  <si>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</si>
  <si>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</si>
  <si>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</si>
  <si>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</si>
  <si>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</si>
  <si>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</si>
  <si>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</si>
  <si>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</si>
  <si>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</si>
  <si>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</si>
  <si>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</si>
  <si>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</si>
  <si>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</si>
  <si>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</si>
  <si>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</si>
  <si>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</si>
  <si>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</si>
  <si>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</si>
  <si>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</si>
  <si>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</si>
  <si>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</si>
  <si>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</si>
  <si>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</si>
  <si>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</si>
  <si>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</si>
  <si>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</si>
  <si>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</si>
  <si>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</si>
  <si>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</si>
  <si>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</si>
  <si>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</si>
  <si>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</si>
  <si>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</si>
  <si>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</si>
  <si>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</si>
  <si>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</si>
  <si>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</si>
  <si>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</si>
  <si>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</si>
  <si>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</si>
  <si>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</si>
  <si>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</si>
  <si>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</si>
  <si>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</si>
  <si>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</si>
  <si>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</si>
  <si>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</si>
  <si>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</si>
  <si>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</si>
  <si>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</si>
  <si>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</si>
  <si>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</si>
  <si>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</si>
  <si>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</si>
  <si>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</si>
  <si>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</si>
  <si>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</si>
  <si>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</si>
  <si>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</si>
  <si>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</si>
  <si>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</si>
  <si>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</si>
  <si>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</si>
  <si>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</si>
  <si>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</si>
  <si>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</si>
  <si>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</si>
  <si>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</si>
  <si>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</si>
  <si>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</si>
  <si>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</si>
  <si>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</si>
  <si>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</si>
  <si>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</si>
  <si>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</si>
  <si>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</si>
  <si>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</si>
  <si>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</si>
  <si>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</si>
  <si>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</si>
  <si>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</si>
  <si>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</si>
  <si>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</si>
  <si>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</si>
  <si>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</si>
  <si>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</si>
  <si>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</si>
  <si>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</si>
  <si>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</si>
  <si>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</si>
  <si>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</si>
  <si>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</si>
  <si>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</si>
  <si>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</si>
  <si>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</si>
  <si>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</si>
  <si>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</si>
  <si>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</si>
  <si>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</si>
  <si>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</si>
  <si>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</si>
  <si>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</si>
  <si>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</si>
  <si>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</si>
  <si>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</si>
  <si>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</si>
  <si>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</si>
  <si>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</si>
  <si>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</si>
  <si>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</si>
  <si>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</si>
  <si>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</si>
  <si>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</si>
  <si>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</si>
  <si>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</si>
  <si>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</si>
  <si>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</si>
  <si>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</si>
  <si>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</si>
  <si>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</si>
  <si>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</si>
  <si>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</si>
  <si>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</si>
  <si>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</si>
  <si>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</si>
  <si>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</si>
  <si>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</si>
  <si>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</si>
  <si>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</si>
  <si>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</si>
  <si>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</si>
  <si>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</si>
  <si>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</si>
  <si>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</si>
  <si>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</si>
  <si>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</si>
  <si>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</si>
  <si>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</si>
  <si>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</si>
  <si>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</si>
  <si>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</si>
  <si>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</si>
  <si>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Временно не производится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</si>
  <si>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</si>
  <si>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</si>
  <si>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</si>
  <si>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</si>
  <si>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</si>
  <si>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</si>
  <si>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</si>
  <si>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</si>
  <si>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</si>
  <si>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</si>
  <si>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</si>
  <si>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</si>
  <si>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</si>
  <si>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</si>
  <si>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</si>
  <si>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</si>
  <si>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</si>
  <si>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</si>
  <si>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</si>
  <si>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</si>
  <si>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</si>
  <si>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</si>
  <si>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</si>
  <si>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</si>
  <si>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</si>
  <si>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</si>
  <si>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</si>
  <si>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</si>
  <si>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</si>
  <si>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</si>
  <si>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</si>
  <si>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</si>
  <si>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</si>
  <si>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</si>
  <si>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</si>
  <si>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</si>
  <si>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</si>
  <si>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</si>
  <si>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</si>
  <si>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</si>
  <si>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</si>
  <si>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</si>
  <si>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</si>
  <si>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</si>
  <si>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</si>
  <si>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</si>
  <si>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</si>
  <si>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</si>
  <si>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</si>
  <si>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</si>
  <si>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</si>
  <si>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</si>
  <si>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</si>
  <si>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</si>
  <si>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</si>
  <si>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</si>
  <si>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</si>
  <si>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</si>
  <si>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</si>
  <si>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</si>
  <si>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</si>
  <si>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</si>
  <si>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</si>
  <si>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</si>
  <si>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</si>
  <si>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</si>
  <si>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</si>
  <si>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</si>
  <si>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</si>
  <si>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</si>
  <si>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</si>
  <si>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</si>
  <si>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</si>
  <si>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</si>
  <si>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</si>
  <si>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</si>
  <si>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</si>
  <si>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</si>
  <si>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</si>
  <si>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</si>
  <si>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</si>
  <si>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</si>
  <si>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</si>
  <si>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</si>
  <si>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</si>
  <si>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</si>
  <si>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</si>
  <si>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</si>
  <si>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</si>
  <si>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</si>
  <si>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</si>
  <si>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</si>
  <si>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</si>
  <si>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</si>
  <si>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</si>
  <si>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</si>
  <si>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</si>
  <si>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</si>
  <si>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</si>
  <si>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</si>
  <si>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</si>
  <si>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</si>
  <si>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</si>
  <si>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</si>
  <si>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</si>
  <si>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</si>
  <si>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</si>
  <si>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</si>
  <si>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</si>
  <si>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</si>
  <si>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</si>
  <si>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</si>
  <si>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</si>
  <si>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</si>
  <si>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</si>
  <si>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</si>
  <si>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</si>
  <si>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</si>
  <si>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</si>
  <si>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</si>
  <si>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</si>
  <si>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</si>
  <si>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</si>
  <si>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</si>
  <si>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</si>
  <si>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</si>
  <si>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</si>
  <si>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</si>
  <si>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</si>
  <si>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</si>
  <si>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</si>
  <si>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</si>
  <si>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</si>
  <si>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</si>
  <si>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</si>
  <si>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</si>
  <si>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</si>
  <si>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</si>
  <si>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</si>
  <si>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</si>
  <si>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</si>
  <si>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</si>
  <si>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</si>
  <si>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</si>
  <si>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</si>
  <si>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</si>
  <si>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</si>
  <si>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</si>
  <si>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</si>
  <si>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</si>
  <si>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</si>
  <si>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</si>
  <si>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</si>
  <si>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</si>
  <si>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</si>
  <si>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</si>
  <si>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</si>
  <si>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</si>
  <si>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</si>
  <si>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</si>
  <si>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</si>
  <si>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</si>
  <si>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</si>
  <si>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</si>
  <si>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</si>
  <si>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</si>
  <si>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</si>
  <si>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</si>
  <si>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</si>
  <si>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</si>
  <si>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</si>
  <si>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</si>
  <si>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</si>
  <si>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</si>
  <si>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</si>
  <si>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</si>
  <si>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</si>
  <si>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</si>
  <si>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</si>
  <si>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</si>
  <si>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</si>
  <si>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</si>
  <si>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</si>
  <si>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</si>
  <si>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</si>
  <si>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</si>
  <si>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</si>
  <si>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</si>
  <si>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</si>
  <si>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</si>
  <si>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</si>
  <si>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</si>
  <si>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</si>
  <si>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</si>
  <si>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</si>
  <si>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</si>
  <si>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</si>
  <si>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</si>
  <si>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</si>
  <si>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</si>
  <si>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</si>
  <si>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</si>
  <si>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</si>
  <si>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</si>
  <si>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</si>
  <si>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</si>
  <si>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</si>
  <si>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</si>
  <si>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</si>
  <si>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</si>
  <si>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</si>
  <si>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</si>
  <si>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</si>
  <si>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</si>
  <si>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</si>
  <si>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</si>
  <si>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</si>
  <si>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</si>
  <si>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</si>
  <si>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</si>
  <si>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</si>
  <si>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</si>
  <si>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</si>
  <si>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</si>
  <si>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</si>
  <si>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</si>
  <si>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</si>
  <si>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</si>
  <si>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</si>
  <si>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</si>
  <si>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</si>
  <si>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</si>
  <si>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</si>
  <si>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</si>
  <si>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</si>
  <si>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</si>
  <si>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</si>
  <si>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</si>
  <si>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</si>
  <si>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</si>
  <si>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</si>
  <si>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</si>
  <si>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</si>
  <si>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</si>
  <si>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</si>
  <si>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</si>
  <si>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</si>
  <si>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</si>
  <si>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</si>
  <si>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</si>
  <si>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</si>
  <si>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</si>
  <si>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</si>
  <si>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</si>
  <si>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</si>
  <si>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</si>
  <si>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</si>
  <si>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</si>
  <si>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</si>
  <si>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</si>
  <si>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</si>
  <si>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</si>
  <si>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</si>
  <si>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</si>
  <si>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</si>
  <si>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</si>
  <si>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Выводимая из ассортимента</t>
  </si>
  <si>
    <t>https://cdn.ekfgroup.com/unsafe/fit-in/102x102/center/filters:format(png)/products/27E59E191E893C4203E11B148D4A948B.jpg</t>
  </si>
  <si>
    <t>DLL-1003-6-6500</t>
  </si>
  <si>
    <t>Светильник встраиваемый светодиодный ДВО 1003 6Вт 6500K IP20 EKF Basic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</si>
  <si>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</si>
  <si>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</si>
  <si>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</si>
  <si>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</si>
  <si>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</si>
  <si>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</si>
  <si>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</si>
  <si>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</si>
  <si>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</si>
  <si>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</si>
  <si>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</si>
  <si>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</si>
  <si>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</si>
  <si>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</si>
  <si>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</si>
  <si>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</si>
  <si>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</si>
  <si>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</si>
  <si>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</si>
  <si>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</si>
  <si>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</si>
  <si>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</si>
  <si>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</si>
  <si>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</si>
  <si>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</si>
  <si>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</si>
  <si>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</si>
  <si>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</si>
  <si>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</si>
  <si>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</si>
  <si>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</si>
  <si>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</si>
  <si>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</si>
  <si>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</si>
  <si>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</si>
  <si>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</si>
  <si>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</si>
  <si>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</si>
  <si>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</si>
  <si>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</si>
  <si>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</si>
  <si>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</si>
  <si>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</si>
  <si>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</si>
  <si>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</si>
  <si>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</si>
  <si>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</si>
  <si>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</si>
  <si>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</si>
  <si>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</si>
  <si>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</si>
  <si>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</si>
  <si>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</si>
  <si>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</si>
  <si>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</si>
  <si>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</si>
  <si>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</si>
  <si>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</si>
  <si>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</si>
  <si>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</si>
  <si>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</si>
  <si>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</si>
  <si>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</si>
  <si>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</si>
  <si>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</si>
  <si>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</si>
  <si>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</si>
  <si>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</si>
  <si>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</si>
  <si>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</si>
  <si>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</si>
  <si>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</si>
  <si>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</si>
  <si>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</si>
  <si>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</si>
  <si>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</si>
  <si>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</si>
  <si>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</si>
  <si>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</si>
  <si>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</si>
  <si>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</si>
  <si>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</si>
  <si>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</si>
  <si>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</si>
  <si>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</si>
  <si>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</si>
  <si>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</si>
  <si>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</si>
  <si>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</si>
  <si>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</si>
  <si>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</si>
  <si>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</si>
  <si>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</si>
  <si>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</si>
  <si>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</si>
  <si>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</si>
  <si>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</si>
  <si>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</si>
  <si>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</si>
  <si>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</si>
  <si>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</si>
  <si>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</si>
  <si>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</si>
  <si>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</si>
  <si>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</si>
  <si>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</si>
  <si>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</si>
  <si>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</si>
  <si>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</si>
  <si>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</si>
  <si>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</si>
  <si>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</si>
  <si>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</si>
  <si>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</si>
  <si>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</si>
  <si>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</si>
  <si>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</si>
  <si>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</si>
  <si>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</si>
  <si>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</si>
  <si>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</si>
  <si>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</si>
  <si>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</si>
  <si>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</si>
  <si>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</si>
  <si>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</si>
  <si>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</si>
  <si>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</si>
  <si>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</si>
  <si>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</si>
  <si>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</si>
  <si>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</si>
  <si>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</si>
  <si>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</si>
  <si>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</si>
  <si>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</si>
  <si>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</si>
  <si>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</si>
  <si>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</si>
  <si>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</si>
  <si>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</si>
  <si>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</si>
  <si>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</si>
  <si>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</si>
  <si>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</si>
  <si>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</si>
  <si>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</si>
  <si>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</si>
  <si>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</si>
  <si>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</si>
  <si>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</si>
  <si>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</si>
  <si>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</si>
  <si>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</si>
  <si>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</si>
  <si>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</si>
  <si>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</si>
  <si>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</si>
  <si>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</si>
  <si>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</si>
  <si>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</si>
  <si>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</si>
  <si>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</si>
  <si>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</si>
  <si>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</si>
  <si>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</si>
  <si>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</si>
  <si>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</si>
  <si>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</si>
  <si>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</si>
  <si>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</si>
  <si>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</si>
  <si>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</si>
  <si>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</si>
  <si>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</si>
  <si>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</si>
  <si>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</si>
  <si>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</si>
  <si>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</si>
  <si>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</si>
  <si>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</si>
  <si>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</si>
  <si>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</si>
  <si>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</si>
  <si>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</si>
  <si>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</si>
  <si>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</si>
  <si>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</si>
  <si>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</si>
  <si>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</si>
  <si>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</si>
  <si>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</si>
  <si>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</si>
  <si>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</si>
  <si>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</si>
  <si>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</si>
  <si>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</si>
  <si>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</si>
  <si>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</si>
  <si>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</si>
  <si>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</si>
  <si>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</si>
  <si>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</si>
  <si>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</si>
  <si>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</si>
  <si>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</si>
  <si>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</si>
  <si>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</si>
  <si>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</si>
  <si>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</si>
  <si>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</si>
  <si>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</si>
  <si>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</si>
  <si>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</si>
  <si>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</si>
  <si>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</si>
  <si>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</si>
  <si>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</si>
  <si>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</si>
  <si>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</si>
  <si>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</si>
  <si>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</si>
  <si>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</si>
  <si>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</si>
  <si>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</si>
  <si>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</si>
  <si>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</si>
  <si>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</si>
  <si>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</si>
  <si>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</si>
  <si>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</si>
  <si>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</si>
  <si>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</si>
  <si>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</si>
  <si>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</si>
  <si>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</si>
  <si>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</si>
  <si>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</si>
  <si>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</si>
  <si>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</si>
  <si>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</si>
  <si>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</si>
  <si>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</si>
  <si>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</si>
  <si>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</si>
  <si>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</si>
  <si>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</si>
  <si>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</si>
  <si>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</si>
  <si>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</si>
  <si>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</si>
  <si>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</si>
  <si>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</si>
  <si>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</si>
  <si>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</si>
  <si>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</si>
  <si>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</si>
  <si>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</si>
  <si>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</si>
  <si>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</si>
  <si>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</si>
  <si>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</si>
  <si>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</si>
  <si>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</si>
  <si>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</si>
  <si>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</si>
  <si>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</si>
  <si>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</si>
  <si>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</si>
  <si>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</si>
  <si>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</si>
  <si>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</si>
  <si>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</si>
  <si>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</si>
  <si>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</si>
  <si>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</si>
  <si>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</si>
  <si>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</si>
  <si>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</si>
  <si>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</si>
  <si>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</si>
  <si>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</si>
  <si>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</si>
  <si>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</si>
  <si>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</si>
  <si>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</si>
  <si>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</si>
  <si>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</si>
  <si>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</si>
  <si>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</si>
  <si>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</si>
  <si>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</si>
  <si>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</si>
  <si>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</si>
  <si>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</si>
  <si>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</si>
  <si>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</si>
  <si>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</si>
  <si>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</si>
  <si>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</si>
  <si>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</si>
  <si>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</si>
  <si>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</si>
  <si>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</si>
  <si>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</si>
  <si>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</si>
  <si>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</si>
  <si>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</si>
  <si>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</si>
  <si>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</si>
  <si>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</si>
  <si>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</si>
  <si>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</si>
  <si>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</si>
  <si>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</si>
  <si>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</si>
  <si>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</si>
  <si>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</si>
  <si>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</si>
  <si>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</si>
  <si>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</si>
  <si>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</si>
  <si>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</si>
  <si>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</si>
  <si>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</si>
  <si>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</si>
  <si>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</si>
  <si>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</si>
  <si>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</si>
  <si>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</si>
  <si>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</si>
  <si>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</si>
  <si>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</si>
  <si>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</si>
  <si>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</si>
  <si>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</si>
  <si>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</si>
  <si>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</si>
  <si>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</si>
  <si>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</si>
  <si>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</si>
  <si>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</si>
  <si>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</si>
  <si>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</si>
  <si>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</si>
  <si>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</si>
  <si>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</si>
  <si>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</si>
  <si>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</si>
  <si>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</si>
  <si>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</si>
  <si>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</si>
  <si>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</si>
  <si>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</si>
  <si>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</si>
  <si>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</si>
  <si>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</si>
  <si>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</si>
  <si>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</si>
  <si>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</si>
  <si>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</si>
  <si>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</si>
  <si>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</si>
  <si>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</si>
  <si>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</si>
  <si>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</si>
  <si>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</si>
  <si>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</si>
  <si>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</si>
  <si>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</si>
  <si>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</si>
  <si>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</si>
  <si>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</si>
  <si>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</si>
  <si>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</si>
  <si>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</si>
  <si>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</si>
  <si>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</si>
  <si>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</si>
  <si>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</si>
  <si>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</si>
  <si>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</si>
  <si>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</si>
  <si>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</si>
  <si>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</si>
  <si>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</si>
  <si>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</si>
  <si>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</si>
  <si>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</si>
  <si>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</si>
  <si>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</si>
  <si>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</si>
  <si>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</si>
  <si>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</si>
  <si>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</si>
  <si>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</si>
  <si>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</si>
  <si>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</si>
  <si>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</si>
  <si>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</si>
  <si>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</si>
  <si>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</si>
  <si>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</si>
  <si>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</si>
  <si>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</si>
  <si>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</si>
  <si>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</si>
  <si>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</si>
  <si>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</si>
  <si>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</si>
  <si>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</si>
  <si>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</si>
  <si>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</si>
  <si>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</si>
  <si>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</si>
  <si>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</si>
  <si>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</si>
  <si>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</si>
  <si>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</si>
  <si>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</si>
  <si>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</si>
  <si>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</si>
  <si>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LPL-1007-O-45-4000-54-CI</t>
  </si>
  <si>
    <t>Панель светодиодная ДВО-1007 Опал 45Вт 4000К 600x600x55 CLIP-IN IP54 EKF</t>
  </si>
  <si>
    <t>Проекты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</si>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</sst>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A766B2603B4B8B147EE78ECC11CE0B25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807AF44578E384F78BB4B2A3DAC71D3C.jpg" TargetMode="External"/><Relationship Id="rId138" Type="http://schemas.openxmlformats.org/officeDocument/2006/relationships/image" Target="https://cdn.ekfgroup.com/unsafe/fit-in/102x102/center/filters:format(png)/products/F36A9D8F58C6A1107115585F2BFCAD22.jpg" TargetMode="External"/><Relationship Id="rId159" Type="http://schemas.openxmlformats.org/officeDocument/2006/relationships/image" Target="https://cdn.ekfgroup.com/unsafe/fit-in/102x102/center/filters:format(png)/products/69DA12273C14018CA91B8B9CB65E0177.jpg" TargetMode="External"/><Relationship Id="rId170" Type="http://schemas.openxmlformats.org/officeDocument/2006/relationships/image" Target="https://cdn.ekfgroup.com/unsafe/fit-in/102x102/center/filters:format(png)/products/D24EA3270771BBDC36E35F487CA1BAC0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2D0995AFE04B80ACF114027168F828D1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44C54D6659BED9881BE97B02B7BEC751.jpg" TargetMode="External"/><Relationship Id="rId128" Type="http://schemas.openxmlformats.org/officeDocument/2006/relationships/image" Target="https://cdn.ekfgroup.com/unsafe/fit-in/102x102/center/filters:format(png)/products/22E5988B8F473D5231D81663A731E6FD.jpg" TargetMode="External"/><Relationship Id="rId149" Type="http://schemas.openxmlformats.org/officeDocument/2006/relationships/image" Target="https://cdn.ekfgroup.com/unsafe/fit-in/102x102/center/filters:format(png)/products/23397B737F62450D0C68D83752E3252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A2AE08B3AA5F0068C1889E7D58B977F0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4DC484C3864118C796CE106E46350E78.png" TargetMode="External"/><Relationship Id="rId139" Type="http://schemas.openxmlformats.org/officeDocument/2006/relationships/image" Target="https://cdn.ekfgroup.com/unsafe/fit-in/102x102/center/filters:format(png)/products/B5B0705B5C2DBB5962DA3CB7B72E970B.jpg" TargetMode="External"/><Relationship Id="rId85" Type="http://schemas.openxmlformats.org/officeDocument/2006/relationships/image" Target="https://cdn.ekfgroup.com/unsafe/fit-in/102x102/center/filters:format(png)/products/5FFB160346970F98D2EA0903D7F157BC.jpg" TargetMode="External"/><Relationship Id="rId150" Type="http://schemas.openxmlformats.org/officeDocument/2006/relationships/image" Target="https://cdn.ekfgroup.com/unsafe/fit-in/102x102/center/filters:format(png)/products/3DA6BE42EBBAA708C97C1C70ACEB12FC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BC5153FBDC8F70C819B426975306048C.jpg" TargetMode="External"/><Relationship Id="rId129" Type="http://schemas.openxmlformats.org/officeDocument/2006/relationships/image" Target="https://cdn.ekfgroup.com/unsafe/fit-in/102x102/center/filters:format(png)/products/69DECB087C8C6AB0E6897D5184379ED8.pn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174EAA5361EF44BAF814AFEDB086D974.jpg" TargetMode="External"/><Relationship Id="rId96" Type="http://schemas.openxmlformats.org/officeDocument/2006/relationships/image" Target="https://cdn.ekfgroup.com/unsafe/fit-in/102x102/center/filters:format(png)/products/8ACE5C0C38B0E6168066118D31C946C0.jpg" TargetMode="External"/><Relationship Id="rId140" Type="http://schemas.openxmlformats.org/officeDocument/2006/relationships/image" Target="https://cdn.ekfgroup.com/unsafe/fit-in/102x102/center/filters:format(png)/products/66A4EC5AB4CB2E7BC3A510F65E0A50EE.jpg" TargetMode="External"/><Relationship Id="rId161" Type="http://schemas.openxmlformats.org/officeDocument/2006/relationships/image" Target="https://cdn.ekfgroup.com/unsafe/fit-in/102x102/center/filters:format(png)/products/C6159ED79A7E114F25E300FF587B0E36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6485CAF7B8CD4D15532EA9BDA96E89E8.jp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12BE244EE94518EF28F05F6C79F1CD20.jpg" TargetMode="External"/><Relationship Id="rId130" Type="http://schemas.openxmlformats.org/officeDocument/2006/relationships/image" Target="https://cdn.ekfgroup.com/unsafe/fit-in/102x102/center/filters:format(png)/products/C85F2225FD4F60B0110B8DA03D39D3FF.jpg" TargetMode="External"/><Relationship Id="rId151" Type="http://schemas.openxmlformats.org/officeDocument/2006/relationships/image" Target="https://cdn.ekfgroup.com/unsafe/fit-in/102x102/center/filters:format(png)/products/D2BCB6750921B299B34C559EF3D41978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89DED3C912CC1D02FFAD09BEBCB60FAB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9415DEB57B3DE2CE59695B67F29FDA49.png" TargetMode="External"/><Relationship Id="rId97" Type="http://schemas.openxmlformats.org/officeDocument/2006/relationships/image" Target="https://cdn.ekfgroup.com/unsafe/fit-in/102x102/center/filters:format(png)/products/8B3FE32555239C1C651D562848E57C5B.jpg" TargetMode="External"/><Relationship Id="rId120" Type="http://schemas.openxmlformats.org/officeDocument/2006/relationships/image" Target="https://cdn.ekfgroup.com/unsafe/fit-in/102x102/center/filters:format(png)/products/94CF9FEC9A84D02FFA6D2449AE437017.jpg" TargetMode="External"/><Relationship Id="rId141" Type="http://schemas.openxmlformats.org/officeDocument/2006/relationships/image" Target="https://cdn.ekfgroup.com/unsafe/fit-in/102x102/center/filters:format(png)/products/213E6DAAEED500D8993D36D22598ED87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F0E6763636BD4E2498395E95CC855137.jpg" TargetMode="External"/><Relationship Id="rId92" Type="http://schemas.openxmlformats.org/officeDocument/2006/relationships/image" Target="https://cdn.ekfgroup.com/unsafe/fit-in/102x102/center/filters:format(png)/products/D6515CC154F5F8D96C1FBEE99A7F8AC5.png" TargetMode="External"/><Relationship Id="rId162" Type="http://schemas.openxmlformats.org/officeDocument/2006/relationships/image" Target="https://cdn.ekfgroup.com/unsafe/fit-in/102x102/center/filters:format(png)/products/840990E7B955F7D67B788B05FC5B627E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00EBE6749F839496D421593D39976A14.jpg" TargetMode="External"/><Relationship Id="rId110" Type="http://schemas.openxmlformats.org/officeDocument/2006/relationships/image" Target="https://cdn.ekfgroup.com/unsafe/fit-in/102x102/center/filters:format(png)/products/2B2CC567E1FA91F764A4FA40725459B2.jpg" TargetMode="External"/><Relationship Id="rId115" Type="http://schemas.openxmlformats.org/officeDocument/2006/relationships/image" Target="https://cdn.ekfgroup.com/unsafe/fit-in/102x102/center/filters:format(png)/products/FA2ED0F679FF725A93927A00B3252998.jpg" TargetMode="External"/><Relationship Id="rId131" Type="http://schemas.openxmlformats.org/officeDocument/2006/relationships/image" Target="https://cdn.ekfgroup.com/unsafe/fit-in/102x102/center/filters:format(png)/products/8EF6A33E3361BDD96AB997B6D7047C9F.jpg" TargetMode="External"/><Relationship Id="rId136" Type="http://schemas.openxmlformats.org/officeDocument/2006/relationships/image" Target="https://cdn.ekfgroup.com/unsafe/fit-in/102x102/center/filters:format(png)/products/FBDFAE1601C17415200EE5A2B87B0483.jpg" TargetMode="External"/><Relationship Id="rId157" Type="http://schemas.openxmlformats.org/officeDocument/2006/relationships/image" Target="https://cdn.ekfgroup.com/unsafe/fit-in/102x102/center/filters:format(png)/products/E9F0479BEEF7336C044150FB6FF1CA28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43A289BC349A3833262EAE5CFB721245.jpg" TargetMode="External"/><Relationship Id="rId152" Type="http://schemas.openxmlformats.org/officeDocument/2006/relationships/image" Target="https://cdn.ekfgroup.com/unsafe/fit-in/102x102/center/filters:format(png)/products/3945D507D08775558353732E0F9F72DF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BF70D0DBB64C6FCE18BA2FB13DEEE90.png" TargetMode="External"/><Relationship Id="rId100" Type="http://schemas.openxmlformats.org/officeDocument/2006/relationships/image" Target="https://cdn.ekfgroup.com/unsafe/fit-in/102x102/center/filters:format(png)/products/F0F0E437BF67B7B623F851D33ED36C5B.jpg" TargetMode="External"/><Relationship Id="rId105" Type="http://schemas.openxmlformats.org/officeDocument/2006/relationships/image" Target="https://cdn.ekfgroup.com/unsafe/fit-in/102x102/center/filters:format(png)/products/98D29325F3D4FF6C585F69AB501E20CA.jpg" TargetMode="External"/><Relationship Id="rId126" Type="http://schemas.openxmlformats.org/officeDocument/2006/relationships/image" Target="https://cdn.ekfgroup.com/unsafe/fit-in/102x102/center/filters:format(png)/products/E906FBA20AFCF6B0B20B909E5FE3FD98.jpg" TargetMode="External"/><Relationship Id="rId147" Type="http://schemas.openxmlformats.org/officeDocument/2006/relationships/image" Target="https://cdn.ekfgroup.com/unsafe/fit-in/102x102/center/filters:format(png)/products/92EB48CE1D3EC1F55172DB38C4B695F1.jpg" TargetMode="External"/><Relationship Id="rId168" Type="http://schemas.openxmlformats.org/officeDocument/2006/relationships/image" Target="https://cdn.ekfgroup.com/unsafe/fit-in/102x102/center/filters:format(png)/products/549A92F18FC874B505BB1E2EBD356F59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EA5FB2B848B8B7C8C8F7477371671CBD.jpg" TargetMode="External"/><Relationship Id="rId93" Type="http://schemas.openxmlformats.org/officeDocument/2006/relationships/image" Target="https://cdn.ekfgroup.com/unsafe/fit-in/102x102/center/filters:format(png)/products/39A33AA03A6ECCAC30C7C648D0F02368.jpg" TargetMode="External"/><Relationship Id="rId98" Type="http://schemas.openxmlformats.org/officeDocument/2006/relationships/image" Target="https://cdn.ekfgroup.com/unsafe/fit-in/102x102/center/filters:format(png)/products/2E641FCD959F21330456A1D0ADB831F4.jpg" TargetMode="External"/><Relationship Id="rId121" Type="http://schemas.openxmlformats.org/officeDocument/2006/relationships/image" Target="https://cdn.ekfgroup.com/unsafe/fit-in/102x102/center/filters:format(png)/products/428D614042401F4C9FA0F802D8D3D6A3.jpg" TargetMode="External"/><Relationship Id="rId142" Type="http://schemas.openxmlformats.org/officeDocument/2006/relationships/image" Target="https://cdn.ekfgroup.com/unsafe/fit-in/102x102/center/filters:format(png)/products/9A5CFEB578557DFC4BF596F4E1F5FDCD.jpg" TargetMode="External"/><Relationship Id="rId163" Type="http://schemas.openxmlformats.org/officeDocument/2006/relationships/image" Target="https://cdn.ekfgroup.com/unsafe/fit-in/102x102/center/filters:format(png)/products/E0D5AB9A1A139D4D7AF15A63A97440EA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13F7E488C931AC3B1CAD10C02F7EC11F.jpg" TargetMode="External"/><Relationship Id="rId137" Type="http://schemas.openxmlformats.org/officeDocument/2006/relationships/image" Target="https://cdn.ekfgroup.com/unsafe/fit-in/102x102/center/filters:format(png)/products/158A168204B7B3968A51943D99CC1B5A.jpg" TargetMode="External"/><Relationship Id="rId158" Type="http://schemas.openxmlformats.org/officeDocument/2006/relationships/image" Target="https://cdn.ekfgroup.com/unsafe/fit-in/102x102/center/filters:format(png)/products/AF4D9C525E36D10730C07583B09F6AE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0E8E5E2C310D9ED0CDDB7C06ED4C6F5C.png" TargetMode="External"/><Relationship Id="rId88" Type="http://schemas.openxmlformats.org/officeDocument/2006/relationships/image" Target="https://cdn.ekfgroup.com/unsafe/fit-in/102x102/center/filters:format(png)/products/BEE850CD0BD51A6714C024DB6110FB07.png" TargetMode="External"/><Relationship Id="rId111" Type="http://schemas.openxmlformats.org/officeDocument/2006/relationships/image" Target="https://cdn.ekfgroup.com/unsafe/fit-in/102x102/center/filters:format(png)/products/AF504EF1A4CCEF2E2DEE42C972DA3A97.jpg" TargetMode="External"/><Relationship Id="rId132" Type="http://schemas.openxmlformats.org/officeDocument/2006/relationships/image" Target="https://cdn.ekfgroup.com/unsafe/fit-in/102x102/center/filters:format(png)/products/6F38170F9118ACD59B1081065A26F752.jpg" TargetMode="External"/><Relationship Id="rId153" Type="http://schemas.openxmlformats.org/officeDocument/2006/relationships/image" Target="https://cdn.ekfgroup.com/unsafe/fit-in/102x102/center/filters:format(png)/products/72F83C76052DA6CA1E2FA41F34C6281A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0C927327E43A60B50BC942F6344C9F8C.jpg" TargetMode="External"/><Relationship Id="rId127" Type="http://schemas.openxmlformats.org/officeDocument/2006/relationships/image" Target="https://cdn.ekfgroup.com/unsafe/fit-in/102x102/center/filters:format(png)/products/B0B5A9D07932DC0486EAD66CE71BB63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801DE1FC372FB000F8881900E61F327.jpg" TargetMode="External"/><Relationship Id="rId78" Type="http://schemas.openxmlformats.org/officeDocument/2006/relationships/image" Target="https://cdn.ekfgroup.com/unsafe/fit-in/102x102/center/filters:format(png)/products/392DB019E8C5E99B449FEE6E82588990.jpg" TargetMode="External"/><Relationship Id="rId94" Type="http://schemas.openxmlformats.org/officeDocument/2006/relationships/image" Target="https://cdn.ekfgroup.com/unsafe/fit-in/102x102/center/filters:format(png)/products/27E59E191E893C4203E11B148D4A948B.jpg" TargetMode="External"/><Relationship Id="rId99" Type="http://schemas.openxmlformats.org/officeDocument/2006/relationships/image" Target="https://cdn.ekfgroup.com/unsafe/fit-in/102x102/center/filters:format(png)/products/4439F8952D92B6EF060876BDFFD92DEA.jpg" TargetMode="External"/><Relationship Id="rId101" Type="http://schemas.openxmlformats.org/officeDocument/2006/relationships/image" Target="https://cdn.ekfgroup.com/unsafe/fit-in/102x102/center/filters:format(png)/products/3FB36C3FFE9C4E1E4273205F2781A4D8.jpg" TargetMode="External"/><Relationship Id="rId122" Type="http://schemas.openxmlformats.org/officeDocument/2006/relationships/image" Target="https://cdn.ekfgroup.com/unsafe/fit-in/102x102/center/filters:format(png)/products/6040DF36B022091521AF296EC40D970D.jpg" TargetMode="External"/><Relationship Id="rId143" Type="http://schemas.openxmlformats.org/officeDocument/2006/relationships/image" Target="https://cdn.ekfgroup.com/unsafe/fit-in/102x102/center/filters:format(png)/products/9D598FAB643037DBD89B77CE2803DAFB.jpg" TargetMode="External"/><Relationship Id="rId148" Type="http://schemas.openxmlformats.org/officeDocument/2006/relationships/image" Target="https://cdn.ekfgroup.com/unsafe/fit-in/102x102/center/filters:format(png)/products/54A95A6C96064145886409006989756B.jpg" TargetMode="External"/><Relationship Id="rId164" Type="http://schemas.openxmlformats.org/officeDocument/2006/relationships/image" Target="https://cdn.ekfgroup.com/unsafe/fit-in/102x102/center/filters:format(png)/products/D4E3D1F0B77C0161A4C7A75F53AB6CE5.jpg" TargetMode="External"/><Relationship Id="rId169" Type="http://schemas.openxmlformats.org/officeDocument/2006/relationships/image" Target="https://cdn.ekfgroup.com/unsafe/fit-in/102x102/center/filters:format(png)/products/37ACB61C5D7A5EF6127AD4374AF8B13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22C0EF8D979FD0B5E876F4ECB17212F6.png" TargetMode="External"/><Relationship Id="rId89" Type="http://schemas.openxmlformats.org/officeDocument/2006/relationships/image" Target="https://cdn.ekfgroup.com/unsafe/fit-in/102x102/center/filters:format(png)/products/0F23E39A085627615353FC0266BE61FF.jpg" TargetMode="External"/><Relationship Id="rId112" Type="http://schemas.openxmlformats.org/officeDocument/2006/relationships/image" Target="https://cdn.ekfgroup.com/unsafe/fit-in/102x102/center/filters:format(png)/products/B5EC1C6836F26EE6F3C3BE28250BFF66.jpg" TargetMode="External"/><Relationship Id="rId133" Type="http://schemas.openxmlformats.org/officeDocument/2006/relationships/image" Target="https://cdn.ekfgroup.com/unsafe/fit-in/102x102/center/filters:format(png)/products/BA6836C9B3BAF311DBE96198A0E1A5F2.jpg" TargetMode="External"/><Relationship Id="rId154" Type="http://schemas.openxmlformats.org/officeDocument/2006/relationships/image" Target="https://cdn.ekfgroup.com/unsafe/fit-in/102x102/center/filters:format(png)/products/9D7AB7322AF5A369877A2701777D600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C09AECA9047E7B9C492FF3D42B06C580.png" TargetMode="External"/><Relationship Id="rId102" Type="http://schemas.openxmlformats.org/officeDocument/2006/relationships/image" Target="https://cdn.ekfgroup.com/unsafe/fit-in/102x102/center/filters:format(png)/products/6A2930DCD6E7239B964EBB927277F2FE.jpg" TargetMode="External"/><Relationship Id="rId123" Type="http://schemas.openxmlformats.org/officeDocument/2006/relationships/image" Target="https://cdn.ekfgroup.com/unsafe/fit-in/102x102/center/filters:format(png)/products/78A760ECCD0266CC54C5B005B80ED529.jpg" TargetMode="External"/><Relationship Id="rId144" Type="http://schemas.openxmlformats.org/officeDocument/2006/relationships/image" Target="https://cdn.ekfgroup.com/unsafe/fit-in/102x102/center/filters:format(png)/products/0EF72C94446EB558AB8BFD767B0DCC5E.jpg" TargetMode="External"/><Relationship Id="rId90" Type="http://schemas.openxmlformats.org/officeDocument/2006/relationships/image" Target="https://cdn.ekfgroup.com/unsafe/fit-in/102x102/center/filters:format(png)/products/C1870BF7B853EEBC3533943384E00E45.png" TargetMode="External"/><Relationship Id="rId165" Type="http://schemas.openxmlformats.org/officeDocument/2006/relationships/image" Target="https://cdn.ekfgroup.com/unsafe/fit-in/102x102/center/filters:format(png)/products/54C6BD2A85348CA4F0FF06AE62634416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placeholder.jpg" TargetMode="External"/><Relationship Id="rId113" Type="http://schemas.openxmlformats.org/officeDocument/2006/relationships/image" Target="https://cdn.ekfgroup.com/unsafe/fit-in/102x102/center/filters:format(png)/products/3803D976A8995ECC3E68EA92111DAD5B.jpg" TargetMode="External"/><Relationship Id="rId134" Type="http://schemas.openxmlformats.org/officeDocument/2006/relationships/image" Target="https://cdn.ekfgroup.com/unsafe/fit-in/102x102/center/filters:format(png)/products/F848A3F25A2D9B7561A533B30AA40E1A.jpg" TargetMode="External"/><Relationship Id="rId80" Type="http://schemas.openxmlformats.org/officeDocument/2006/relationships/image" Target="https://cdn.ekfgroup.com/unsafe/fit-in/102x102/center/filters:format(png)/products/11D29C750017CF8E9300B980EE6A08AA.png" TargetMode="External"/><Relationship Id="rId155" Type="http://schemas.openxmlformats.org/officeDocument/2006/relationships/image" Target="https://cdn.ekfgroup.com/unsafe/fit-in/102x102/center/filters:format(png)/products/349210C849A0C4A27944EED887FB5370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D621D5A0FEE3FA20BF481EFA36A33B8C.jpg" TargetMode="External"/><Relationship Id="rId124" Type="http://schemas.openxmlformats.org/officeDocument/2006/relationships/image" Target="https://cdn.ekfgroup.com/unsafe/fit-in/102x102/center/filters:format(png)/products/13A73BC3DA4F395D3E07A6D7A7658E94.jpg" TargetMode="External"/><Relationship Id="rId70" Type="http://schemas.openxmlformats.org/officeDocument/2006/relationships/image" Target="https://cdn.ekfgroup.com/unsafe/fit-in/102x102/center/filters:format(png)/products/6DC4BD6247A5CD25B381125AA3699BA5.jpg" TargetMode="External"/><Relationship Id="rId91" Type="http://schemas.openxmlformats.org/officeDocument/2006/relationships/image" Target="https://cdn.ekfgroup.com/unsafe/fit-in/102x102/center/filters:format(png)/products/0AB1F94385D59214658471E0A49B96EC.png" TargetMode="External"/><Relationship Id="rId145" Type="http://schemas.openxmlformats.org/officeDocument/2006/relationships/image" Target="https://cdn.ekfgroup.com/unsafe/fit-in/102x102/center/filters:format(png)/products/2D0AC3AC4A3021CB22B03EE1F3049636.jpg" TargetMode="External"/><Relationship Id="rId166" Type="http://schemas.openxmlformats.org/officeDocument/2006/relationships/image" Target="https://cdn.ekfgroup.com/unsafe/fit-in/102x102/center/filters:format(png)/products/D41666C826D46113D8D5E41444850584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9FBF7F6ABA42FB09B78C2FA813CC59C2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D453C82DFC39A64154AB6F994F9CCA62.jpg" TargetMode="External"/><Relationship Id="rId135" Type="http://schemas.openxmlformats.org/officeDocument/2006/relationships/image" Target="https://cdn.ekfgroup.com/unsafe/fit-in/102x102/center/filters:format(png)/products/7EBC54BB45DE3E5DB39E38175A9B473C.jpg" TargetMode="External"/><Relationship Id="rId156" Type="http://schemas.openxmlformats.org/officeDocument/2006/relationships/image" Target="https://cdn.ekfgroup.com/unsafe/fit-in/102x102/center/filters:format(png)/products/E5A6C734D3AAA41517C1B33045B9D696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C0E75025D64815D48A9A7A30912C4EB5.jpg" TargetMode="External"/><Relationship Id="rId125" Type="http://schemas.openxmlformats.org/officeDocument/2006/relationships/image" Target="https://cdn.ekfgroup.com/unsafe/fit-in/102x102/center/filters:format(png)/products/75E0663E250152ABA4A736F9965A8E5B.jpg" TargetMode="External"/><Relationship Id="rId146" Type="http://schemas.openxmlformats.org/officeDocument/2006/relationships/image" Target="https://cdn.ekfgroup.com/unsafe/fit-in/102x102/center/filters:format(png)/products/FB989C814371FA2A18A624C9F8069725.jpg" TargetMode="External"/><Relationship Id="rId167" Type="http://schemas.openxmlformats.org/officeDocument/2006/relationships/image" Target="https://cdn.ekfgroup.com/unsafe/fit-in/102x102/center/filters:format(png)/products/C30827E8A4F170D3FA5A958E252F3CC5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9533C2B-271C-4083-A5B4-62D062BCC5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43AACF0-4A43-4035-8804-BD1C489E8C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918DFF49-499C-4DF7-B1EB-97FC189045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C20FF9A9-67E4-4B70-882B-3A7462A041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D3E70F6-5163-4F7B-B748-639F22E939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380CE81-C621-4080-B468-9D458AA34A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6AED5611-6F39-4463-A94F-5A71EAFAA4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8AAFD7F-AFE1-4A1D-9EC6-2B3B0C7D5C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CA546751-40EC-4B01-9AD8-A5552AAC74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D5E9AA23-6CA9-4F21-97AB-3BD615573A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C48BCC05-CE77-48FE-BB85-28FC562ED6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A81A7933-682B-44F6-9125-B01B00A5BB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3F9645B8-C274-4340-9D0A-F21C3A3581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A5E7C11C-369A-4B9C-92AA-E3202A6F66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1BF7F47E-144A-413B-9DAE-AB01CEC7C7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CD62BF2C-B19A-4A3E-9BA8-F6121AEAD4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896FF551-592B-4C0E-8C55-80315F298C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EE9E3943-F245-44D7-ABC0-C2EA66C584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D84AC7F6-54FE-4CD3-A5D2-B0BD1EBEA2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15B9B45B-9B4A-484C-9B10-BEE2C7C76C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5424879E-B339-40ED-ADB7-FA3F5142DE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61A0FB9E-4878-42EC-9C5A-05393B1105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A2D0A638-84ED-4A88-9F45-080693913B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EBE553BC-9B95-4DAE-A710-8983E3E70D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887B4329-7ECE-4DB6-9D31-5506B8CBFE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702EC9B4-D036-49A6-A554-77F0D3AD73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8E4FA5A4-BD32-4FB8-A1D2-E05251187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60582814-6448-4D5D-9A73-78F2DF15AC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B52B6953-AE03-4BDD-B5D3-96FA684E3A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FA3DF2FC-9662-468C-B5A0-DDA1BFF3DB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E94BD202-E857-4BDF-AB22-122E7911CD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4F5BE888-2D5C-47FB-8B5A-C61EAF72F2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7D5D55A2-42AE-4780-9DCC-ADBDC360A9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EF2D64FF-E27B-4BEC-9008-6D779A1A17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CD8D507C-E449-4F36-AD23-9F5994EA1E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8C0491DA-9248-432B-8ED8-98F60136CE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17831268-BF51-4B6F-A771-7D62D2E6AF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D195BCB2-AA8E-473F-8399-1F1DA94202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B4E63449-AB98-41AC-98AA-03D338E8FF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B75B4A49-21DB-476E-ACEE-F8823B3E9E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47CE9D51-CFD8-4DA7-8DF6-6E357AB461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864C5FD-AB27-46D2-A223-6C6552C9FE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4AD94B1D-1D51-484E-B888-C54051381D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F18C48ED-A2F9-4661-8EDA-114E328374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7B98676D-11A3-4CCC-9640-112BD49B1A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E1A53084-CB9F-4DFD-8475-B5E8F496C0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9A222B82-2B94-4AF3-B24F-B17A25CE50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6E89B998-7FEC-4CC5-B84B-11E95AB22C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34721439-BDE8-4327-ACA6-F157F772D0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5E72E9BC-0E74-41CF-BFB0-5265E3C844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336B5CAF-CD35-4E7B-B7BE-F3DB69D62C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FEF27AFD-7343-45AB-9F4A-4656784C9A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BC0BAC5B-282D-4E36-890F-2BDDA019A7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9EE804A2-551E-4FFB-8047-2774E9AEAC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8831AFE5-BABF-4FFA-A931-739AF43B80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5AAE9DB4-BEE6-4416-A1E8-F2307116A4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B6CD833E-435D-450C-B740-81C70D2003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28D488AB-30EB-45A9-87A6-33A6EFF5F2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0AC3B70B-48C8-46BD-A1A9-9F14710F5A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F1401E1A-CF46-4E9B-AA79-52C9CDD7BA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BC588181-82B9-4AB6-B140-1A8A550BBB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CA1FDB85-9C3C-408A-9EBF-1C0BF83775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0173C07F-C9E8-4F3B-95A6-C3D4E3644C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D8044935-08D4-4E3F-B522-744456044C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557E5FC8-EF75-4CE0-AEAE-F34C964834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2B0C926D-4628-4ACA-A73F-356EF53AA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9846F513-0B36-43F5-AD63-483D4305F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67EC5AB5-CDA2-4407-972B-5EF4A63314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ADF5542A-024B-40F1-B1F2-914A542BC0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8A3301E8-F8E2-4D02-A92B-E45DA354FB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26464639-1B12-47EC-A61C-E52C14DA54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FE2E2C30-372F-43D9-A31A-120B3C2488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783AA231-12F2-4344-9BEB-92512BA455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A111E1BE-79A3-474D-90D1-595BFE260B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1E45E401-EBC1-429B-9D20-8F7C7CF408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1DD53138-BB80-4EA7-957C-0FF13DDD0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194F2748-704C-4E91-B97E-32CCCEB949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5888680B-26CF-45FB-AE72-CB715A3924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546A3112-60F6-437E-86A3-03BF2C9A9F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42D46CD4-28A9-4D4D-A6BC-C1CEA5ED07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FCDA8B56-2F07-4231-89A7-3DBC65FA3E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B910AD32-AD55-40C1-AAC1-DA5016ECC7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19B32F30-48D7-458D-96DC-4A0241DB8F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8342C70B-3704-4DB0-93CC-B1528C18D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00782F37-4989-4D04-AD1F-302481C1EC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9B558136-D4D3-4F37-AFCA-D63B85E40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52A2D8E6-30C0-4774-A55A-A2F74A666C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9023459F-B690-46AF-8433-D64BD39966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9C0A6D97-043A-4F64-A31B-BFCD50E78D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9E793EF6-E910-4118-B021-B334091EB5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30092A61-BB11-4E67-80A1-CCB93DE492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17C8F26D-4094-41E6-ACF4-DF17204CC3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73C67A0F-2AFD-4C7A-AA18-DC86B7A1F5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B89FE7B1-F3B9-4B7A-B198-FD98B71DCE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6EC48450-268D-41D1-8DDC-4C4BB35FAF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3DDE4AB7-05CB-422A-AB6D-3411000131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46E3F82A-2A3A-4A5D-BBC4-6D919FE587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9704E213-B553-4C01-A80F-5BFCA46194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5B70A833-6AE3-47E1-8F28-6CAD58574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9FA4F7E1-959B-46C9-9D6E-C6324BC6E3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C503CBD9-EEC3-4942-9E21-8581D88277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9AC3A25C-D9E2-4F0C-91E0-CB2D97545E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214F191C-018A-4283-8A53-6860D8EC68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46A80DE1-55BC-4FDF-BB45-76436379F7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54EA8E1F-6407-4AA9-BEF9-B979434E16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C2D7262E-28CA-42E5-9345-F7A51043CE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31774A1A-024F-46E6-B191-D1A65CC43B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0B910CBD-742A-4655-B63C-C702EE32C9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6B29310C-BA9A-4D01-BCE1-6CED73C4CD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8E33BF4D-AA9B-4F48-8555-5BAD1C5819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483AB180-1592-442E-936C-D9CB564DBE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09B6C151-9274-4940-9EBC-B02373C9FE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83698C73-47B5-4EAB-8B68-58A20BD231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569E22D9-D9EA-47D4-AF45-E66DB1BBA8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07CFFA2C-8EE6-440F-8AF4-8890640023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636725CC-BFBE-4A56-93D0-83E5E530F5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78C0B6C9-E5CE-4243-880C-B7DE666BE8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CFE55799-390D-4231-9200-AD8DBA9BC4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A354A7FF-48D9-446C-974B-7B0A236111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58B1E9BF-AF4E-4469-AC02-DFBA9AD4F1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AEA33E33-993E-49F5-B4B8-C51E360249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CA6A3FB5-052F-4388-85D2-6112BE2CDA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B22684E7-ECEE-46EE-B534-10D34C6A56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93A2FE1A-F79F-444D-B862-CCFD949999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85B0DD55-A0AB-44EC-A62A-A33587216E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0DC5658A-5343-4BE6-AF96-CDCB22581D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DC8E8362-1376-4BB1-8E21-865031B53E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493B4761-09EA-40CE-8839-852FE8F8BF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5BF05B1D-62BE-4AAE-A8CB-2DB08A418B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0A1ABCF0-5FB5-4F3B-958F-9405DC8702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CD258DD4-7658-4B32-BEC0-35363D75C5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B52F7F97-C279-4F6D-8CCE-A067BE519A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CFFBC3B6-3C8E-47B2-803F-3B8EBCACAC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027046EF-5A02-4553-A138-39256100A8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9E7A680D-19CF-48BC-93F8-7DD2A4E53E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938D992A-4F1A-4C34-80D1-E1F6B2A529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117C97FD-5FCD-40A1-9EBB-4DC5F0D60D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84DA5E80-DEB8-4EC5-A5A4-8D50B423BA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97C859AF-7B3C-453C-8BD8-E89E63C223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3BF9E065-0E67-4BA9-9A52-57CB489138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A611380B-BD2A-4A8B-9E99-16DFA71FCB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39D81B14-1EC1-4AB7-83F3-5D4E2B2C9A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BB97384D-8686-4849-9F94-438550214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C4360DF8-CC1A-44E5-9182-5AF6D5E7B7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E152E2FA-7136-4482-BE8A-165E031649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08A4AD1B-370F-443C-8014-764D0838FD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0872E84D-DBA1-4C3B-B7C3-483B75D8A1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D39AF950-EA50-4A81-B022-103CB2C249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B198543C-766B-495D-BACD-7B24621A58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F54446D1-FB34-4B49-BE9D-DFBF089948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57E24623-A7EE-4F02-B873-50764C7948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77F9B7AD-A3B1-40F4-8048-6626173483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D8F540F5-F9BE-430C-887E-E8E3B1C93B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8BF381DB-74D3-49A5-B5A3-E394E97A9E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D7965E62-2B7E-4803-8D02-8A28941903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B92323AC-E63C-48D7-A9B8-AE05CFB526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4A332335-DF86-4DDA-950E-CAD3888FB9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0BD80340-90CB-4C53-8FCB-E0750AD6D9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9D14C1E0-6173-4076-BF27-DFA4FD270F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6C4C30AA-9148-44B9-A52D-9D51AED7B8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DE34BD43-3DC5-432A-BD18-30E1A123FE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747A271E-3B82-4841-802D-EF88AFCB1D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68971B21-682D-4D5C-ADB9-E04C300CC0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B4D8B937-71DD-4358-8F01-6AE21D74B5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8543C287-EDB3-48D0-874E-DDC767F482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9D8BB6A5-52BB-44C8-A839-C0E54785CB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82BBC20F-0325-441C-A9C3-E2D7608C4C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91B4B67A-0D30-453E-A706-6921529A3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361A92DB-0975-46B2-AD75-009E9A0CC9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F4660AB5-5EF8-42AA-8234-C8A2338DFA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2778239D-ABC6-4CAF-AFB8-67C153F9B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1D91EA6D-0057-4A3A-9E7B-B22648846A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9EDB4E4D-3F20-41B7-A9CE-12370B6EAA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721F2291-C552-4BA4-BC47-ABFCC53C31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2D5B0E4E-D84A-4E05-9A57-FCE83CFE4E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84FD2DD1-F01F-4CA5-9184-46577F1C2B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9D64C866-06EE-4A16-AF37-119174E014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C7A2F2C7-1524-4257-BC90-4E127BD4B0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7E9FF7C9-1A2E-4161-8B9F-7A924B06C9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D8A45431-9F60-4BFB-B99C-7D41CBD207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37E30EEB-0415-4F2F-B7D6-DAAE9C9606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313C137C-8CB7-4B80-9F5F-1F0A23A242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6078C2AB-E783-462F-9F7E-AEAC05805A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5A2D4811-6F31-4183-81E8-6F004A2E1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A52BE22A-B8A1-4D92-AE3A-BC2724D654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A833097D-D5EA-4C79-A5E8-EBBF08E3EC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0C1AE736-AB8C-4DBA-9DA1-AA9B1129F4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52F236CC-7A87-4125-9344-D5D21FD6A0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142AED6A-6AE8-4685-B326-E4896FE515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0B47AE36-69BC-4EFD-9F61-D5518AB83C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1062F3CC-3857-4407-B260-15C21F4153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FF5E5AC0-BF9A-40E5-8EB5-9B12A4003E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F737BB5D-D2D2-49BF-8C4D-1973BA88FD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72C16933-C720-4B82-A7EB-B28BBCFA69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FA2A5A84-51F4-45E9-A190-83507347B6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A18317CB-13FB-4EEA-956A-D89812C192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340CA4B8-7913-4BA8-948A-CBCB640F37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2A136504-BD53-467C-8AC3-06FF90977D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1DC9B0B2-1632-4149-82A4-1A4A1A1C5A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EE85AA12-33A6-4A3E-9596-12566369E1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02A05F24-4341-4BA7-9168-80BCE657F0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C6BFA85C-C848-4F3C-B266-2728C6C83C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22AFA5FF-86E9-4ACE-84C0-EF4BAB6A8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B1A918B4-781C-448F-93A7-24BA8BC1C4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9507D79E-A7DF-43B1-B656-AF3AB906F1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57C0A4ED-0E3E-4629-9D10-81B53100D5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B3A882B8-4080-4392-87A8-3E54F653BE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52880274-6E91-4FBB-810B-4094B8A33C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148B74C2-B62E-4D48-BCE2-F45759D3CF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5E427C2D-E1CA-443E-81FD-2EB5B62DB3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0F77A85D-B8FA-48C1-9469-10E7904FF1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8CE17BA5-4DCF-4DAD-8D18-FA0400513E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E4308749-9ED5-45C8-A435-ECF0239970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2B68C906-2518-4DB8-9F0D-E3C1138C02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65945739-6783-4FD2-8192-2CE56CC168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5E8F5AA7-2D91-4654-9148-9E818979F2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E3DF1F84-0F5F-44FE-82AC-FC3D024DEF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54D5DF73-B270-4C33-A2BD-30F4B8786A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F6CBF6F1-3BD5-4FDA-BE19-829E41EF2F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BD79DB02-0A1F-4965-A361-D6A4368ED5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A0F9EFAC-F4AE-422D-9763-5A9470F41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1D8E3AE8-1C48-4C78-BDC9-3A3821D638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CE9C107D-D8C0-4ECD-BAFD-47B08185C1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A4617F57-7B16-417B-9EA6-D08F70494A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2BBE81BE-9ED9-4D67-B014-1903182423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55923824-407B-4CC3-AEFF-02D8F4B3D3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5919DD14-DC3E-42F6-95FD-DDF58FE7BA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82DFE6EC-1991-4904-B30E-8C32E3D068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61E39B20-50C0-4205-ADE8-CBB83F7480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AA6A9FDE-9517-46E3-AED2-8004040381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6745A9FD-A56E-4042-AAFC-3138DE5AE8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E893B093-A3E5-4AC8-ADF3-F6E7B136B6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6BAE534E-E43D-4576-A20C-A6663D34C0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64800C3E-CE90-4CEB-BAEF-6E8390C630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DA8EFD56-4C97-4453-A0C1-B13063666C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2DE6CAE1-43DE-434E-9505-AA5C70CE72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9F3447DB-5882-49EC-84AD-57D6B88832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98372945-ED19-4656-9F63-66DEBBA8D6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C03C9052-D7FF-4BA5-8FB7-9457ED6F70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0D7F8084-3CA0-417E-8872-6A0BB72DDC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7B0BD935-C628-4430-8DBC-A73F6B641B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700918AF-17CB-4ECC-A1F7-523884E41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0377009E-17E2-4BEB-B419-BADDBDF756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22DC1229-1E4E-4567-B011-237715A543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02363CF2-5DE1-4A28-9258-89F876E6A5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F324EA5B-659D-4761-85AF-DF8F23BF4B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CD366A18-3049-4294-9456-5781716287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EBBFA334-60B1-43CE-B7AB-D0725E0905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22AE8ACD-BF54-4480-A587-6112F74AB1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A01CE2B2-6FDB-40F2-9EB7-5BFC9542E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B1FF1EB8-E2D5-4B26-AC8F-A226FDDFDE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7918A920-F0D5-4B8D-9BE5-AA739FDC8F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57133C73-5E39-46F8-A792-E8699FB24F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097FE7F4-804D-421E-9E81-04C57C3EDA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BA702233-A58B-4B4C-9BAF-FB4FA09CC6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FEA85D9B-5204-4014-A6B8-F2B1EB987E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64C74D0D-F9EA-449D-83CF-A558694392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334937B7-934D-47DB-958E-314CE9B90D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3251BBC6-B15A-4785-9D2D-C0AA3FA9CF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1453B95C-8036-4CF9-B39A-12D8E18B82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865BA920-2BD5-49AA-89B0-66E1C9346F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E1C8E25F-2A5E-4C2D-8DFE-3A40152EEC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4184F60A-C731-4120-A27E-638F4A757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1FEB4B90-CC60-4073-B6E7-469965F33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7DF1FC04-4128-4B8B-87E0-618610C641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BFAD390E-918F-44E8-A441-5F7F83AEFC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551DCF7D-1A66-4DE1-9C6C-413ABAF88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C3DEA090-95BD-46DA-AFF1-31C377221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A5526847-795E-466A-86F5-A63CBEE6E2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8E2FE0C1-8E62-4520-BB64-FAF2A3B328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A3AC3614-133D-48A1-8E35-30B4F1212E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6D7D932E-E697-4C9F-B942-B600113A10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6ED9DC33-17CF-4219-8203-2A0E10E9CD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F1B85762-FD5D-432B-B1A9-F010BB1757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D2AA0D0C-1275-4368-B2B3-EC5C141518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5CEC44B0-28D7-4483-B263-30E5A6B6D3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8D19ABDE-4ADA-4041-9C58-89CEE70F0A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744020F2-BC2B-433B-BF79-8F1C9AA91D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A122AC65-AAD4-40BA-A591-BD87530E38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2A2AC036-55E2-427B-8099-15C7DB1999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DFB254CC-2561-4164-B04B-58137ACE1B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E4584214-457D-4015-86C5-4F12AF9063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3FE2F496-4664-4E28-B24F-9550E148D9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BFFEE977-FE75-4BBD-BF4E-4960A9FAB1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A6ED10CF-D423-4808-96B5-221E74262B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A96E99B7-D7FD-46BF-8DBA-229E01871A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3A479D84-9F3C-4742-8E54-1ADA54641D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F43FABA2-05A5-437B-BAB0-220342CF5D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2E6D769B-5DD3-49DD-92A7-F9EBBAE8EC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D4C14CB0-FE5C-4E42-AFE3-8788781085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12944080-2EB8-434D-921A-F2ED60141D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76BA50D7-4FE5-488A-9D11-957FD480B5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A3CD5A95-5D6D-4374-8248-04F31234D9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20BD9B44-A293-465D-93EA-8E6B9E4EDF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4D4C4D10-D767-45EC-99AE-C2944A1912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996AD8E7-8484-457E-B251-5D08D7FF35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246CA941-E35F-4A0A-AC4E-8BA6B47AE4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633345BD-6DA7-4776-BFBC-502EEF0711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5EB34B66-4E4E-4402-BD78-19AF4B543B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21407EDE-F1D9-4B9A-B8EE-8994F78CF9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B0C27EDD-CD36-4E01-BD93-1BF232330A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45977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SUM(Z13:Z323)</f>
        <v>0</v>
      </c>
      <c r="AA10" s="73">
        <f t="shared" ref="AA10:AB10" si="0">SUM(AA13:AA323)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7.8000000000000005E-7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487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486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488</v>
      </c>
      <c r="B62" s="77" t="s">
        <v>489</v>
      </c>
      <c r="C62" s="129" t="s">
        <v>490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486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491</v>
      </c>
      <c r="B63" s="77" t="s">
        <v>492</v>
      </c>
      <c r="C63" s="129" t="s">
        <v>493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486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494</v>
      </c>
      <c r="B64" s="77" t="s">
        <v>495</v>
      </c>
      <c r="C64" s="129" t="s">
        <v>496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486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497</v>
      </c>
      <c r="B65" s="77" t="s">
        <v>498</v>
      </c>
      <c r="C65" s="129" t="s">
        <v>499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1184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486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500</v>
      </c>
      <c r="B66" s="77" t="s">
        <v>501</v>
      </c>
      <c r="C66" s="129" t="s">
        <v>502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486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503</v>
      </c>
      <c r="B67" s="77" t="s">
        <v>504</v>
      </c>
      <c r="C67" s="129" t="s">
        <v>499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1184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486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505</v>
      </c>
      <c r="B68" s="77" t="s">
        <v>506</v>
      </c>
      <c r="C68" s="129" t="s">
        <v>499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486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507</v>
      </c>
      <c r="B69" s="77" t="s">
        <v>508</v>
      </c>
      <c r="C69" s="129" t="s">
        <v>509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1184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486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510</v>
      </c>
      <c r="B70" s="77" t="s">
        <v>511</v>
      </c>
      <c r="C70" s="129" t="s">
        <v>512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1184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486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513</v>
      </c>
      <c r="B71" s="77" t="s">
        <v>514</v>
      </c>
      <c r="C71" s="129" t="s">
        <v>515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1184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486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516</v>
      </c>
      <c r="B72" s="77" t="s">
        <v>517</v>
      </c>
      <c r="C72" s="129" t="s">
        <v>499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486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518</v>
      </c>
      <c r="B73" s="77" t="s">
        <v>519</v>
      </c>
      <c r="C73" s="129" t="s">
        <v>499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1184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486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520</v>
      </c>
      <c r="B74" s="77" t="s">
        <v>521</v>
      </c>
      <c r="C74" s="129" t="s">
        <v>522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486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523</v>
      </c>
      <c r="B75" s="77" t="s">
        <v>524</v>
      </c>
      <c r="C75" s="129" t="s">
        <v>525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486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526</v>
      </c>
      <c r="B76" s="77" t="s">
        <v>527</v>
      </c>
      <c r="C76" s="129" t="s">
        <v>528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1184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529</v>
      </c>
      <c r="B77" s="77" t="s">
        <v>530</v>
      </c>
      <c r="C77" s="129" t="s">
        <v>531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532</v>
      </c>
      <c r="B78" s="77" t="s">
        <v>533</v>
      </c>
      <c r="C78" s="129" t="s">
        <v>534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486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535</v>
      </c>
      <c r="B79" s="77" t="s">
        <v>536</v>
      </c>
      <c r="C79" s="129" t="s">
        <v>537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1184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486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538</v>
      </c>
      <c r="B80" s="77" t="s">
        <v>539</v>
      </c>
      <c r="C80" s="129" t="s">
        <v>541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1184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540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542</v>
      </c>
      <c r="B81" s="77" t="s">
        <v>543</v>
      </c>
      <c r="C81" s="129" t="s">
        <v>541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1184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540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544</v>
      </c>
      <c r="B82" s="77" t="s">
        <v>545</v>
      </c>
      <c r="C82" s="129" t="s">
        <v>546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1184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540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547</v>
      </c>
      <c r="B83" s="77" t="s">
        <v>548</v>
      </c>
      <c r="C83" s="129" t="s">
        <v>546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1184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540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549</v>
      </c>
      <c r="B84" s="77" t="s">
        <v>550</v>
      </c>
      <c r="C84" s="129" t="s">
        <v>551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1184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540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552</v>
      </c>
      <c r="B85" s="77" t="s">
        <v>553</v>
      </c>
      <c r="C85" s="129" t="s">
        <v>551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1184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540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554</v>
      </c>
      <c r="B86" s="77" t="s">
        <v>555</v>
      </c>
      <c r="C86" s="129" t="s">
        <v>556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1184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540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557</v>
      </c>
      <c r="B87" s="77" t="s">
        <v>558</v>
      </c>
      <c r="C87" s="129" t="s">
        <v>556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1184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540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559</v>
      </c>
      <c r="B88" s="77" t="s">
        <v>560</v>
      </c>
      <c r="C88" s="129" t="s">
        <v>561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540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562</v>
      </c>
      <c r="B89" s="77" t="s">
        <v>563</v>
      </c>
      <c r="C89" s="129" t="s">
        <v>561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540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564</v>
      </c>
      <c r="B90" s="77" t="s">
        <v>565</v>
      </c>
      <c r="C90" s="129" t="s">
        <v>566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540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567</v>
      </c>
      <c r="B91" s="77" t="s">
        <v>568</v>
      </c>
      <c r="C91" s="129" t="s">
        <v>566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540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569</v>
      </c>
      <c r="B92" s="77" t="s">
        <v>570</v>
      </c>
      <c r="C92" s="129" t="s">
        <v>571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540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572</v>
      </c>
      <c r="B93" s="77" t="s">
        <v>573</v>
      </c>
      <c r="C93" s="129" t="s">
        <v>571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540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574</v>
      </c>
      <c r="B94" s="77" t="s">
        <v>575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1184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576</v>
      </c>
      <c r="T94" s="83"/>
      <c r="U94" s="79" t="s">
        <v>40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1184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576</v>
      </c>
      <c r="T95" s="83"/>
      <c r="U95" s="79" t="s">
        <v>40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1184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576</v>
      </c>
      <c r="T96" s="83"/>
      <c r="U96" s="79" t="s">
        <v>40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1184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576</v>
      </c>
      <c r="T97" s="83"/>
      <c r="U97" s="79" t="s">
        <v>40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1184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1184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1184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1184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1184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2400</v>
      </c>
      <c r="H103" s="80">
        <v>2000</v>
      </c>
      <c r="I103" s="80">
        <f t="shared" si="8"/>
        <v>1536</v>
      </c>
      <c r="J103" s="80">
        <f t="shared" si="9"/>
        <v>1800</v>
      </c>
      <c r="K103" s="81">
        <f t="shared" si="10"/>
        <v>1536</v>
      </c>
      <c r="L103" s="81">
        <f t="shared" si="11"/>
        <v>1280</v>
      </c>
      <c r="M103" s="80" t="s">
        <v>1184</v>
      </c>
      <c r="N103" s="82">
        <v>1</v>
      </c>
      <c r="O103" s="82">
        <v>1</v>
      </c>
      <c r="P103" s="82">
        <v>4</v>
      </c>
      <c r="Q103" s="83" t="s">
        <v>348</v>
      </c>
      <c r="R103" s="83" t="s">
        <v>589</v>
      </c>
      <c r="S103" s="83" t="s">
        <v>606</v>
      </c>
      <c r="T103" s="83"/>
      <c r="U103" s="79" t="s">
        <v>40</v>
      </c>
      <c r="V103" s="79" t="s">
        <v>351</v>
      </c>
      <c r="W103" s="84"/>
      <c r="X103" s="85">
        <v>1.2</v>
      </c>
      <c r="Y103" s="86">
        <v>8.8509999999999995E-3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610</v>
      </c>
      <c r="D104" s="128"/>
      <c r="E104" s="78"/>
      <c r="F104" s="79" t="s">
        <v>39</v>
      </c>
      <c r="G104" s="80">
        <v>2400</v>
      </c>
      <c r="H104" s="80">
        <v>2000</v>
      </c>
      <c r="I104" s="80">
        <f t="shared" si="8"/>
        <v>1536</v>
      </c>
      <c r="J104" s="80">
        <f t="shared" si="9"/>
        <v>1800</v>
      </c>
      <c r="K104" s="81">
        <f t="shared" si="10"/>
        <v>1536</v>
      </c>
      <c r="L104" s="81">
        <f t="shared" si="11"/>
        <v>1280</v>
      </c>
      <c r="M104" s="80" t="s">
        <v>1184</v>
      </c>
      <c r="N104" s="82">
        <v>1</v>
      </c>
      <c r="O104" s="82">
        <v>1</v>
      </c>
      <c r="P104" s="82">
        <v>4</v>
      </c>
      <c r="Q104" s="83" t="s">
        <v>348</v>
      </c>
      <c r="R104" s="83" t="s">
        <v>589</v>
      </c>
      <c r="S104" s="83" t="s">
        <v>606</v>
      </c>
      <c r="T104" s="83"/>
      <c r="U104" s="79" t="s">
        <v>40</v>
      </c>
      <c r="V104" s="79" t="s">
        <v>351</v>
      </c>
      <c r="W104" s="84"/>
      <c r="X104" s="85">
        <v>1.2</v>
      </c>
      <c r="Y104" s="86">
        <v>8.8509999999999995E-3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611</v>
      </c>
      <c r="B105" s="77" t="s">
        <v>612</v>
      </c>
      <c r="C105" s="129" t="s">
        <v>613</v>
      </c>
      <c r="D105" s="128"/>
      <c r="E105" s="78"/>
      <c r="F105" s="79" t="s">
        <v>39</v>
      </c>
      <c r="G105" s="80">
        <v>2397</v>
      </c>
      <c r="H105" s="80">
        <v>1997.5</v>
      </c>
      <c r="I105" s="80">
        <f t="shared" si="8"/>
        <v>1534.08</v>
      </c>
      <c r="J105" s="80">
        <f t="shared" si="9"/>
        <v>1797.75</v>
      </c>
      <c r="K105" s="81">
        <f t="shared" si="10"/>
        <v>1534.08</v>
      </c>
      <c r="L105" s="81">
        <f t="shared" si="11"/>
        <v>1278.4000000000001</v>
      </c>
      <c r="M105" s="80" t="s">
        <v>1184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606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8.7025000000000002E-3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613</v>
      </c>
      <c r="D106" s="128"/>
      <c r="E106" s="78"/>
      <c r="F106" s="79" t="s">
        <v>39</v>
      </c>
      <c r="G106" s="80">
        <v>2397</v>
      </c>
      <c r="H106" s="80">
        <v>1997.5</v>
      </c>
      <c r="I106" s="80">
        <f t="shared" si="8"/>
        <v>1534.08</v>
      </c>
      <c r="J106" s="80">
        <f t="shared" si="9"/>
        <v>1797.75</v>
      </c>
      <c r="K106" s="81">
        <f t="shared" si="10"/>
        <v>1534.08</v>
      </c>
      <c r="L106" s="81">
        <f t="shared" si="11"/>
        <v>1278.4000000000001</v>
      </c>
      <c r="M106" s="80" t="s">
        <v>1184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606</v>
      </c>
      <c r="T106" s="83"/>
      <c r="U106" s="79" t="s">
        <v>40</v>
      </c>
      <c r="V106" s="79" t="s">
        <v>351</v>
      </c>
      <c r="W106" s="84"/>
      <c r="X106" s="85">
        <v>1.216</v>
      </c>
      <c r="Y106" s="86">
        <v>9.7040000000000008E-3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616</v>
      </c>
      <c r="B107" s="77" t="s">
        <v>617</v>
      </c>
      <c r="C107" s="129" t="s">
        <v>619</v>
      </c>
      <c r="D107" s="128"/>
      <c r="E107" s="78"/>
      <c r="F107" s="79" t="s">
        <v>39</v>
      </c>
      <c r="G107" s="80">
        <v>1257.4100000000001</v>
      </c>
      <c r="H107" s="80">
        <v>1047.8399999999999</v>
      </c>
      <c r="I107" s="80">
        <f t="shared" si="8"/>
        <v>804.74240000000009</v>
      </c>
      <c r="J107" s="80">
        <f t="shared" si="9"/>
        <v>943.05750000000012</v>
      </c>
      <c r="K107" s="81">
        <f t="shared" si="10"/>
        <v>804.74240000000009</v>
      </c>
      <c r="L107" s="81">
        <f t="shared" si="11"/>
        <v>670.61759999999992</v>
      </c>
      <c r="M107" s="80" t="s">
        <v>1184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618</v>
      </c>
      <c r="T107" s="83"/>
      <c r="U107" s="79" t="s">
        <v>40</v>
      </c>
      <c r="V107" s="79" t="s">
        <v>351</v>
      </c>
      <c r="W107" s="84"/>
      <c r="X107" s="85">
        <v>0.96599999999999997</v>
      </c>
      <c r="Y107" s="86">
        <v>7.0920000000000002E-3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1257.4100000000001</v>
      </c>
      <c r="H108" s="80">
        <v>1047.8399999999999</v>
      </c>
      <c r="I108" s="80">
        <f t="shared" si="8"/>
        <v>804.74240000000009</v>
      </c>
      <c r="J108" s="80">
        <f t="shared" si="9"/>
        <v>943.05750000000012</v>
      </c>
      <c r="K108" s="81">
        <f t="shared" si="10"/>
        <v>804.74240000000009</v>
      </c>
      <c r="L108" s="81">
        <f t="shared" si="11"/>
        <v>670.61759999999992</v>
      </c>
      <c r="M108" s="80" t="s">
        <v>1184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618</v>
      </c>
      <c r="T108" s="83"/>
      <c r="U108" s="79" t="s">
        <v>40</v>
      </c>
      <c r="V108" s="79" t="s">
        <v>351</v>
      </c>
      <c r="W108" s="84"/>
      <c r="X108" s="85">
        <v>0.85</v>
      </c>
      <c r="Y108" s="86">
        <v>7.0809999999999996E-3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624</v>
      </c>
      <c r="D109" s="128"/>
      <c r="E109" s="78"/>
      <c r="F109" s="79" t="s">
        <v>39</v>
      </c>
      <c r="G109" s="80">
        <v>1259.28</v>
      </c>
      <c r="H109" s="80">
        <v>1049.4000000000001</v>
      </c>
      <c r="I109" s="80">
        <f t="shared" si="8"/>
        <v>805.93920000000003</v>
      </c>
      <c r="J109" s="80">
        <f t="shared" si="9"/>
        <v>944.46</v>
      </c>
      <c r="K109" s="81">
        <f t="shared" si="10"/>
        <v>805.93920000000003</v>
      </c>
      <c r="L109" s="81">
        <f t="shared" si="11"/>
        <v>671.6160000000001</v>
      </c>
      <c r="M109" s="80" t="s">
        <v>1184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618</v>
      </c>
      <c r="T109" s="83"/>
      <c r="U109" s="79" t="s">
        <v>40</v>
      </c>
      <c r="V109" s="79" t="s">
        <v>351</v>
      </c>
      <c r="W109" s="84"/>
      <c r="X109" s="85">
        <v>0.98499999999999999</v>
      </c>
      <c r="Y109" s="86">
        <v>7.0679999999999996E-3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625</v>
      </c>
      <c r="B110" s="77" t="s">
        <v>626</v>
      </c>
      <c r="C110" s="129" t="s">
        <v>627</v>
      </c>
      <c r="D110" s="128"/>
      <c r="E110" s="78"/>
      <c r="F110" s="79" t="s">
        <v>39</v>
      </c>
      <c r="G110" s="80">
        <v>1259.28</v>
      </c>
      <c r="H110" s="80">
        <v>1049.4000000000001</v>
      </c>
      <c r="I110" s="80">
        <f t="shared" si="8"/>
        <v>805.93920000000003</v>
      </c>
      <c r="J110" s="80">
        <f t="shared" si="9"/>
        <v>944.46</v>
      </c>
      <c r="K110" s="81">
        <f t="shared" si="10"/>
        <v>805.93920000000003</v>
      </c>
      <c r="L110" s="81">
        <f t="shared" si="11"/>
        <v>671.6160000000001</v>
      </c>
      <c r="M110" s="80" t="s">
        <v>1184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618</v>
      </c>
      <c r="T110" s="83"/>
      <c r="U110" s="79" t="s">
        <v>40</v>
      </c>
      <c r="V110" s="79" t="s">
        <v>351</v>
      </c>
      <c r="W110" s="84"/>
      <c r="X110" s="85">
        <v>1.0009999999999999</v>
      </c>
      <c r="Y110" s="86">
        <v>6.6249999999999998E-3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1286.49</v>
      </c>
      <c r="H111" s="80">
        <v>1072.08</v>
      </c>
      <c r="I111" s="80">
        <f t="shared" si="8"/>
        <v>823.35360000000003</v>
      </c>
      <c r="J111" s="80">
        <f t="shared" si="9"/>
        <v>964.86750000000006</v>
      </c>
      <c r="K111" s="81">
        <f t="shared" si="10"/>
        <v>823.35360000000003</v>
      </c>
      <c r="L111" s="81">
        <f t="shared" si="11"/>
        <v>686.13119999999992</v>
      </c>
      <c r="M111" s="80" t="s">
        <v>1184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618</v>
      </c>
      <c r="T111" s="83"/>
      <c r="U111" s="79" t="s">
        <v>40</v>
      </c>
      <c r="V111" s="79" t="s">
        <v>351</v>
      </c>
      <c r="W111" s="84"/>
      <c r="X111" s="85">
        <v>0.82</v>
      </c>
      <c r="Y111" s="86">
        <v>4.3090000000000003E-3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630</v>
      </c>
      <c r="D112" s="128"/>
      <c r="E112" s="78"/>
      <c r="F112" s="79" t="s">
        <v>39</v>
      </c>
      <c r="G112" s="80">
        <v>1286.49</v>
      </c>
      <c r="H112" s="80">
        <v>1072.08</v>
      </c>
      <c r="I112" s="80">
        <f t="shared" si="8"/>
        <v>823.35360000000003</v>
      </c>
      <c r="J112" s="80">
        <f t="shared" si="9"/>
        <v>964.86750000000006</v>
      </c>
      <c r="K112" s="81">
        <f t="shared" si="10"/>
        <v>823.35360000000003</v>
      </c>
      <c r="L112" s="81">
        <f t="shared" si="11"/>
        <v>686.13119999999992</v>
      </c>
      <c r="M112" s="80" t="s">
        <v>1184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618</v>
      </c>
      <c r="T112" s="83"/>
      <c r="U112" s="79" t="s">
        <v>40</v>
      </c>
      <c r="V112" s="79" t="s">
        <v>351</v>
      </c>
      <c r="W112" s="84"/>
      <c r="X112" s="85">
        <v>0.83</v>
      </c>
      <c r="Y112" s="86">
        <v>4.3020000000000003E-3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633</v>
      </c>
      <c r="B113" s="77" t="s">
        <v>634</v>
      </c>
      <c r="C113" s="129" t="s">
        <v>635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618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4.3020000000000003E-3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636</v>
      </c>
      <c r="B114" s="77" t="s">
        <v>637</v>
      </c>
      <c r="C114" s="129" t="s">
        <v>635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618</v>
      </c>
      <c r="T114" s="83"/>
      <c r="U114" s="79" t="s">
        <v>40</v>
      </c>
      <c r="V114" s="79" t="s">
        <v>351</v>
      </c>
      <c r="W114" s="84"/>
      <c r="X114" s="85">
        <v>0.86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638</v>
      </c>
      <c r="B115" s="77" t="s">
        <v>639</v>
      </c>
      <c r="C115" s="129" t="s">
        <v>641</v>
      </c>
      <c r="D115" s="128"/>
      <c r="E115" s="78"/>
      <c r="F115" s="79" t="s">
        <v>39</v>
      </c>
      <c r="G115" s="80">
        <v>6318.35</v>
      </c>
      <c r="H115" s="80">
        <v>5265.29</v>
      </c>
      <c r="I115" s="80">
        <f t="shared" si="8"/>
        <v>4043.7440000000001</v>
      </c>
      <c r="J115" s="80">
        <f t="shared" si="9"/>
        <v>4738.7625000000007</v>
      </c>
      <c r="K115" s="81">
        <f t="shared" si="10"/>
        <v>4043.7440000000001</v>
      </c>
      <c r="L115" s="81">
        <f t="shared" si="11"/>
        <v>3369.7856000000002</v>
      </c>
      <c r="M115" s="80" t="s">
        <v>1184</v>
      </c>
      <c r="N115" s="82">
        <v>1</v>
      </c>
      <c r="O115" s="82">
        <v>1</v>
      </c>
      <c r="P115" s="82">
        <v>5</v>
      </c>
      <c r="Q115" s="83" t="s">
        <v>348</v>
      </c>
      <c r="R115" s="83" t="s">
        <v>589</v>
      </c>
      <c r="S115" s="83" t="s">
        <v>640</v>
      </c>
      <c r="T115" s="83"/>
      <c r="U115" s="79" t="s">
        <v>40</v>
      </c>
      <c r="V115" s="79" t="s">
        <v>351</v>
      </c>
      <c r="W115" s="84"/>
      <c r="X115" s="85">
        <v>2.4</v>
      </c>
      <c r="Y115" s="86">
        <v>1.4161E-2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644</v>
      </c>
      <c r="D116" s="128"/>
      <c r="E116" s="78"/>
      <c r="F116" s="79" t="s">
        <v>39</v>
      </c>
      <c r="G116" s="80">
        <v>11695.77</v>
      </c>
      <c r="H116" s="80">
        <v>9746.48</v>
      </c>
      <c r="I116" s="80">
        <f t="shared" si="8"/>
        <v>7485.2928000000002</v>
      </c>
      <c r="J116" s="80">
        <f t="shared" si="9"/>
        <v>8771.8274999999994</v>
      </c>
      <c r="K116" s="81">
        <f t="shared" si="10"/>
        <v>7485.2928000000002</v>
      </c>
      <c r="L116" s="81">
        <f t="shared" si="11"/>
        <v>6237.7471999999998</v>
      </c>
      <c r="M116" s="80" t="s">
        <v>1184</v>
      </c>
      <c r="N116" s="82">
        <v>1</v>
      </c>
      <c r="O116" s="82">
        <v>1</v>
      </c>
      <c r="P116" s="82">
        <v>5</v>
      </c>
      <c r="Q116" s="83" t="s">
        <v>348</v>
      </c>
      <c r="R116" s="83" t="s">
        <v>589</v>
      </c>
      <c r="S116" s="83" t="s">
        <v>640</v>
      </c>
      <c r="T116" s="83"/>
      <c r="U116" s="79" t="s">
        <v>40</v>
      </c>
      <c r="V116" s="79" t="s">
        <v>351</v>
      </c>
      <c r="W116" s="84"/>
      <c r="X116" s="85">
        <v>2.6</v>
      </c>
      <c r="Y116" s="86">
        <v>1.4161E-2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645</v>
      </c>
      <c r="B117" s="77" t="s">
        <v>646</v>
      </c>
      <c r="C117" s="129" t="s">
        <v>644</v>
      </c>
      <c r="D117" s="128"/>
      <c r="E117" s="78"/>
      <c r="F117" s="79" t="s">
        <v>39</v>
      </c>
      <c r="G117" s="80">
        <v>7745.21</v>
      </c>
      <c r="H117" s="80">
        <v>6454.34</v>
      </c>
      <c r="I117" s="80">
        <f t="shared" si="8"/>
        <v>4956.9344000000001</v>
      </c>
      <c r="J117" s="80">
        <f t="shared" si="9"/>
        <v>5808.9075000000003</v>
      </c>
      <c r="K117" s="81">
        <f t="shared" si="10"/>
        <v>4956.9344000000001</v>
      </c>
      <c r="L117" s="81">
        <f t="shared" si="11"/>
        <v>4130.7776000000003</v>
      </c>
      <c r="M117" s="80" t="s">
        <v>1184</v>
      </c>
      <c r="N117" s="82">
        <v>3</v>
      </c>
      <c r="O117" s="82">
        <v>1</v>
      </c>
      <c r="P117" s="82">
        <v>3</v>
      </c>
      <c r="Q117" s="83" t="s">
        <v>348</v>
      </c>
      <c r="R117" s="83" t="s">
        <v>589</v>
      </c>
      <c r="S117" s="83" t="s">
        <v>640</v>
      </c>
      <c r="T117" s="83"/>
      <c r="U117" s="79" t="s">
        <v>647</v>
      </c>
      <c r="V117" s="79" t="s">
        <v>351</v>
      </c>
      <c r="W117" s="84"/>
      <c r="X117" s="85">
        <v>2.5</v>
      </c>
      <c r="Y117" s="86">
        <v>1.9470999999999999E-2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644</v>
      </c>
      <c r="D118" s="128"/>
      <c r="E118" s="78"/>
      <c r="F118" s="79" t="s">
        <v>39</v>
      </c>
      <c r="G118" s="80">
        <v>14873.12</v>
      </c>
      <c r="H118" s="80">
        <v>12394.27</v>
      </c>
      <c r="I118" s="80">
        <f t="shared" si="8"/>
        <v>9518.7968000000001</v>
      </c>
      <c r="J118" s="80">
        <f t="shared" si="9"/>
        <v>11154.84</v>
      </c>
      <c r="K118" s="81">
        <f t="shared" si="10"/>
        <v>9518.7968000000001</v>
      </c>
      <c r="L118" s="81">
        <f t="shared" si="11"/>
        <v>7932.3328000000001</v>
      </c>
      <c r="M118" s="80" t="s">
        <v>1184</v>
      </c>
      <c r="N118" s="82">
        <v>1</v>
      </c>
      <c r="O118" s="82">
        <v>1</v>
      </c>
      <c r="P118" s="82">
        <v>3</v>
      </c>
      <c r="Q118" s="83" t="s">
        <v>348</v>
      </c>
      <c r="R118" s="83" t="s">
        <v>589</v>
      </c>
      <c r="S118" s="83" t="s">
        <v>640</v>
      </c>
      <c r="T118" s="83"/>
      <c r="U118" s="79" t="s">
        <v>647</v>
      </c>
      <c r="V118" s="79" t="s">
        <v>351</v>
      </c>
      <c r="W118" s="84"/>
      <c r="X118" s="85">
        <v>2.7</v>
      </c>
      <c r="Y118" s="86">
        <v>1.9470999999999999E-2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650</v>
      </c>
      <c r="B119" s="77" t="s">
        <v>651</v>
      </c>
      <c r="C119" s="129" t="s">
        <v>652</v>
      </c>
      <c r="D119" s="128"/>
      <c r="E119" s="78"/>
      <c r="F119" s="79" t="s">
        <v>39</v>
      </c>
      <c r="G119" s="80">
        <v>6318.35</v>
      </c>
      <c r="H119" s="80">
        <v>5265.29</v>
      </c>
      <c r="I119" s="80">
        <f t="shared" si="8"/>
        <v>4043.7440000000001</v>
      </c>
      <c r="J119" s="80">
        <f t="shared" si="9"/>
        <v>4738.7625000000007</v>
      </c>
      <c r="K119" s="81">
        <f t="shared" si="10"/>
        <v>4043.7440000000001</v>
      </c>
      <c r="L119" s="81">
        <f t="shared" si="11"/>
        <v>3369.7856000000002</v>
      </c>
      <c r="M119" s="80" t="s">
        <v>1184</v>
      </c>
      <c r="N119" s="82">
        <v>1</v>
      </c>
      <c r="O119" s="82">
        <v>1</v>
      </c>
      <c r="P119" s="82">
        <v>5</v>
      </c>
      <c r="Q119" s="83" t="s">
        <v>348</v>
      </c>
      <c r="R119" s="83" t="s">
        <v>589</v>
      </c>
      <c r="S119" s="83" t="s">
        <v>640</v>
      </c>
      <c r="T119" s="83"/>
      <c r="U119" s="79" t="s">
        <v>40</v>
      </c>
      <c r="V119" s="79" t="s">
        <v>351</v>
      </c>
      <c r="W119" s="84"/>
      <c r="X119" s="85">
        <v>2.81</v>
      </c>
      <c r="Y119" s="86">
        <v>1.4368000000000001E-2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653</v>
      </c>
      <c r="B120" s="77" t="s">
        <v>654</v>
      </c>
      <c r="C120" s="129" t="s">
        <v>655</v>
      </c>
      <c r="D120" s="128"/>
      <c r="E120" s="78"/>
      <c r="F120" s="79" t="s">
        <v>39</v>
      </c>
      <c r="G120" s="80">
        <v>6876.29</v>
      </c>
      <c r="H120" s="80">
        <v>5730.24</v>
      </c>
      <c r="I120" s="80">
        <f t="shared" si="8"/>
        <v>4400.8256000000001</v>
      </c>
      <c r="J120" s="80">
        <f t="shared" si="9"/>
        <v>5157.2174999999997</v>
      </c>
      <c r="K120" s="81">
        <f t="shared" si="10"/>
        <v>4400.8256000000001</v>
      </c>
      <c r="L120" s="81">
        <f t="shared" si="11"/>
        <v>3667.3535999999999</v>
      </c>
      <c r="M120" s="80" t="s">
        <v>1184</v>
      </c>
      <c r="N120" s="82">
        <v>4</v>
      </c>
      <c r="O120" s="82">
        <v>1</v>
      </c>
      <c r="P120" s="82">
        <v>4</v>
      </c>
      <c r="Q120" s="83" t="s">
        <v>348</v>
      </c>
      <c r="R120" s="83" t="s">
        <v>589</v>
      </c>
      <c r="S120" s="83" t="s">
        <v>640</v>
      </c>
      <c r="T120" s="83"/>
      <c r="U120" s="79" t="s">
        <v>647</v>
      </c>
      <c r="V120" s="79" t="s">
        <v>351</v>
      </c>
      <c r="W120" s="84"/>
      <c r="X120" s="85">
        <v>2.2999999999999998</v>
      </c>
      <c r="Y120" s="86">
        <v>1.7701250000000002E-2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655</v>
      </c>
      <c r="D121" s="128"/>
      <c r="E121" s="78"/>
      <c r="F121" s="79" t="s">
        <v>39</v>
      </c>
      <c r="G121" s="80">
        <v>14001.79</v>
      </c>
      <c r="H121" s="80">
        <v>11668.16</v>
      </c>
      <c r="I121" s="80">
        <f t="shared" si="8"/>
        <v>8961.1455999999998</v>
      </c>
      <c r="J121" s="80">
        <f t="shared" si="9"/>
        <v>10501.342500000001</v>
      </c>
      <c r="K121" s="81">
        <f t="shared" si="10"/>
        <v>8961.1456000000017</v>
      </c>
      <c r="L121" s="81">
        <f t="shared" si="11"/>
        <v>7467.6224000000002</v>
      </c>
      <c r="M121" s="80" t="s">
        <v>1184</v>
      </c>
      <c r="N121" s="82">
        <v>4</v>
      </c>
      <c r="O121" s="82">
        <v>1</v>
      </c>
      <c r="P121" s="82">
        <v>4</v>
      </c>
      <c r="Q121" s="83" t="s">
        <v>348</v>
      </c>
      <c r="R121" s="83" t="s">
        <v>589</v>
      </c>
      <c r="S121" s="83" t="s">
        <v>640</v>
      </c>
      <c r="T121" s="83"/>
      <c r="U121" s="79" t="s">
        <v>647</v>
      </c>
      <c r="V121" s="79" t="s">
        <v>351</v>
      </c>
      <c r="W121" s="84"/>
      <c r="X121" s="85">
        <v>2.6</v>
      </c>
      <c r="Y121" s="86">
        <v>1.7701250000000002E-2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658</v>
      </c>
      <c r="B122" s="77" t="s">
        <v>659</v>
      </c>
      <c r="C122" s="129" t="s">
        <v>660</v>
      </c>
      <c r="D122" s="128"/>
      <c r="E122" s="78"/>
      <c r="F122" s="79" t="s">
        <v>39</v>
      </c>
      <c r="G122" s="80">
        <v>6318.35</v>
      </c>
      <c r="H122" s="80">
        <v>5265.29</v>
      </c>
      <c r="I122" s="80">
        <f t="shared" si="8"/>
        <v>4043.7440000000001</v>
      </c>
      <c r="J122" s="80">
        <f t="shared" si="9"/>
        <v>4738.7625000000007</v>
      </c>
      <c r="K122" s="81">
        <f t="shared" si="10"/>
        <v>4043.7440000000001</v>
      </c>
      <c r="L122" s="81">
        <f t="shared" si="11"/>
        <v>3369.7856000000002</v>
      </c>
      <c r="M122" s="80" t="s">
        <v>1184</v>
      </c>
      <c r="N122" s="82">
        <v>1</v>
      </c>
      <c r="O122" s="82">
        <v>1</v>
      </c>
      <c r="P122" s="82">
        <v>5</v>
      </c>
      <c r="Q122" s="83" t="s">
        <v>348</v>
      </c>
      <c r="R122" s="83" t="s">
        <v>589</v>
      </c>
      <c r="S122" s="83" t="s">
        <v>640</v>
      </c>
      <c r="T122" s="83"/>
      <c r="U122" s="79" t="s">
        <v>40</v>
      </c>
      <c r="V122" s="79" t="s">
        <v>351</v>
      </c>
      <c r="W122" s="84"/>
      <c r="X122" s="85">
        <v>2.375</v>
      </c>
      <c r="Y122" s="86">
        <v>1.4491E-2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661</v>
      </c>
      <c r="B123" s="77" t="s">
        <v>662</v>
      </c>
      <c r="C123" s="129" t="s">
        <v>663</v>
      </c>
      <c r="D123" s="128"/>
      <c r="E123" s="78"/>
      <c r="F123" s="79" t="s">
        <v>39</v>
      </c>
      <c r="G123" s="80">
        <v>5735.61</v>
      </c>
      <c r="H123" s="80">
        <v>4779.68</v>
      </c>
      <c r="I123" s="80">
        <f t="shared" si="8"/>
        <v>3670.7903999999999</v>
      </c>
      <c r="J123" s="80">
        <f t="shared" si="9"/>
        <v>4301.7074999999995</v>
      </c>
      <c r="K123" s="81">
        <f t="shared" si="10"/>
        <v>3670.7903999999999</v>
      </c>
      <c r="L123" s="81">
        <f t="shared" si="11"/>
        <v>3058.9952000000003</v>
      </c>
      <c r="M123" s="80" t="s">
        <v>1184</v>
      </c>
      <c r="N123" s="82">
        <v>5</v>
      </c>
      <c r="O123" s="82">
        <v>1</v>
      </c>
      <c r="P123" s="82">
        <v>5</v>
      </c>
      <c r="Q123" s="83" t="s">
        <v>348</v>
      </c>
      <c r="R123" s="83" t="s">
        <v>589</v>
      </c>
      <c r="S123" s="83" t="s">
        <v>640</v>
      </c>
      <c r="T123" s="83"/>
      <c r="U123" s="79" t="s">
        <v>647</v>
      </c>
      <c r="V123" s="79" t="s">
        <v>351</v>
      </c>
      <c r="W123" s="84"/>
      <c r="X123" s="85">
        <v>2.3780000000000001</v>
      </c>
      <c r="Y123" s="86">
        <v>1.4296E-2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20951.32</v>
      </c>
      <c r="H124" s="80">
        <v>17459.43</v>
      </c>
      <c r="I124" s="80">
        <f t="shared" si="8"/>
        <v>13408.844799999999</v>
      </c>
      <c r="J124" s="80">
        <f t="shared" si="9"/>
        <v>15713.49</v>
      </c>
      <c r="K124" s="81">
        <f t="shared" si="10"/>
        <v>13408.844800000001</v>
      </c>
      <c r="L124" s="81">
        <f t="shared" si="11"/>
        <v>11174.0352</v>
      </c>
      <c r="M124" s="80" t="s">
        <v>1184</v>
      </c>
      <c r="N124" s="82">
        <v>3</v>
      </c>
      <c r="O124" s="82">
        <v>1</v>
      </c>
      <c r="P124" s="82">
        <v>3</v>
      </c>
      <c r="Q124" s="83" t="s">
        <v>348</v>
      </c>
      <c r="R124" s="83" t="s">
        <v>589</v>
      </c>
      <c r="S124" s="83" t="s">
        <v>640</v>
      </c>
      <c r="T124" s="83"/>
      <c r="U124" s="79" t="s">
        <v>647</v>
      </c>
      <c r="V124" s="79" t="s">
        <v>351</v>
      </c>
      <c r="W124" s="84"/>
      <c r="X124" s="85">
        <v>3</v>
      </c>
      <c r="Y124" s="86">
        <v>1.947138E-2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6634.26</v>
      </c>
      <c r="H125" s="80">
        <v>5528.55</v>
      </c>
      <c r="I125" s="80">
        <f t="shared" si="8"/>
        <v>4245.9264000000003</v>
      </c>
      <c r="J125" s="80">
        <f t="shared" si="9"/>
        <v>4975.6949999999997</v>
      </c>
      <c r="K125" s="81">
        <f t="shared" si="10"/>
        <v>4245.9264000000003</v>
      </c>
      <c r="L125" s="81">
        <f t="shared" si="11"/>
        <v>3538.2720000000004</v>
      </c>
      <c r="M125" s="80" t="s">
        <v>1184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640</v>
      </c>
      <c r="T125" s="83"/>
      <c r="U125" s="79" t="s">
        <v>40</v>
      </c>
      <c r="V125" s="79" t="s">
        <v>351</v>
      </c>
      <c r="W125" s="84"/>
      <c r="X125" s="85">
        <v>2.3180000000000001</v>
      </c>
      <c r="Y125" s="86">
        <v>1.5247999999999999E-2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641</v>
      </c>
      <c r="D126" s="128"/>
      <c r="E126" s="78"/>
      <c r="F126" s="79" t="s">
        <v>39</v>
      </c>
      <c r="G126" s="80">
        <v>14487.07</v>
      </c>
      <c r="H126" s="80">
        <v>12072.56</v>
      </c>
      <c r="I126" s="80">
        <f t="shared" si="8"/>
        <v>9271.7248</v>
      </c>
      <c r="J126" s="80">
        <f t="shared" si="9"/>
        <v>10865.3025</v>
      </c>
      <c r="K126" s="81">
        <f t="shared" si="10"/>
        <v>9271.7248</v>
      </c>
      <c r="L126" s="81">
        <f t="shared" si="11"/>
        <v>7726.4384</v>
      </c>
      <c r="M126" s="80" t="s">
        <v>1184</v>
      </c>
      <c r="N126" s="82">
        <v>1</v>
      </c>
      <c r="O126" s="82">
        <v>1</v>
      </c>
      <c r="P126" s="82">
        <v>5</v>
      </c>
      <c r="Q126" s="83" t="s">
        <v>348</v>
      </c>
      <c r="R126" s="83" t="s">
        <v>589</v>
      </c>
      <c r="S126" s="83" t="s">
        <v>640</v>
      </c>
      <c r="T126" s="83"/>
      <c r="U126" s="79" t="s">
        <v>40</v>
      </c>
      <c r="V126" s="79" t="s">
        <v>351</v>
      </c>
      <c r="W126" s="84"/>
      <c r="X126" s="85">
        <v>2.399</v>
      </c>
      <c r="Y126" s="86">
        <v>1.7422E-2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672</v>
      </c>
      <c r="B127" s="77" t="s">
        <v>673</v>
      </c>
      <c r="C127" s="129" t="s">
        <v>674</v>
      </c>
      <c r="D127" s="128"/>
      <c r="E127" s="78"/>
      <c r="F127" s="79" t="s">
        <v>39</v>
      </c>
      <c r="G127" s="80">
        <v>9793.4500000000007</v>
      </c>
      <c r="H127" s="80">
        <v>8161.21</v>
      </c>
      <c r="I127" s="80">
        <f t="shared" si="8"/>
        <v>6267.8080000000009</v>
      </c>
      <c r="J127" s="80">
        <f t="shared" si="9"/>
        <v>7345.0875000000005</v>
      </c>
      <c r="K127" s="81">
        <f t="shared" si="10"/>
        <v>6267.8080000000009</v>
      </c>
      <c r="L127" s="81">
        <f t="shared" si="11"/>
        <v>5223.1743999999999</v>
      </c>
      <c r="M127" s="80" t="s">
        <v>1184</v>
      </c>
      <c r="N127" s="82">
        <v>1</v>
      </c>
      <c r="O127" s="82">
        <v>1</v>
      </c>
      <c r="P127" s="82">
        <v>3</v>
      </c>
      <c r="Q127" s="83" t="s">
        <v>348</v>
      </c>
      <c r="R127" s="83" t="s">
        <v>589</v>
      </c>
      <c r="S127" s="83" t="s">
        <v>640</v>
      </c>
      <c r="T127" s="83"/>
      <c r="U127" s="79" t="s">
        <v>40</v>
      </c>
      <c r="V127" s="79" t="s">
        <v>351</v>
      </c>
      <c r="W127" s="84"/>
      <c r="X127" s="85">
        <v>2.8</v>
      </c>
      <c r="Y127" s="86">
        <v>1.9470999999999999E-2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675</v>
      </c>
      <c r="B128" s="77" t="s">
        <v>676</v>
      </c>
      <c r="C128" s="129" t="s">
        <v>655</v>
      </c>
      <c r="D128" s="128"/>
      <c r="E128" s="78"/>
      <c r="F128" s="79" t="s">
        <v>39</v>
      </c>
      <c r="G128" s="80">
        <v>14554.74</v>
      </c>
      <c r="H128" s="80">
        <v>12128.95</v>
      </c>
      <c r="I128" s="80">
        <f t="shared" si="8"/>
        <v>9315.0335999999988</v>
      </c>
      <c r="J128" s="80">
        <f t="shared" si="9"/>
        <v>10916.055</v>
      </c>
      <c r="K128" s="81">
        <f t="shared" si="10"/>
        <v>9315.0336000000007</v>
      </c>
      <c r="L128" s="81">
        <f t="shared" si="11"/>
        <v>7762.5280000000002</v>
      </c>
      <c r="M128" s="80" t="s">
        <v>1184</v>
      </c>
      <c r="N128" s="82">
        <v>1</v>
      </c>
      <c r="O128" s="82">
        <v>1</v>
      </c>
      <c r="P128" s="82">
        <v>3</v>
      </c>
      <c r="Q128" s="83" t="s">
        <v>348</v>
      </c>
      <c r="R128" s="83" t="s">
        <v>589</v>
      </c>
      <c r="S128" s="83" t="s">
        <v>640</v>
      </c>
      <c r="T128" s="83"/>
      <c r="U128" s="79" t="s">
        <v>40</v>
      </c>
      <c r="V128" s="79" t="s">
        <v>351</v>
      </c>
      <c r="W128" s="84"/>
      <c r="X128" s="85">
        <v>2.8</v>
      </c>
      <c r="Y128" s="86">
        <v>1.9470999999999999E-2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677</v>
      </c>
      <c r="B129" s="77" t="s">
        <v>678</v>
      </c>
      <c r="C129" s="129" t="s">
        <v>652</v>
      </c>
      <c r="D129" s="128"/>
      <c r="E129" s="78"/>
      <c r="F129" s="79" t="s">
        <v>39</v>
      </c>
      <c r="G129" s="80">
        <v>6634.26</v>
      </c>
      <c r="H129" s="80">
        <v>5528.55</v>
      </c>
      <c r="I129" s="80">
        <f t="shared" si="8"/>
        <v>4245.9264000000003</v>
      </c>
      <c r="J129" s="80">
        <f t="shared" si="9"/>
        <v>4975.6949999999997</v>
      </c>
      <c r="K129" s="81">
        <f t="shared" si="10"/>
        <v>4245.9264000000003</v>
      </c>
      <c r="L129" s="81">
        <f t="shared" si="11"/>
        <v>3538.2720000000004</v>
      </c>
      <c r="M129" s="80" t="s">
        <v>1184</v>
      </c>
      <c r="N129" s="82">
        <v>1</v>
      </c>
      <c r="O129" s="82">
        <v>1</v>
      </c>
      <c r="P129" s="82">
        <v>5</v>
      </c>
      <c r="Q129" s="83" t="s">
        <v>348</v>
      </c>
      <c r="R129" s="83" t="s">
        <v>589</v>
      </c>
      <c r="S129" s="83" t="s">
        <v>640</v>
      </c>
      <c r="T129" s="83"/>
      <c r="U129" s="79" t="s">
        <v>40</v>
      </c>
      <c r="V129" s="79" t="s">
        <v>351</v>
      </c>
      <c r="W129" s="84"/>
      <c r="X129" s="85">
        <v>2.4009999999999998</v>
      </c>
      <c r="Y129" s="86">
        <v>1.5499000000000001E-2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679</v>
      </c>
      <c r="B130" s="77" t="s">
        <v>680</v>
      </c>
      <c r="C130" s="129" t="s">
        <v>641</v>
      </c>
      <c r="D130" s="128"/>
      <c r="E130" s="78"/>
      <c r="F130" s="79" t="s">
        <v>39</v>
      </c>
      <c r="G130" s="80">
        <v>14487.07</v>
      </c>
      <c r="H130" s="80">
        <v>12072.56</v>
      </c>
      <c r="I130" s="80">
        <f t="shared" si="8"/>
        <v>9271.7248</v>
      </c>
      <c r="J130" s="80">
        <f t="shared" si="9"/>
        <v>10865.3025</v>
      </c>
      <c r="K130" s="81">
        <f t="shared" si="10"/>
        <v>9271.7248</v>
      </c>
      <c r="L130" s="81">
        <f t="shared" si="11"/>
        <v>7726.4384</v>
      </c>
      <c r="M130" s="80" t="s">
        <v>1184</v>
      </c>
      <c r="N130" s="82">
        <v>1</v>
      </c>
      <c r="O130" s="82">
        <v>1</v>
      </c>
      <c r="P130" s="82">
        <v>5</v>
      </c>
      <c r="Q130" s="83" t="s">
        <v>348</v>
      </c>
      <c r="R130" s="83" t="s">
        <v>589</v>
      </c>
      <c r="S130" s="83" t="s">
        <v>640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1.4161E-2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681</v>
      </c>
      <c r="B131" s="77" t="s">
        <v>682</v>
      </c>
      <c r="C131" s="129" t="s">
        <v>674</v>
      </c>
      <c r="D131" s="128"/>
      <c r="E131" s="78"/>
      <c r="F131" s="79" t="s">
        <v>39</v>
      </c>
      <c r="G131" s="80">
        <v>9793.4500000000007</v>
      </c>
      <c r="H131" s="80">
        <v>8161.21</v>
      </c>
      <c r="I131" s="80">
        <f t="shared" si="8"/>
        <v>6267.8080000000009</v>
      </c>
      <c r="J131" s="80">
        <f t="shared" si="9"/>
        <v>7345.0875000000005</v>
      </c>
      <c r="K131" s="81">
        <f t="shared" si="10"/>
        <v>6267.8080000000009</v>
      </c>
      <c r="L131" s="81">
        <f t="shared" si="11"/>
        <v>5223.1743999999999</v>
      </c>
      <c r="M131" s="80" t="s">
        <v>1184</v>
      </c>
      <c r="N131" s="82">
        <v>1</v>
      </c>
      <c r="O131" s="82">
        <v>1</v>
      </c>
      <c r="P131" s="82">
        <v>3</v>
      </c>
      <c r="Q131" s="83" t="s">
        <v>348</v>
      </c>
      <c r="R131" s="83" t="s">
        <v>589</v>
      </c>
      <c r="S131" s="83" t="s">
        <v>640</v>
      </c>
      <c r="T131" s="83"/>
      <c r="U131" s="79" t="s">
        <v>40</v>
      </c>
      <c r="V131" s="79" t="s">
        <v>351</v>
      </c>
      <c r="W131" s="84"/>
      <c r="X131" s="85">
        <v>2.68</v>
      </c>
      <c r="Y131" s="86">
        <v>2.0601999999999999E-2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683</v>
      </c>
      <c r="B132" s="77" t="s">
        <v>684</v>
      </c>
      <c r="C132" s="129" t="s">
        <v>685</v>
      </c>
      <c r="D132" s="128"/>
      <c r="E132" s="78"/>
      <c r="F132" s="79" t="s">
        <v>39</v>
      </c>
      <c r="G132" s="80">
        <v>7739.97</v>
      </c>
      <c r="H132" s="80">
        <v>6449.98</v>
      </c>
      <c r="I132" s="80">
        <f t="shared" si="8"/>
        <v>4953.5808000000006</v>
      </c>
      <c r="J132" s="80">
        <f t="shared" si="9"/>
        <v>5804.9775</v>
      </c>
      <c r="K132" s="81">
        <f t="shared" si="10"/>
        <v>4953.5808000000006</v>
      </c>
      <c r="L132" s="81">
        <f t="shared" si="11"/>
        <v>4127.9871999999996</v>
      </c>
      <c r="M132" s="80" t="s">
        <v>1184</v>
      </c>
      <c r="N132" s="82">
        <v>1</v>
      </c>
      <c r="O132" s="82">
        <v>1</v>
      </c>
      <c r="P132" s="82">
        <v>4</v>
      </c>
      <c r="Q132" s="83" t="s">
        <v>348</v>
      </c>
      <c r="R132" s="83" t="s">
        <v>589</v>
      </c>
      <c r="S132" s="83" t="s">
        <v>640</v>
      </c>
      <c r="T132" s="83"/>
      <c r="U132" s="79" t="s">
        <v>40</v>
      </c>
      <c r="V132" s="79" t="s">
        <v>351</v>
      </c>
      <c r="W132" s="84"/>
      <c r="X132" s="85">
        <v>2.4</v>
      </c>
      <c r="Y132" s="86">
        <v>1.7701250000000002E-2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686</v>
      </c>
      <c r="B133" s="77" t="s">
        <v>687</v>
      </c>
      <c r="C133" s="129" t="s">
        <v>641</v>
      </c>
      <c r="D133" s="128"/>
      <c r="E133" s="78"/>
      <c r="F133" s="79" t="s">
        <v>39</v>
      </c>
      <c r="G133" s="80">
        <v>15465.5</v>
      </c>
      <c r="H133" s="80">
        <v>12887.92</v>
      </c>
      <c r="I133" s="80">
        <f t="shared" si="8"/>
        <v>9897.92</v>
      </c>
      <c r="J133" s="80">
        <f t="shared" si="9"/>
        <v>11599.125</v>
      </c>
      <c r="K133" s="81">
        <f t="shared" si="10"/>
        <v>9897.92</v>
      </c>
      <c r="L133" s="81">
        <f t="shared" si="11"/>
        <v>8248.2687999999998</v>
      </c>
      <c r="M133" s="80" t="s">
        <v>1184</v>
      </c>
      <c r="N133" s="82">
        <v>1</v>
      </c>
      <c r="O133" s="82">
        <v>1</v>
      </c>
      <c r="P133" s="82">
        <v>4</v>
      </c>
      <c r="Q133" s="83" t="s">
        <v>348</v>
      </c>
      <c r="R133" s="83" t="s">
        <v>589</v>
      </c>
      <c r="S133" s="83" t="s">
        <v>640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1.4161E-2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688</v>
      </c>
      <c r="B134" s="77" t="s">
        <v>689</v>
      </c>
      <c r="C134" s="129" t="s">
        <v>674</v>
      </c>
      <c r="D134" s="128"/>
      <c r="E134" s="78"/>
      <c r="F134" s="79" t="s">
        <v>39</v>
      </c>
      <c r="G134" s="80">
        <v>10741.2</v>
      </c>
      <c r="H134" s="80">
        <v>8951</v>
      </c>
      <c r="I134" s="80">
        <f t="shared" si="8"/>
        <v>6874.3680000000004</v>
      </c>
      <c r="J134" s="80">
        <f t="shared" si="9"/>
        <v>8055.9000000000005</v>
      </c>
      <c r="K134" s="81">
        <f t="shared" si="10"/>
        <v>6874.3680000000004</v>
      </c>
      <c r="L134" s="81">
        <f t="shared" si="11"/>
        <v>5728.64</v>
      </c>
      <c r="M134" s="80" t="s">
        <v>1184</v>
      </c>
      <c r="N134" s="82">
        <v>3</v>
      </c>
      <c r="O134" s="82">
        <v>1</v>
      </c>
      <c r="P134" s="82">
        <v>3</v>
      </c>
      <c r="Q134" s="83" t="s">
        <v>348</v>
      </c>
      <c r="R134" s="83" t="s">
        <v>589</v>
      </c>
      <c r="S134" s="83" t="s">
        <v>640</v>
      </c>
      <c r="T134" s="83"/>
      <c r="U134" s="79" t="s">
        <v>647</v>
      </c>
      <c r="V134" s="79" t="s">
        <v>351</v>
      </c>
      <c r="W134" s="84"/>
      <c r="X134" s="85">
        <v>2.8</v>
      </c>
      <c r="Y134" s="86">
        <v>1.9470999999999999E-2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690</v>
      </c>
      <c r="B135" s="77" t="s">
        <v>691</v>
      </c>
      <c r="C135" s="129" t="s">
        <v>655</v>
      </c>
      <c r="D135" s="128"/>
      <c r="E135" s="78"/>
      <c r="F135" s="79" t="s">
        <v>39</v>
      </c>
      <c r="G135" s="80">
        <v>16435.23</v>
      </c>
      <c r="H135" s="80">
        <v>13696.03</v>
      </c>
      <c r="I135" s="80">
        <f t="shared" si="8"/>
        <v>10518.547199999999</v>
      </c>
      <c r="J135" s="80">
        <f t="shared" si="9"/>
        <v>12326.422500000001</v>
      </c>
      <c r="K135" s="81">
        <f t="shared" si="10"/>
        <v>10518.547199999999</v>
      </c>
      <c r="L135" s="81">
        <f t="shared" si="11"/>
        <v>8765.4592000000011</v>
      </c>
      <c r="M135" s="80" t="s">
        <v>1184</v>
      </c>
      <c r="N135" s="82">
        <v>3</v>
      </c>
      <c r="O135" s="82">
        <v>1</v>
      </c>
      <c r="P135" s="82">
        <v>3</v>
      </c>
      <c r="Q135" s="83" t="s">
        <v>348</v>
      </c>
      <c r="R135" s="83" t="s">
        <v>589</v>
      </c>
      <c r="S135" s="83" t="s">
        <v>640</v>
      </c>
      <c r="T135" s="83"/>
      <c r="U135" s="79" t="s">
        <v>647</v>
      </c>
      <c r="V135" s="79" t="s">
        <v>351</v>
      </c>
      <c r="W135" s="84"/>
      <c r="X135" s="85">
        <v>2.8</v>
      </c>
      <c r="Y135" s="86">
        <v>1.9470999999999999E-2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692</v>
      </c>
      <c r="B136" s="77" t="s">
        <v>693</v>
      </c>
      <c r="C136" s="129" t="s">
        <v>652</v>
      </c>
      <c r="D136" s="128"/>
      <c r="E136" s="78"/>
      <c r="F136" s="79" t="s">
        <v>39</v>
      </c>
      <c r="G136" s="80">
        <v>6634.26</v>
      </c>
      <c r="H136" s="80">
        <v>5528.55</v>
      </c>
      <c r="I136" s="80">
        <f t="shared" si="8"/>
        <v>4245.9264000000003</v>
      </c>
      <c r="J136" s="80">
        <f t="shared" si="9"/>
        <v>4975.6949999999997</v>
      </c>
      <c r="K136" s="81">
        <f t="shared" si="10"/>
        <v>4245.9264000000003</v>
      </c>
      <c r="L136" s="81">
        <f t="shared" si="11"/>
        <v>3538.2720000000004</v>
      </c>
      <c r="M136" s="80" t="s">
        <v>1184</v>
      </c>
      <c r="N136" s="82">
        <v>1</v>
      </c>
      <c r="O136" s="82">
        <v>1</v>
      </c>
      <c r="P136" s="82">
        <v>5</v>
      </c>
      <c r="Q136" s="83" t="s">
        <v>348</v>
      </c>
      <c r="R136" s="83" t="s">
        <v>589</v>
      </c>
      <c r="S136" s="83" t="s">
        <v>640</v>
      </c>
      <c r="T136" s="83"/>
      <c r="U136" s="79" t="s">
        <v>40</v>
      </c>
      <c r="V136" s="79" t="s">
        <v>351</v>
      </c>
      <c r="W136" s="84"/>
      <c r="X136" s="85">
        <v>2.4</v>
      </c>
      <c r="Y136" s="86">
        <v>1.4161E-2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694</v>
      </c>
      <c r="B137" s="77" t="s">
        <v>695</v>
      </c>
      <c r="C137" s="129" t="s">
        <v>652</v>
      </c>
      <c r="D137" s="128"/>
      <c r="E137" s="78"/>
      <c r="F137" s="79" t="s">
        <v>39</v>
      </c>
      <c r="G137" s="80">
        <v>6634.26</v>
      </c>
      <c r="H137" s="80">
        <v>5528.55</v>
      </c>
      <c r="I137" s="80">
        <f t="shared" si="8"/>
        <v>4245.9264000000003</v>
      </c>
      <c r="J137" s="80">
        <f t="shared" si="9"/>
        <v>4975.6949999999997</v>
      </c>
      <c r="K137" s="81">
        <f t="shared" si="10"/>
        <v>4245.9264000000003</v>
      </c>
      <c r="L137" s="81">
        <f t="shared" si="11"/>
        <v>3538.2720000000004</v>
      </c>
      <c r="M137" s="80" t="s">
        <v>1184</v>
      </c>
      <c r="N137" s="82">
        <v>1</v>
      </c>
      <c r="O137" s="82">
        <v>1</v>
      </c>
      <c r="P137" s="82">
        <v>5</v>
      </c>
      <c r="Q137" s="83" t="s">
        <v>348</v>
      </c>
      <c r="R137" s="83" t="s">
        <v>589</v>
      </c>
      <c r="S137" s="83" t="s">
        <v>640</v>
      </c>
      <c r="T137" s="83"/>
      <c r="U137" s="79" t="s">
        <v>40</v>
      </c>
      <c r="V137" s="79" t="s">
        <v>351</v>
      </c>
      <c r="W137" s="84"/>
      <c r="X137" s="85">
        <v>2.4</v>
      </c>
      <c r="Y137" s="86">
        <v>1.4161E-2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696</v>
      </c>
      <c r="B138" s="77" t="s">
        <v>697</v>
      </c>
      <c r="C138" s="129" t="s">
        <v>666</v>
      </c>
      <c r="D138" s="128"/>
      <c r="E138" s="78"/>
      <c r="F138" s="79" t="s">
        <v>39</v>
      </c>
      <c r="G138" s="80">
        <v>13902.99</v>
      </c>
      <c r="H138" s="80">
        <v>11585.83</v>
      </c>
      <c r="I138" s="80">
        <f t="shared" si="8"/>
        <v>8897.9135999999999</v>
      </c>
      <c r="J138" s="80">
        <f t="shared" si="9"/>
        <v>10427.2425</v>
      </c>
      <c r="K138" s="81">
        <f t="shared" si="10"/>
        <v>8897.9135999999999</v>
      </c>
      <c r="L138" s="81">
        <f t="shared" si="11"/>
        <v>7414.9312</v>
      </c>
      <c r="M138" s="80" t="s">
        <v>1184</v>
      </c>
      <c r="N138" s="82">
        <v>5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640</v>
      </c>
      <c r="T138" s="83"/>
      <c r="U138" s="79" t="s">
        <v>647</v>
      </c>
      <c r="V138" s="79" t="s">
        <v>351</v>
      </c>
      <c r="W138" s="84"/>
      <c r="X138" s="85">
        <v>4.5999999999999996</v>
      </c>
      <c r="Y138" s="86">
        <v>1.947138E-2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698</v>
      </c>
      <c r="B139" s="77" t="s">
        <v>699</v>
      </c>
      <c r="C139" s="129" t="s">
        <v>641</v>
      </c>
      <c r="D139" s="128"/>
      <c r="E139" s="78"/>
      <c r="F139" s="79" t="s">
        <v>39</v>
      </c>
      <c r="G139" s="80">
        <v>7424.07</v>
      </c>
      <c r="H139" s="80">
        <v>6186.73</v>
      </c>
      <c r="I139" s="80">
        <f t="shared" si="8"/>
        <v>4751.4047999999993</v>
      </c>
      <c r="J139" s="80">
        <f t="shared" si="9"/>
        <v>5568.0524999999998</v>
      </c>
      <c r="K139" s="81">
        <f t="shared" si="10"/>
        <v>4751.4048000000003</v>
      </c>
      <c r="L139" s="81">
        <f t="shared" si="11"/>
        <v>3959.5072</v>
      </c>
      <c r="M139" s="80" t="s">
        <v>1184</v>
      </c>
      <c r="N139" s="82">
        <v>5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640</v>
      </c>
      <c r="T139" s="83"/>
      <c r="U139" s="79" t="s">
        <v>647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700</v>
      </c>
      <c r="B140" s="77" t="s">
        <v>701</v>
      </c>
      <c r="C140" s="129" t="s">
        <v>641</v>
      </c>
      <c r="D140" s="128"/>
      <c r="E140" s="78"/>
      <c r="F140" s="79" t="s">
        <v>39</v>
      </c>
      <c r="G140" s="80">
        <v>7278.5</v>
      </c>
      <c r="H140" s="80">
        <v>6065.42</v>
      </c>
      <c r="I140" s="80">
        <f t="shared" si="8"/>
        <v>4658.24</v>
      </c>
      <c r="J140" s="80">
        <f t="shared" si="9"/>
        <v>5458.875</v>
      </c>
      <c r="K140" s="81">
        <f t="shared" si="10"/>
        <v>4658.24</v>
      </c>
      <c r="L140" s="81">
        <f t="shared" si="11"/>
        <v>3881.8688000000002</v>
      </c>
      <c r="M140" s="80" t="s">
        <v>1184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640</v>
      </c>
      <c r="T140" s="83"/>
      <c r="U140" s="79" t="s">
        <v>647</v>
      </c>
      <c r="V140" s="79" t="s">
        <v>351</v>
      </c>
      <c r="W140" s="84"/>
      <c r="X140" s="85">
        <v>2.4</v>
      </c>
      <c r="Y140" s="86">
        <v>1.4161E-2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702</v>
      </c>
      <c r="B141" s="77" t="s">
        <v>703</v>
      </c>
      <c r="C141" s="129" t="s">
        <v>641</v>
      </c>
      <c r="D141" s="128"/>
      <c r="E141" s="78"/>
      <c r="F141" s="79" t="s">
        <v>39</v>
      </c>
      <c r="G141" s="80">
        <v>7278.5</v>
      </c>
      <c r="H141" s="80">
        <v>6065.42</v>
      </c>
      <c r="I141" s="80">
        <f t="shared" si="8"/>
        <v>4658.24</v>
      </c>
      <c r="J141" s="80">
        <f t="shared" si="9"/>
        <v>5458.875</v>
      </c>
      <c r="K141" s="81">
        <f t="shared" si="10"/>
        <v>4658.24</v>
      </c>
      <c r="L141" s="81">
        <f t="shared" si="11"/>
        <v>3881.8688000000002</v>
      </c>
      <c r="M141" s="80" t="s">
        <v>1184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640</v>
      </c>
      <c r="T141" s="83"/>
      <c r="U141" s="79" t="s">
        <v>647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704</v>
      </c>
      <c r="B142" s="77" t="s">
        <v>705</v>
      </c>
      <c r="C142" s="129" t="s">
        <v>641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1184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640</v>
      </c>
      <c r="T142" s="83"/>
      <c r="U142" s="79" t="s">
        <v>647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706</v>
      </c>
      <c r="B143" s="77" t="s">
        <v>707</v>
      </c>
      <c r="C143" s="129" t="s">
        <v>641</v>
      </c>
      <c r="D143" s="128"/>
      <c r="E143" s="78"/>
      <c r="F143" s="79" t="s">
        <v>39</v>
      </c>
      <c r="G143" s="80">
        <v>6659.06</v>
      </c>
      <c r="H143" s="80">
        <v>5549.22</v>
      </c>
      <c r="I143" s="80">
        <f t="shared" si="15"/>
        <v>4261.7984000000006</v>
      </c>
      <c r="J143" s="80">
        <f t="shared" si="16"/>
        <v>4994.2950000000001</v>
      </c>
      <c r="K143" s="81">
        <f t="shared" si="17"/>
        <v>4261.7984000000006</v>
      </c>
      <c r="L143" s="81">
        <f t="shared" si="18"/>
        <v>3551.5008000000003</v>
      </c>
      <c r="M143" s="80" t="s">
        <v>1184</v>
      </c>
      <c r="N143" s="82">
        <v>1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640</v>
      </c>
      <c r="T143" s="83"/>
      <c r="U143" s="79" t="s">
        <v>647</v>
      </c>
      <c r="V143" s="79" t="s">
        <v>351</v>
      </c>
      <c r="W143" s="84"/>
      <c r="X143" s="85">
        <v>2.2949999999999999</v>
      </c>
      <c r="Y143" s="86">
        <v>1.507E-2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708</v>
      </c>
      <c r="B144" s="77" t="s">
        <v>709</v>
      </c>
      <c r="C144" s="129" t="s">
        <v>641</v>
      </c>
      <c r="D144" s="128"/>
      <c r="E144" s="78"/>
      <c r="F144" s="79" t="s">
        <v>39</v>
      </c>
      <c r="G144" s="80">
        <v>6659.06</v>
      </c>
      <c r="H144" s="80">
        <v>5549.22</v>
      </c>
      <c r="I144" s="80">
        <f t="shared" si="15"/>
        <v>4261.7984000000006</v>
      </c>
      <c r="J144" s="80">
        <f t="shared" si="16"/>
        <v>4994.2950000000001</v>
      </c>
      <c r="K144" s="81">
        <f t="shared" si="17"/>
        <v>4261.7984000000006</v>
      </c>
      <c r="L144" s="81">
        <f t="shared" si="18"/>
        <v>3551.5008000000003</v>
      </c>
      <c r="M144" s="80" t="s">
        <v>1184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640</v>
      </c>
      <c r="T144" s="83"/>
      <c r="U144" s="79" t="s">
        <v>647</v>
      </c>
      <c r="V144" s="79" t="s">
        <v>351</v>
      </c>
      <c r="W144" s="84"/>
      <c r="X144" s="85">
        <v>2.2999999999999998</v>
      </c>
      <c r="Y144" s="86">
        <v>1.3924000000000001E-2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710</v>
      </c>
      <c r="B145" s="77" t="s">
        <v>711</v>
      </c>
      <c r="C145" s="129" t="s">
        <v>641</v>
      </c>
      <c r="D145" s="128"/>
      <c r="E145" s="78"/>
      <c r="F145" s="79" t="s">
        <v>39</v>
      </c>
      <c r="G145" s="80">
        <v>6792.24</v>
      </c>
      <c r="H145" s="80">
        <v>5660.2</v>
      </c>
      <c r="I145" s="80">
        <f t="shared" si="15"/>
        <v>4347.0335999999998</v>
      </c>
      <c r="J145" s="80">
        <f t="shared" si="16"/>
        <v>5094.18</v>
      </c>
      <c r="K145" s="81">
        <f t="shared" si="17"/>
        <v>4347.0335999999998</v>
      </c>
      <c r="L145" s="81">
        <f t="shared" si="18"/>
        <v>3622.5279999999998</v>
      </c>
      <c r="M145" s="80" t="s">
        <v>1184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640</v>
      </c>
      <c r="T145" s="83"/>
      <c r="U145" s="79" t="s">
        <v>647</v>
      </c>
      <c r="V145" s="79" t="s">
        <v>351</v>
      </c>
      <c r="W145" s="84"/>
      <c r="X145" s="85">
        <v>2.2999999999999998</v>
      </c>
      <c r="Y145" s="86">
        <v>1.3924000000000001E-2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712</v>
      </c>
      <c r="B146" s="77" t="s">
        <v>713</v>
      </c>
      <c r="C146" s="129" t="s">
        <v>641</v>
      </c>
      <c r="D146" s="128"/>
      <c r="E146" s="78"/>
      <c r="F146" s="79" t="s">
        <v>39</v>
      </c>
      <c r="G146" s="80">
        <v>6792.24</v>
      </c>
      <c r="H146" s="80">
        <v>5660.2</v>
      </c>
      <c r="I146" s="80">
        <f t="shared" si="15"/>
        <v>4347.0335999999998</v>
      </c>
      <c r="J146" s="80">
        <f t="shared" si="16"/>
        <v>5094.18</v>
      </c>
      <c r="K146" s="81">
        <f t="shared" si="17"/>
        <v>4347.0335999999998</v>
      </c>
      <c r="L146" s="81">
        <f t="shared" si="18"/>
        <v>3622.5279999999998</v>
      </c>
      <c r="M146" s="80" t="s">
        <v>1184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640</v>
      </c>
      <c r="T146" s="83"/>
      <c r="U146" s="79" t="s">
        <v>647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714</v>
      </c>
      <c r="B147" s="77" t="s">
        <v>715</v>
      </c>
      <c r="C147" s="129" t="s">
        <v>716</v>
      </c>
      <c r="D147" s="128"/>
      <c r="E147" s="78"/>
      <c r="F147" s="79" t="s">
        <v>39</v>
      </c>
      <c r="G147" s="80">
        <v>6634.26</v>
      </c>
      <c r="H147" s="80">
        <v>5528.55</v>
      </c>
      <c r="I147" s="80">
        <f t="shared" si="15"/>
        <v>4245.9264000000003</v>
      </c>
      <c r="J147" s="80">
        <f t="shared" si="16"/>
        <v>4975.6949999999997</v>
      </c>
      <c r="K147" s="81">
        <f t="shared" si="17"/>
        <v>4245.9264000000003</v>
      </c>
      <c r="L147" s="81">
        <f t="shared" si="18"/>
        <v>3538.2720000000004</v>
      </c>
      <c r="M147" s="80" t="s">
        <v>1184</v>
      </c>
      <c r="N147" s="82">
        <v>1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640</v>
      </c>
      <c r="T147" s="83"/>
      <c r="U147" s="79" t="s">
        <v>40</v>
      </c>
      <c r="V147" s="79" t="s">
        <v>351</v>
      </c>
      <c r="W147" s="84"/>
      <c r="X147" s="85">
        <v>1.9</v>
      </c>
      <c r="Y147" s="86">
        <v>8.6040000000000005E-3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717</v>
      </c>
      <c r="B148" s="77" t="s">
        <v>718</v>
      </c>
      <c r="C148" s="129" t="s">
        <v>719</v>
      </c>
      <c r="D148" s="128"/>
      <c r="E148" s="78"/>
      <c r="F148" s="79" t="s">
        <v>39</v>
      </c>
      <c r="G148" s="80">
        <v>11695.77</v>
      </c>
      <c r="H148" s="80">
        <v>9746.48</v>
      </c>
      <c r="I148" s="80">
        <f t="shared" si="15"/>
        <v>7485.2928000000002</v>
      </c>
      <c r="J148" s="80">
        <f t="shared" si="16"/>
        <v>8771.8274999999994</v>
      </c>
      <c r="K148" s="81">
        <f t="shared" si="17"/>
        <v>7485.2928000000002</v>
      </c>
      <c r="L148" s="81">
        <f t="shared" si="18"/>
        <v>6237.7471999999998</v>
      </c>
      <c r="M148" s="80" t="s">
        <v>1184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640</v>
      </c>
      <c r="T148" s="83"/>
      <c r="U148" s="79" t="s">
        <v>647</v>
      </c>
      <c r="V148" s="79" t="s">
        <v>351</v>
      </c>
      <c r="W148" s="84"/>
      <c r="X148" s="85">
        <v>2.2999999999999998</v>
      </c>
      <c r="Y148" s="86">
        <v>8.6040000000000005E-2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719</v>
      </c>
      <c r="D149" s="128"/>
      <c r="E149" s="78"/>
      <c r="F149" s="79" t="s">
        <v>39</v>
      </c>
      <c r="G149" s="80">
        <v>7751.46</v>
      </c>
      <c r="H149" s="80">
        <v>6459.55</v>
      </c>
      <c r="I149" s="80">
        <f t="shared" si="15"/>
        <v>4960.9344000000001</v>
      </c>
      <c r="J149" s="80">
        <f t="shared" si="16"/>
        <v>5813.5950000000003</v>
      </c>
      <c r="K149" s="81">
        <f t="shared" si="17"/>
        <v>4960.9344000000001</v>
      </c>
      <c r="L149" s="81">
        <f t="shared" si="18"/>
        <v>4134.1120000000001</v>
      </c>
      <c r="M149" s="80" t="s">
        <v>1184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640</v>
      </c>
      <c r="T149" s="83"/>
      <c r="U149" s="79" t="s">
        <v>647</v>
      </c>
      <c r="V149" s="79" t="s">
        <v>351</v>
      </c>
      <c r="W149" s="84"/>
      <c r="X149" s="85">
        <v>2.4</v>
      </c>
      <c r="Y149" s="86">
        <v>1.1831E-2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722</v>
      </c>
      <c r="B150" s="77" t="s">
        <v>723</v>
      </c>
      <c r="C150" s="129" t="s">
        <v>716</v>
      </c>
      <c r="D150" s="128"/>
      <c r="E150" s="78"/>
      <c r="F150" s="79" t="s">
        <v>39</v>
      </c>
      <c r="G150" s="80">
        <v>6504.18</v>
      </c>
      <c r="H150" s="80">
        <v>5420.15</v>
      </c>
      <c r="I150" s="80">
        <f t="shared" si="15"/>
        <v>4162.6751999999997</v>
      </c>
      <c r="J150" s="80">
        <f t="shared" si="16"/>
        <v>4878.1350000000002</v>
      </c>
      <c r="K150" s="81">
        <f t="shared" si="17"/>
        <v>4162.6752000000006</v>
      </c>
      <c r="L150" s="81">
        <f t="shared" si="18"/>
        <v>3468.8959999999997</v>
      </c>
      <c r="M150" s="80" t="s">
        <v>1184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640</v>
      </c>
      <c r="T150" s="83"/>
      <c r="U150" s="79" t="s">
        <v>647</v>
      </c>
      <c r="V150" s="79" t="s">
        <v>351</v>
      </c>
      <c r="W150" s="84"/>
      <c r="X150" s="85">
        <v>1.9</v>
      </c>
      <c r="Y150" s="86">
        <v>8.6040000000000005E-3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724</v>
      </c>
      <c r="B151" s="77" t="s">
        <v>725</v>
      </c>
      <c r="C151" s="129" t="s">
        <v>726</v>
      </c>
      <c r="D151" s="128"/>
      <c r="E151" s="78"/>
      <c r="F151" s="79" t="s">
        <v>39</v>
      </c>
      <c r="G151" s="80">
        <v>5212.63</v>
      </c>
      <c r="H151" s="80">
        <v>4343.8599999999997</v>
      </c>
      <c r="I151" s="80">
        <f t="shared" si="15"/>
        <v>3336.0832</v>
      </c>
      <c r="J151" s="80">
        <f t="shared" si="16"/>
        <v>3909.4724999999999</v>
      </c>
      <c r="K151" s="81">
        <f t="shared" si="17"/>
        <v>3336.0832</v>
      </c>
      <c r="L151" s="81">
        <f t="shared" si="18"/>
        <v>2780.0704000000001</v>
      </c>
      <c r="M151" s="80" t="s">
        <v>1184</v>
      </c>
      <c r="N151" s="82">
        <v>10</v>
      </c>
      <c r="O151" s="82">
        <v>1</v>
      </c>
      <c r="P151" s="82">
        <v>10</v>
      </c>
      <c r="Q151" s="83" t="s">
        <v>348</v>
      </c>
      <c r="R151" s="83" t="s">
        <v>589</v>
      </c>
      <c r="S151" s="83" t="s">
        <v>640</v>
      </c>
      <c r="T151" s="83"/>
      <c r="U151" s="79" t="s">
        <v>647</v>
      </c>
      <c r="V151" s="79" t="s">
        <v>351</v>
      </c>
      <c r="W151" s="84"/>
      <c r="X151" s="85">
        <v>1</v>
      </c>
      <c r="Y151" s="86">
        <v>4.2839999999999996E-3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726</v>
      </c>
      <c r="D152" s="128"/>
      <c r="E152" s="78"/>
      <c r="F152" s="79" t="s">
        <v>39</v>
      </c>
      <c r="G152" s="80">
        <v>5110.42</v>
      </c>
      <c r="H152" s="80">
        <v>4258.68</v>
      </c>
      <c r="I152" s="80">
        <f t="shared" si="15"/>
        <v>3270.6688000000004</v>
      </c>
      <c r="J152" s="80">
        <f t="shared" si="16"/>
        <v>3832.8150000000001</v>
      </c>
      <c r="K152" s="81">
        <f t="shared" si="17"/>
        <v>3270.6687999999999</v>
      </c>
      <c r="L152" s="81">
        <f t="shared" si="18"/>
        <v>2725.5552000000002</v>
      </c>
      <c r="M152" s="80" t="s">
        <v>1184</v>
      </c>
      <c r="N152" s="82">
        <v>10</v>
      </c>
      <c r="O152" s="82">
        <v>1</v>
      </c>
      <c r="P152" s="82">
        <v>10</v>
      </c>
      <c r="Q152" s="83" t="s">
        <v>348</v>
      </c>
      <c r="R152" s="83" t="s">
        <v>589</v>
      </c>
      <c r="S152" s="83" t="s">
        <v>640</v>
      </c>
      <c r="T152" s="83"/>
      <c r="U152" s="79" t="s">
        <v>647</v>
      </c>
      <c r="V152" s="79" t="s">
        <v>351</v>
      </c>
      <c r="W152" s="84"/>
      <c r="X152" s="85">
        <v>1</v>
      </c>
      <c r="Y152" s="86">
        <v>4.2839999999999996E-3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729</v>
      </c>
      <c r="B153" s="77" t="s">
        <v>730</v>
      </c>
      <c r="C153" s="129" t="s">
        <v>731</v>
      </c>
      <c r="D153" s="128"/>
      <c r="E153" s="78"/>
      <c r="F153" s="79" t="s">
        <v>39</v>
      </c>
      <c r="G153" s="80">
        <v>6272.49</v>
      </c>
      <c r="H153" s="80">
        <v>5227.08</v>
      </c>
      <c r="I153" s="80">
        <f t="shared" si="15"/>
        <v>4014.3935999999999</v>
      </c>
      <c r="J153" s="80">
        <f t="shared" si="16"/>
        <v>4704.3675000000003</v>
      </c>
      <c r="K153" s="81">
        <f t="shared" si="17"/>
        <v>4014.3935999999999</v>
      </c>
      <c r="L153" s="81">
        <f t="shared" si="18"/>
        <v>3345.3312000000001</v>
      </c>
      <c r="M153" s="80" t="s">
        <v>1184</v>
      </c>
      <c r="N153" s="82">
        <v>9</v>
      </c>
      <c r="O153" s="82">
        <v>1</v>
      </c>
      <c r="P153" s="82">
        <v>9</v>
      </c>
      <c r="Q153" s="83" t="s">
        <v>348</v>
      </c>
      <c r="R153" s="83" t="s">
        <v>589</v>
      </c>
      <c r="S153" s="83" t="s">
        <v>640</v>
      </c>
      <c r="T153" s="83"/>
      <c r="U153" s="79" t="s">
        <v>647</v>
      </c>
      <c r="V153" s="79" t="s">
        <v>351</v>
      </c>
      <c r="W153" s="84"/>
      <c r="X153" s="85">
        <v>1.4</v>
      </c>
      <c r="Y153" s="86">
        <v>7.0805E-3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732</v>
      </c>
      <c r="B154" s="77" t="s">
        <v>733</v>
      </c>
      <c r="C154" s="129" t="s">
        <v>666</v>
      </c>
      <c r="D154" s="128"/>
      <c r="E154" s="78"/>
      <c r="F154" s="79" t="s">
        <v>39</v>
      </c>
      <c r="G154" s="80">
        <v>10113.4</v>
      </c>
      <c r="H154" s="80">
        <v>8427.83</v>
      </c>
      <c r="I154" s="80">
        <f t="shared" si="15"/>
        <v>6472.576</v>
      </c>
      <c r="J154" s="80">
        <f t="shared" si="16"/>
        <v>7585.0499999999993</v>
      </c>
      <c r="K154" s="81">
        <f t="shared" si="17"/>
        <v>6472.576</v>
      </c>
      <c r="L154" s="81">
        <f t="shared" si="18"/>
        <v>5393.8112000000001</v>
      </c>
      <c r="M154" s="80" t="s">
        <v>1184</v>
      </c>
      <c r="N154" s="82">
        <v>4</v>
      </c>
      <c r="O154" s="82">
        <v>1</v>
      </c>
      <c r="P154" s="82">
        <v>4</v>
      </c>
      <c r="Q154" s="83" t="s">
        <v>348</v>
      </c>
      <c r="R154" s="83" t="s">
        <v>589</v>
      </c>
      <c r="S154" s="83" t="s">
        <v>640</v>
      </c>
      <c r="T154" s="83"/>
      <c r="U154" s="79" t="s">
        <v>647</v>
      </c>
      <c r="V154" s="79" t="s">
        <v>351</v>
      </c>
      <c r="W154" s="84"/>
      <c r="X154" s="85">
        <v>2.6</v>
      </c>
      <c r="Y154" s="86">
        <v>1.44E-2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734</v>
      </c>
      <c r="B155" s="77" t="s">
        <v>735</v>
      </c>
      <c r="C155" s="129" t="s">
        <v>736</v>
      </c>
      <c r="D155" s="128"/>
      <c r="E155" s="78"/>
      <c r="F155" s="79" t="s">
        <v>39</v>
      </c>
      <c r="G155" s="80">
        <v>9319.57</v>
      </c>
      <c r="H155" s="80">
        <v>7766.31</v>
      </c>
      <c r="I155" s="80">
        <f t="shared" si="15"/>
        <v>5964.5247999999992</v>
      </c>
      <c r="J155" s="80">
        <f t="shared" si="16"/>
        <v>6989.6774999999998</v>
      </c>
      <c r="K155" s="81">
        <f t="shared" si="17"/>
        <v>5964.5248000000001</v>
      </c>
      <c r="L155" s="81">
        <f t="shared" si="18"/>
        <v>4970.4384</v>
      </c>
      <c r="M155" s="80" t="s">
        <v>1184</v>
      </c>
      <c r="N155" s="82">
        <v>1</v>
      </c>
      <c r="O155" s="82">
        <v>1</v>
      </c>
      <c r="P155" s="82">
        <v>8</v>
      </c>
      <c r="Q155" s="83" t="s">
        <v>348</v>
      </c>
      <c r="R155" s="83" t="s">
        <v>589</v>
      </c>
      <c r="S155" s="83" t="s">
        <v>640</v>
      </c>
      <c r="T155" s="83"/>
      <c r="U155" s="79" t="s">
        <v>40</v>
      </c>
      <c r="V155" s="79" t="s">
        <v>351</v>
      </c>
      <c r="W155" s="84"/>
      <c r="X155" s="85">
        <v>2.8639999999999999</v>
      </c>
      <c r="Y155" s="86">
        <v>1.4416E-2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740</v>
      </c>
      <c r="D156" s="128"/>
      <c r="E156" s="78"/>
      <c r="F156" s="79" t="s">
        <v>39</v>
      </c>
      <c r="G156" s="80">
        <v>2958</v>
      </c>
      <c r="H156" s="80">
        <v>2465</v>
      </c>
      <c r="I156" s="80">
        <f t="shared" si="15"/>
        <v>1893.12</v>
      </c>
      <c r="J156" s="80">
        <f t="shared" si="16"/>
        <v>2218.5</v>
      </c>
      <c r="K156" s="81">
        <f t="shared" si="17"/>
        <v>1893.1200000000001</v>
      </c>
      <c r="L156" s="81">
        <f t="shared" si="18"/>
        <v>1577.6000000000001</v>
      </c>
      <c r="M156" s="80" t="s">
        <v>1184</v>
      </c>
      <c r="N156" s="82">
        <v>20</v>
      </c>
      <c r="O156" s="82">
        <v>1</v>
      </c>
      <c r="P156" s="82">
        <v>20</v>
      </c>
      <c r="Q156" s="83" t="s">
        <v>348</v>
      </c>
      <c r="R156" s="83" t="s">
        <v>589</v>
      </c>
      <c r="S156" s="83" t="s">
        <v>739</v>
      </c>
      <c r="T156" s="83"/>
      <c r="U156" s="79" t="s">
        <v>647</v>
      </c>
      <c r="V156" s="79" t="s">
        <v>351</v>
      </c>
      <c r="W156" s="84"/>
      <c r="X156" s="85">
        <v>0.7</v>
      </c>
      <c r="Y156" s="86">
        <v>1.8655000000000001E-2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741</v>
      </c>
      <c r="B157" s="77" t="s">
        <v>742</v>
      </c>
      <c r="C157" s="129" t="s">
        <v>743</v>
      </c>
      <c r="D157" s="128"/>
      <c r="E157" s="78"/>
      <c r="F157" s="79" t="s">
        <v>39</v>
      </c>
      <c r="G157" s="80">
        <v>2900</v>
      </c>
      <c r="H157" s="80">
        <v>2416.67</v>
      </c>
      <c r="I157" s="80">
        <f t="shared" si="15"/>
        <v>1856</v>
      </c>
      <c r="J157" s="80">
        <f t="shared" si="16"/>
        <v>2175</v>
      </c>
      <c r="K157" s="81">
        <f t="shared" si="17"/>
        <v>1856</v>
      </c>
      <c r="L157" s="81">
        <f t="shared" si="18"/>
        <v>1546.6688000000001</v>
      </c>
      <c r="M157" s="80" t="s">
        <v>1184</v>
      </c>
      <c r="N157" s="82">
        <v>10</v>
      </c>
      <c r="O157" s="82">
        <v>1</v>
      </c>
      <c r="P157" s="82">
        <v>10</v>
      </c>
      <c r="Q157" s="83" t="s">
        <v>348</v>
      </c>
      <c r="R157" s="83" t="s">
        <v>589</v>
      </c>
      <c r="S157" s="83" t="s">
        <v>739</v>
      </c>
      <c r="T157" s="83"/>
      <c r="U157" s="79" t="s">
        <v>647</v>
      </c>
      <c r="V157" s="79" t="s">
        <v>351</v>
      </c>
      <c r="W157" s="84"/>
      <c r="X157" s="85">
        <v>0.8</v>
      </c>
      <c r="Y157" s="86">
        <v>3.721E-2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744</v>
      </c>
      <c r="B158" s="77" t="s">
        <v>745</v>
      </c>
      <c r="C158" s="129" t="s">
        <v>748</v>
      </c>
      <c r="D158" s="128"/>
      <c r="E158" s="78"/>
      <c r="F158" s="79" t="s">
        <v>746</v>
      </c>
      <c r="G158" s="80">
        <v>381.7</v>
      </c>
      <c r="H158" s="80">
        <v>318.08</v>
      </c>
      <c r="I158" s="80">
        <f t="shared" si="15"/>
        <v>244.28800000000001</v>
      </c>
      <c r="J158" s="80">
        <f t="shared" si="16"/>
        <v>286.27499999999998</v>
      </c>
      <c r="K158" s="81">
        <f t="shared" si="17"/>
        <v>244.28800000000001</v>
      </c>
      <c r="L158" s="81">
        <f t="shared" si="18"/>
        <v>203.5712</v>
      </c>
      <c r="M158" s="80" t="s">
        <v>1184</v>
      </c>
      <c r="N158" s="82">
        <v>200</v>
      </c>
      <c r="O158" s="82">
        <v>1</v>
      </c>
      <c r="P158" s="82">
        <v>200</v>
      </c>
      <c r="Q158" s="83" t="s">
        <v>348</v>
      </c>
      <c r="R158" s="83" t="s">
        <v>589</v>
      </c>
      <c r="S158" s="83" t="s">
        <v>739</v>
      </c>
      <c r="T158" s="83"/>
      <c r="U158" s="79" t="s">
        <v>647</v>
      </c>
      <c r="V158" s="79" t="s">
        <v>747</v>
      </c>
      <c r="W158" s="84"/>
      <c r="X158" s="85">
        <v>0.107</v>
      </c>
      <c r="Y158" s="86">
        <v>2.9E-4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749</v>
      </c>
      <c r="B159" s="77" t="s">
        <v>750</v>
      </c>
      <c r="C159" s="129" t="s">
        <v>754</v>
      </c>
      <c r="D159" s="128"/>
      <c r="E159" s="78"/>
      <c r="F159" s="79" t="s">
        <v>39</v>
      </c>
      <c r="G159" s="80">
        <v>232.4</v>
      </c>
      <c r="H159" s="80">
        <v>193.67</v>
      </c>
      <c r="I159" s="80">
        <f t="shared" si="15"/>
        <v>148.73599999999999</v>
      </c>
      <c r="J159" s="80">
        <f t="shared" si="16"/>
        <v>174.3</v>
      </c>
      <c r="K159" s="81">
        <f t="shared" si="17"/>
        <v>148.73600000000002</v>
      </c>
      <c r="L159" s="81">
        <f t="shared" si="18"/>
        <v>123.94879999999999</v>
      </c>
      <c r="M159" s="80" t="s">
        <v>1184</v>
      </c>
      <c r="N159" s="82">
        <v>1</v>
      </c>
      <c r="O159" s="82">
        <v>1</v>
      </c>
      <c r="P159" s="82">
        <v>100</v>
      </c>
      <c r="Q159" s="83" t="s">
        <v>348</v>
      </c>
      <c r="R159" s="83" t="s">
        <v>751</v>
      </c>
      <c r="S159" s="83" t="s">
        <v>752</v>
      </c>
      <c r="T159" s="83"/>
      <c r="U159" s="79" t="s">
        <v>753</v>
      </c>
      <c r="V159" s="79" t="s">
        <v>351</v>
      </c>
      <c r="W159" s="84"/>
      <c r="X159" s="85">
        <v>0.108</v>
      </c>
      <c r="Y159" s="86">
        <v>3.4499999999999998E-4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755</v>
      </c>
      <c r="B160" s="77" t="s">
        <v>756</v>
      </c>
      <c r="C160" s="129" t="s">
        <v>754</v>
      </c>
      <c r="D160" s="128"/>
      <c r="E160" s="78"/>
      <c r="F160" s="79" t="s">
        <v>39</v>
      </c>
      <c r="G160" s="80">
        <v>232.4</v>
      </c>
      <c r="H160" s="80">
        <v>193.67</v>
      </c>
      <c r="I160" s="80">
        <f t="shared" si="15"/>
        <v>148.73599999999999</v>
      </c>
      <c r="J160" s="80">
        <f t="shared" si="16"/>
        <v>174.3</v>
      </c>
      <c r="K160" s="81">
        <f t="shared" si="17"/>
        <v>148.73600000000002</v>
      </c>
      <c r="L160" s="81">
        <f t="shared" si="18"/>
        <v>123.94879999999999</v>
      </c>
      <c r="M160" s="80" t="s">
        <v>1184</v>
      </c>
      <c r="N160" s="82">
        <v>1</v>
      </c>
      <c r="O160" s="82">
        <v>1</v>
      </c>
      <c r="P160" s="82">
        <v>100</v>
      </c>
      <c r="Q160" s="83" t="s">
        <v>348</v>
      </c>
      <c r="R160" s="83" t="s">
        <v>751</v>
      </c>
      <c r="S160" s="83" t="s">
        <v>752</v>
      </c>
      <c r="T160" s="83"/>
      <c r="U160" s="79" t="s">
        <v>753</v>
      </c>
      <c r="V160" s="79" t="s">
        <v>351</v>
      </c>
      <c r="W160" s="84"/>
      <c r="X160" s="85">
        <v>0.105</v>
      </c>
      <c r="Y160" s="86">
        <v>3.4499999999999998E-4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757</v>
      </c>
      <c r="B161" s="77" t="s">
        <v>758</v>
      </c>
      <c r="C161" s="129" t="s">
        <v>759</v>
      </c>
      <c r="D161" s="128"/>
      <c r="E161" s="78"/>
      <c r="F161" s="79" t="s">
        <v>39</v>
      </c>
      <c r="G161" s="80">
        <v>338.16</v>
      </c>
      <c r="H161" s="80">
        <v>281.8</v>
      </c>
      <c r="I161" s="80">
        <f t="shared" si="15"/>
        <v>216.42240000000004</v>
      </c>
      <c r="J161" s="80">
        <f t="shared" si="16"/>
        <v>253.62</v>
      </c>
      <c r="K161" s="81">
        <f t="shared" si="17"/>
        <v>216.42240000000001</v>
      </c>
      <c r="L161" s="81">
        <f t="shared" si="18"/>
        <v>180.352</v>
      </c>
      <c r="M161" s="80" t="s">
        <v>1184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751</v>
      </c>
      <c r="S161" s="83" t="s">
        <v>752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754</v>
      </c>
      <c r="D162" s="128"/>
      <c r="E162" s="78"/>
      <c r="F162" s="79" t="s">
        <v>39</v>
      </c>
      <c r="G162" s="80">
        <v>344.92</v>
      </c>
      <c r="H162" s="80">
        <v>287.43</v>
      </c>
      <c r="I162" s="80">
        <f t="shared" si="15"/>
        <v>220.74880000000002</v>
      </c>
      <c r="J162" s="80">
        <f t="shared" si="16"/>
        <v>258.69</v>
      </c>
      <c r="K162" s="81">
        <f t="shared" si="17"/>
        <v>220.74880000000002</v>
      </c>
      <c r="L162" s="81">
        <f t="shared" si="18"/>
        <v>183.95520000000002</v>
      </c>
      <c r="M162" s="80" t="s">
        <v>1184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751</v>
      </c>
      <c r="S162" s="83" t="s">
        <v>752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762</v>
      </c>
      <c r="B163" s="77" t="s">
        <v>763</v>
      </c>
      <c r="C163" s="129" t="s">
        <v>754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1184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751</v>
      </c>
      <c r="S163" s="83" t="s">
        <v>752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764</v>
      </c>
      <c r="B164" s="77" t="s">
        <v>765</v>
      </c>
      <c r="C164" s="129" t="s">
        <v>766</v>
      </c>
      <c r="D164" s="128"/>
      <c r="E164" s="78"/>
      <c r="F164" s="79" t="s">
        <v>39</v>
      </c>
      <c r="G164" s="80">
        <v>580.53</v>
      </c>
      <c r="H164" s="80">
        <v>483.78</v>
      </c>
      <c r="I164" s="80">
        <f t="shared" si="15"/>
        <v>371.53919999999999</v>
      </c>
      <c r="J164" s="80">
        <f t="shared" si="16"/>
        <v>435.39749999999998</v>
      </c>
      <c r="K164" s="81">
        <f t="shared" si="17"/>
        <v>371.53919999999999</v>
      </c>
      <c r="L164" s="81">
        <f t="shared" si="18"/>
        <v>309.61919999999998</v>
      </c>
      <c r="M164" s="80" t="s">
        <v>1184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751</v>
      </c>
      <c r="S164" s="83" t="s">
        <v>752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766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1184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751</v>
      </c>
      <c r="S165" s="83" t="s">
        <v>752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766</v>
      </c>
      <c r="D166" s="128"/>
      <c r="E166" s="78"/>
      <c r="F166" s="79" t="s">
        <v>39</v>
      </c>
      <c r="G166" s="80">
        <v>967.53</v>
      </c>
      <c r="H166" s="80">
        <v>806.28</v>
      </c>
      <c r="I166" s="80">
        <f t="shared" si="15"/>
        <v>619.2192</v>
      </c>
      <c r="J166" s="80">
        <f t="shared" si="16"/>
        <v>725.64750000000004</v>
      </c>
      <c r="K166" s="81">
        <f t="shared" si="17"/>
        <v>619.2192</v>
      </c>
      <c r="L166" s="81">
        <f t="shared" si="18"/>
        <v>516.01919999999996</v>
      </c>
      <c r="M166" s="80" t="s">
        <v>1184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751</v>
      </c>
      <c r="S166" s="83" t="s">
        <v>752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771</v>
      </c>
      <c r="B167" s="77" t="s">
        <v>772</v>
      </c>
      <c r="C167" s="129" t="s">
        <v>766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1184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751</v>
      </c>
      <c r="S167" s="83" t="s">
        <v>752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773</v>
      </c>
      <c r="B168" s="77" t="s">
        <v>774</v>
      </c>
      <c r="C168" s="129" t="s">
        <v>776</v>
      </c>
      <c r="D168" s="128"/>
      <c r="E168" s="78"/>
      <c r="F168" s="79" t="s">
        <v>39</v>
      </c>
      <c r="G168" s="80">
        <v>300</v>
      </c>
      <c r="H168" s="80">
        <v>250</v>
      </c>
      <c r="I168" s="80">
        <f t="shared" si="15"/>
        <v>192</v>
      </c>
      <c r="J168" s="80">
        <f t="shared" si="16"/>
        <v>225</v>
      </c>
      <c r="K168" s="81">
        <f t="shared" si="17"/>
        <v>192</v>
      </c>
      <c r="L168" s="81">
        <f t="shared" si="18"/>
        <v>160</v>
      </c>
      <c r="M168" s="80" t="s">
        <v>1184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751</v>
      </c>
      <c r="S168" s="83" t="s">
        <v>775</v>
      </c>
      <c r="T168" s="83"/>
      <c r="U168" s="79" t="s">
        <v>40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777</v>
      </c>
      <c r="B169" s="77" t="s">
        <v>778</v>
      </c>
      <c r="C169" s="129" t="s">
        <v>776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751</v>
      </c>
      <c r="S169" s="83" t="s">
        <v>775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779</v>
      </c>
      <c r="B170" s="77" t="s">
        <v>780</v>
      </c>
      <c r="C170" s="129" t="s">
        <v>781</v>
      </c>
      <c r="D170" s="128"/>
      <c r="E170" s="78"/>
      <c r="F170" s="79" t="s">
        <v>39</v>
      </c>
      <c r="G170" s="80">
        <v>357</v>
      </c>
      <c r="H170" s="80">
        <v>297.5</v>
      </c>
      <c r="I170" s="80">
        <f t="shared" si="15"/>
        <v>228.48</v>
      </c>
      <c r="J170" s="80">
        <f t="shared" si="16"/>
        <v>267.75</v>
      </c>
      <c r="K170" s="81">
        <f t="shared" si="17"/>
        <v>228.48000000000002</v>
      </c>
      <c r="L170" s="81">
        <f t="shared" si="18"/>
        <v>190.4</v>
      </c>
      <c r="M170" s="80" t="s">
        <v>1184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751</v>
      </c>
      <c r="S170" s="83" t="s">
        <v>775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782</v>
      </c>
      <c r="B171" s="77" t="s">
        <v>783</v>
      </c>
      <c r="C171" s="129" t="s">
        <v>781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751</v>
      </c>
      <c r="S171" s="83" t="s">
        <v>775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784</v>
      </c>
      <c r="B172" s="77" t="s">
        <v>785</v>
      </c>
      <c r="C172" s="129" t="s">
        <v>786</v>
      </c>
      <c r="D172" s="128"/>
      <c r="E172" s="78"/>
      <c r="F172" s="79" t="s">
        <v>39</v>
      </c>
      <c r="G172" s="80">
        <v>510</v>
      </c>
      <c r="H172" s="80">
        <v>425</v>
      </c>
      <c r="I172" s="80">
        <f t="shared" si="15"/>
        <v>326.39999999999998</v>
      </c>
      <c r="J172" s="80">
        <f t="shared" si="16"/>
        <v>382.5</v>
      </c>
      <c r="K172" s="81">
        <f t="shared" si="17"/>
        <v>326.40000000000003</v>
      </c>
      <c r="L172" s="81">
        <f t="shared" si="18"/>
        <v>272</v>
      </c>
      <c r="M172" s="80" t="s">
        <v>1184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751</v>
      </c>
      <c r="S172" s="83" t="s">
        <v>775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786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1184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751</v>
      </c>
      <c r="S173" s="83" t="s">
        <v>775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789</v>
      </c>
      <c r="B174" s="77" t="s">
        <v>790</v>
      </c>
      <c r="C174" s="129" t="s">
        <v>792</v>
      </c>
      <c r="D174" s="128"/>
      <c r="E174" s="78"/>
      <c r="F174" s="79" t="s">
        <v>39</v>
      </c>
      <c r="G174" s="80">
        <v>274</v>
      </c>
      <c r="H174" s="80">
        <v>228.33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146.13120000000001</v>
      </c>
      <c r="M174" s="80" t="s">
        <v>1184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751</v>
      </c>
      <c r="S174" s="83" t="s">
        <v>791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793</v>
      </c>
      <c r="B175" s="77" t="s">
        <v>794</v>
      </c>
      <c r="C175" s="129" t="s">
        <v>795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751</v>
      </c>
      <c r="S175" s="83" t="s">
        <v>791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796</v>
      </c>
      <c r="B176" s="77" t="s">
        <v>797</v>
      </c>
      <c r="C176" s="129" t="s">
        <v>798</v>
      </c>
      <c r="D176" s="128"/>
      <c r="E176" s="78"/>
      <c r="F176" s="79" t="s">
        <v>39</v>
      </c>
      <c r="G176" s="80">
        <v>108</v>
      </c>
      <c r="H176" s="80">
        <v>90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57.6</v>
      </c>
      <c r="M176" s="80" t="s">
        <v>1184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751</v>
      </c>
      <c r="S176" s="83" t="s">
        <v>791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799</v>
      </c>
      <c r="B177" s="77" t="s">
        <v>800</v>
      </c>
      <c r="C177" s="129" t="s">
        <v>801</v>
      </c>
      <c r="D177" s="128"/>
      <c r="E177" s="78"/>
      <c r="F177" s="79" t="s">
        <v>39</v>
      </c>
      <c r="G177" s="80">
        <v>180</v>
      </c>
      <c r="H177" s="80">
        <v>150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96</v>
      </c>
      <c r="M177" s="80" t="s">
        <v>1184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751</v>
      </c>
      <c r="S177" s="83" t="s">
        <v>791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802</v>
      </c>
      <c r="B178" s="77" t="s">
        <v>803</v>
      </c>
      <c r="C178" s="129" t="s">
        <v>804</v>
      </c>
      <c r="D178" s="128"/>
      <c r="E178" s="78"/>
      <c r="F178" s="79" t="s">
        <v>39</v>
      </c>
      <c r="G178" s="80">
        <v>4171</v>
      </c>
      <c r="H178" s="80">
        <v>3475.83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2224.5311999999999</v>
      </c>
      <c r="M178" s="80" t="s">
        <v>1184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751</v>
      </c>
      <c r="S178" s="83" t="s">
        <v>791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805</v>
      </c>
      <c r="B179" s="77" t="s">
        <v>806</v>
      </c>
      <c r="C179" s="129" t="s">
        <v>804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1184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751</v>
      </c>
      <c r="S179" s="83" t="s">
        <v>791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807</v>
      </c>
      <c r="B180" s="77" t="s">
        <v>808</v>
      </c>
      <c r="C180" s="129" t="s">
        <v>809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1184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751</v>
      </c>
      <c r="S180" s="83" t="s">
        <v>791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809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1184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751</v>
      </c>
      <c r="S181" s="83" t="s">
        <v>791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812</v>
      </c>
      <c r="B182" s="77" t="s">
        <v>813</v>
      </c>
      <c r="C182" s="129" t="s">
        <v>804</v>
      </c>
      <c r="D182" s="128"/>
      <c r="E182" s="78"/>
      <c r="F182" s="79" t="s">
        <v>39</v>
      </c>
      <c r="G182" s="80">
        <v>5736</v>
      </c>
      <c r="H182" s="80">
        <v>4780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3059.2000000000003</v>
      </c>
      <c r="M182" s="80" t="s">
        <v>1184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751</v>
      </c>
      <c r="S182" s="83" t="s">
        <v>791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814</v>
      </c>
      <c r="B183" s="77" t="s">
        <v>815</v>
      </c>
      <c r="C183" s="129" t="s">
        <v>804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1184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751</v>
      </c>
      <c r="S183" s="83" t="s">
        <v>791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816</v>
      </c>
      <c r="B184" s="77" t="s">
        <v>817</v>
      </c>
      <c r="C184" s="129" t="s">
        <v>809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751</v>
      </c>
      <c r="S184" s="83" t="s">
        <v>791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818</v>
      </c>
      <c r="B185" s="77" t="s">
        <v>819</v>
      </c>
      <c r="C185" s="129" t="s">
        <v>809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751</v>
      </c>
      <c r="S185" s="83" t="s">
        <v>791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820</v>
      </c>
      <c r="B186" s="77" t="s">
        <v>821</v>
      </c>
      <c r="C186" s="129" t="s">
        <v>822</v>
      </c>
      <c r="D186" s="128"/>
      <c r="E186" s="78"/>
      <c r="F186" s="79" t="s">
        <v>39</v>
      </c>
      <c r="G186" s="80">
        <v>2548</v>
      </c>
      <c r="H186" s="80">
        <v>2123.33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1358.9312</v>
      </c>
      <c r="M186" s="80" t="s">
        <v>1184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751</v>
      </c>
      <c r="S186" s="83" t="s">
        <v>791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822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1184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751</v>
      </c>
      <c r="S187" s="83" t="s">
        <v>791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825</v>
      </c>
      <c r="B188" s="77" t="s">
        <v>826</v>
      </c>
      <c r="C188" s="129" t="s">
        <v>827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1184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751</v>
      </c>
      <c r="S188" s="83" t="s">
        <v>791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827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1184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751</v>
      </c>
      <c r="S189" s="83" t="s">
        <v>791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832</v>
      </c>
      <c r="D190" s="128"/>
      <c r="E190" s="78"/>
      <c r="F190" s="79" t="s">
        <v>39</v>
      </c>
      <c r="G190" s="80">
        <v>2184</v>
      </c>
      <c r="H190" s="80">
        <v>1820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1164.8</v>
      </c>
      <c r="M190" s="80" t="s">
        <v>1184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751</v>
      </c>
      <c r="S190" s="83" t="s">
        <v>791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832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1184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751</v>
      </c>
      <c r="S191" s="83" t="s">
        <v>791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835</v>
      </c>
      <c r="B192" s="77" t="s">
        <v>836</v>
      </c>
      <c r="C192" s="129" t="s">
        <v>837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751</v>
      </c>
      <c r="S192" s="83" t="s">
        <v>791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837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751</v>
      </c>
      <c r="S193" s="83" t="s">
        <v>791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840</v>
      </c>
      <c r="B194" s="77" t="s">
        <v>841</v>
      </c>
      <c r="C194" s="129" t="s">
        <v>842</v>
      </c>
      <c r="D194" s="128"/>
      <c r="E194" s="78"/>
      <c r="F194" s="79" t="s">
        <v>39</v>
      </c>
      <c r="G194" s="80">
        <v>2662</v>
      </c>
      <c r="H194" s="80">
        <v>2218.33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1419.7311999999999</v>
      </c>
      <c r="M194" s="80" t="s">
        <v>1184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751</v>
      </c>
      <c r="S194" s="83" t="s">
        <v>791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842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751</v>
      </c>
      <c r="S195" s="83" t="s">
        <v>791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845</v>
      </c>
      <c r="B196" s="77" t="s">
        <v>846</v>
      </c>
      <c r="C196" s="129" t="s">
        <v>847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751</v>
      </c>
      <c r="S196" s="83" t="s">
        <v>791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847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751</v>
      </c>
      <c r="S197" s="83" t="s">
        <v>791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850</v>
      </c>
      <c r="B198" s="77" t="s">
        <v>851</v>
      </c>
      <c r="C198" s="129" t="s">
        <v>852</v>
      </c>
      <c r="D198" s="128"/>
      <c r="E198" s="78"/>
      <c r="F198" s="79" t="s">
        <v>39</v>
      </c>
      <c r="G198" s="80">
        <v>3136</v>
      </c>
      <c r="H198" s="80">
        <v>2613.33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1672.5311999999999</v>
      </c>
      <c r="M198" s="80" t="s">
        <v>1184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751</v>
      </c>
      <c r="S198" s="83" t="s">
        <v>791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852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751</v>
      </c>
      <c r="S199" s="83" t="s">
        <v>791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855</v>
      </c>
      <c r="B200" s="77" t="s">
        <v>856</v>
      </c>
      <c r="C200" s="129" t="s">
        <v>857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751</v>
      </c>
      <c r="S200" s="83" t="s">
        <v>791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857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751</v>
      </c>
      <c r="S201" s="83" t="s">
        <v>791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860</v>
      </c>
      <c r="B202" s="77" t="s">
        <v>861</v>
      </c>
      <c r="C202" s="129" t="s">
        <v>862</v>
      </c>
      <c r="D202" s="128"/>
      <c r="E202" s="78"/>
      <c r="F202" s="79" t="s">
        <v>39</v>
      </c>
      <c r="G202" s="80">
        <v>2827</v>
      </c>
      <c r="H202" s="80">
        <v>2355.83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1507.7311999999999</v>
      </c>
      <c r="M202" s="80" t="s">
        <v>1184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751</v>
      </c>
      <c r="S202" s="83" t="s">
        <v>791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862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751</v>
      </c>
      <c r="S203" s="83" t="s">
        <v>791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865</v>
      </c>
      <c r="B204" s="77" t="s">
        <v>866</v>
      </c>
      <c r="C204" s="129" t="s">
        <v>867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751</v>
      </c>
      <c r="S204" s="83" t="s">
        <v>791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867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751</v>
      </c>
      <c r="S205" s="83" t="s">
        <v>791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870</v>
      </c>
      <c r="B206" s="77" t="s">
        <v>871</v>
      </c>
      <c r="C206" s="129" t="s">
        <v>873</v>
      </c>
      <c r="D206" s="128"/>
      <c r="E206" s="78"/>
      <c r="F206" s="79" t="s">
        <v>39</v>
      </c>
      <c r="G206" s="80">
        <v>6093.09</v>
      </c>
      <c r="H206" s="80">
        <v>5077.58</v>
      </c>
      <c r="I206" s="80">
        <f t="shared" ref="I206:I269" si="22">G206-(36 *G206/100)</f>
        <v>3899.5776000000001</v>
      </c>
      <c r="J206" s="80">
        <f t="shared" ref="J206:J269" si="23">G206-(25 *G206/100)</f>
        <v>4569.8175000000001</v>
      </c>
      <c r="K206" s="81">
        <f t="shared" ref="K206:K269" si="24">IF(G206="","",G206*(1-$G$4))</f>
        <v>3899.5776000000001</v>
      </c>
      <c r="L206" s="81">
        <f t="shared" ref="L206:L269" si="25">IF(H206="","",H206*(1-$G$4))</f>
        <v>3249.6512000000002</v>
      </c>
      <c r="M206" s="80" t="s">
        <v>1184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751</v>
      </c>
      <c r="S206" s="83" t="s">
        <v>872</v>
      </c>
      <c r="T206" s="83"/>
      <c r="U206" s="79" t="s">
        <v>486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874</v>
      </c>
      <c r="B207" s="77" t="s">
        <v>875</v>
      </c>
      <c r="C207" s="129" t="s">
        <v>876</v>
      </c>
      <c r="D207" s="128"/>
      <c r="E207" s="78"/>
      <c r="F207" s="79" t="s">
        <v>39</v>
      </c>
      <c r="G207" s="80">
        <v>7624.01</v>
      </c>
      <c r="H207" s="80">
        <v>6353.34</v>
      </c>
      <c r="I207" s="80">
        <f t="shared" si="22"/>
        <v>4879.3664000000008</v>
      </c>
      <c r="J207" s="80">
        <f t="shared" si="23"/>
        <v>5718.0074999999997</v>
      </c>
      <c r="K207" s="81">
        <f t="shared" si="24"/>
        <v>4879.3663999999999</v>
      </c>
      <c r="L207" s="81">
        <f t="shared" si="25"/>
        <v>4066.1376</v>
      </c>
      <c r="M207" s="80" t="s">
        <v>1184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751</v>
      </c>
      <c r="S207" s="83" t="s">
        <v>872</v>
      </c>
      <c r="T207" s="83"/>
      <c r="U207" s="79" t="s">
        <v>486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877</v>
      </c>
      <c r="B208" s="77" t="s">
        <v>878</v>
      </c>
      <c r="C208" s="129" t="s">
        <v>879</v>
      </c>
      <c r="D208" s="128"/>
      <c r="E208" s="78"/>
      <c r="F208" s="79" t="s">
        <v>39</v>
      </c>
      <c r="G208" s="80">
        <v>8025.58</v>
      </c>
      <c r="H208" s="80">
        <v>6687.98</v>
      </c>
      <c r="I208" s="80">
        <f t="shared" si="22"/>
        <v>5136.3711999999996</v>
      </c>
      <c r="J208" s="80">
        <f t="shared" si="23"/>
        <v>6019.1849999999995</v>
      </c>
      <c r="K208" s="81">
        <f t="shared" si="24"/>
        <v>5136.3712000000005</v>
      </c>
      <c r="L208" s="81">
        <f t="shared" si="25"/>
        <v>4280.3072000000002</v>
      </c>
      <c r="M208" s="80" t="s">
        <v>1184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751</v>
      </c>
      <c r="S208" s="83" t="s">
        <v>872</v>
      </c>
      <c r="T208" s="83"/>
      <c r="U208" s="79" t="s">
        <v>486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880</v>
      </c>
      <c r="B209" s="77" t="s">
        <v>881</v>
      </c>
      <c r="C209" s="129" t="s">
        <v>876</v>
      </c>
      <c r="D209" s="128"/>
      <c r="E209" s="78"/>
      <c r="F209" s="79" t="s">
        <v>39</v>
      </c>
      <c r="G209" s="80">
        <v>9767.31</v>
      </c>
      <c r="H209" s="80">
        <v>8139.43</v>
      </c>
      <c r="I209" s="80">
        <f t="shared" si="22"/>
        <v>6251.0784000000003</v>
      </c>
      <c r="J209" s="80">
        <f t="shared" si="23"/>
        <v>7325.4825000000001</v>
      </c>
      <c r="K209" s="81">
        <f t="shared" si="24"/>
        <v>6251.0783999999994</v>
      </c>
      <c r="L209" s="81">
        <f t="shared" si="25"/>
        <v>5209.2352000000001</v>
      </c>
      <c r="M209" s="80" t="s">
        <v>1184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751</v>
      </c>
      <c r="S209" s="83" t="s">
        <v>872</v>
      </c>
      <c r="T209" s="83"/>
      <c r="U209" s="79" t="s">
        <v>486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882</v>
      </c>
      <c r="B210" s="77" t="s">
        <v>883</v>
      </c>
      <c r="C210" s="129" t="s">
        <v>879</v>
      </c>
      <c r="D210" s="128"/>
      <c r="E210" s="78"/>
      <c r="F210" s="79" t="s">
        <v>39</v>
      </c>
      <c r="G210" s="80">
        <v>10618.66</v>
      </c>
      <c r="H210" s="80">
        <v>8848.8799999999992</v>
      </c>
      <c r="I210" s="80">
        <f t="shared" si="22"/>
        <v>6795.9423999999999</v>
      </c>
      <c r="J210" s="80">
        <f t="shared" si="23"/>
        <v>7963.9949999999999</v>
      </c>
      <c r="K210" s="81">
        <f t="shared" si="24"/>
        <v>6795.9423999999999</v>
      </c>
      <c r="L210" s="81">
        <f t="shared" si="25"/>
        <v>5663.2831999999999</v>
      </c>
      <c r="M210" s="80" t="s">
        <v>1184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751</v>
      </c>
      <c r="S210" s="83" t="s">
        <v>872</v>
      </c>
      <c r="T210" s="83"/>
      <c r="U210" s="79" t="s">
        <v>486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884</v>
      </c>
      <c r="B211" s="77" t="s">
        <v>885</v>
      </c>
      <c r="C211" s="129" t="s">
        <v>879</v>
      </c>
      <c r="D211" s="128"/>
      <c r="E211" s="78"/>
      <c r="F211" s="79" t="s">
        <v>39</v>
      </c>
      <c r="G211" s="80">
        <v>16263.75</v>
      </c>
      <c r="H211" s="80">
        <v>13553.13</v>
      </c>
      <c r="I211" s="80">
        <f t="shared" si="22"/>
        <v>10408.799999999999</v>
      </c>
      <c r="J211" s="80">
        <f t="shared" si="23"/>
        <v>12197.8125</v>
      </c>
      <c r="K211" s="81">
        <f t="shared" si="24"/>
        <v>10408.800000000001</v>
      </c>
      <c r="L211" s="81">
        <f t="shared" si="25"/>
        <v>8674.0031999999992</v>
      </c>
      <c r="M211" s="80" t="s">
        <v>1184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751</v>
      </c>
      <c r="S211" s="83" t="s">
        <v>872</v>
      </c>
      <c r="T211" s="83"/>
      <c r="U211" s="79" t="s">
        <v>486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886</v>
      </c>
      <c r="B212" s="77" t="s">
        <v>887</v>
      </c>
      <c r="C212" s="129" t="s">
        <v>889</v>
      </c>
      <c r="D212" s="128"/>
      <c r="E212" s="78"/>
      <c r="F212" s="79" t="s">
        <v>39</v>
      </c>
      <c r="G212" s="80">
        <v>16345.58</v>
      </c>
      <c r="H212" s="80">
        <v>13621.32</v>
      </c>
      <c r="I212" s="80">
        <f t="shared" si="22"/>
        <v>10461.171200000001</v>
      </c>
      <c r="J212" s="80">
        <f t="shared" si="23"/>
        <v>12259.184999999999</v>
      </c>
      <c r="K212" s="81">
        <f t="shared" si="24"/>
        <v>10461.171200000001</v>
      </c>
      <c r="L212" s="81">
        <f t="shared" si="25"/>
        <v>8717.6448</v>
      </c>
      <c r="M212" s="80" t="s">
        <v>1184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751</v>
      </c>
      <c r="S212" s="83" t="s">
        <v>888</v>
      </c>
      <c r="T212" s="83"/>
      <c r="U212" s="79" t="s">
        <v>647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890</v>
      </c>
      <c r="B213" s="77" t="s">
        <v>891</v>
      </c>
      <c r="C213" s="129" t="s">
        <v>889</v>
      </c>
      <c r="D213" s="128"/>
      <c r="E213" s="78"/>
      <c r="F213" s="79" t="s">
        <v>39</v>
      </c>
      <c r="G213" s="80">
        <v>37737.019999999997</v>
      </c>
      <c r="H213" s="80">
        <v>31447.52</v>
      </c>
      <c r="I213" s="80">
        <f t="shared" si="22"/>
        <v>24151.692799999997</v>
      </c>
      <c r="J213" s="80">
        <f t="shared" si="23"/>
        <v>28302.764999999999</v>
      </c>
      <c r="K213" s="81">
        <f t="shared" si="24"/>
        <v>24151.692799999997</v>
      </c>
      <c r="L213" s="81">
        <f t="shared" si="25"/>
        <v>20126.412800000002</v>
      </c>
      <c r="M213" s="80" t="s">
        <v>1184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751</v>
      </c>
      <c r="S213" s="83" t="s">
        <v>888</v>
      </c>
      <c r="T213" s="83"/>
      <c r="U213" s="79" t="s">
        <v>647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892</v>
      </c>
      <c r="B214" s="77" t="s">
        <v>893</v>
      </c>
      <c r="C214" s="129" t="s">
        <v>889</v>
      </c>
      <c r="D214" s="128"/>
      <c r="E214" s="78"/>
      <c r="F214" s="79" t="s">
        <v>39</v>
      </c>
      <c r="G214" s="80">
        <v>16345.58</v>
      </c>
      <c r="H214" s="80">
        <v>13621.32</v>
      </c>
      <c r="I214" s="80">
        <f t="shared" si="22"/>
        <v>10461.171200000001</v>
      </c>
      <c r="J214" s="80">
        <f t="shared" si="23"/>
        <v>12259.184999999999</v>
      </c>
      <c r="K214" s="81">
        <f t="shared" si="24"/>
        <v>10461.171200000001</v>
      </c>
      <c r="L214" s="81">
        <f t="shared" si="25"/>
        <v>8717.6448</v>
      </c>
      <c r="M214" s="80" t="s">
        <v>1184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751</v>
      </c>
      <c r="S214" s="83" t="s">
        <v>888</v>
      </c>
      <c r="T214" s="83"/>
      <c r="U214" s="79" t="s">
        <v>647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889</v>
      </c>
      <c r="D215" s="128"/>
      <c r="E215" s="78"/>
      <c r="F215" s="79" t="s">
        <v>39</v>
      </c>
      <c r="G215" s="80">
        <v>37737.019999999997</v>
      </c>
      <c r="H215" s="80">
        <v>31447.52</v>
      </c>
      <c r="I215" s="80">
        <f t="shared" si="22"/>
        <v>24151.692799999997</v>
      </c>
      <c r="J215" s="80">
        <f t="shared" si="23"/>
        <v>28302.764999999999</v>
      </c>
      <c r="K215" s="81">
        <f t="shared" si="24"/>
        <v>24151.692799999997</v>
      </c>
      <c r="L215" s="81">
        <f t="shared" si="25"/>
        <v>20126.412800000002</v>
      </c>
      <c r="M215" s="80" t="s">
        <v>1184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751</v>
      </c>
      <c r="S215" s="83" t="s">
        <v>888</v>
      </c>
      <c r="T215" s="83"/>
      <c r="U215" s="79" t="s">
        <v>647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889</v>
      </c>
      <c r="D216" s="128"/>
      <c r="E216" s="78"/>
      <c r="F216" s="79" t="s">
        <v>39</v>
      </c>
      <c r="G216" s="80">
        <v>49061.9</v>
      </c>
      <c r="H216" s="80">
        <v>40884.92</v>
      </c>
      <c r="I216" s="80">
        <f t="shared" si="22"/>
        <v>31399.616000000002</v>
      </c>
      <c r="J216" s="80">
        <f t="shared" si="23"/>
        <v>36796.425000000003</v>
      </c>
      <c r="K216" s="81">
        <f t="shared" si="24"/>
        <v>31399.616000000002</v>
      </c>
      <c r="L216" s="81">
        <f t="shared" si="25"/>
        <v>26166.3488</v>
      </c>
      <c r="M216" s="80" t="s">
        <v>1184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751</v>
      </c>
      <c r="S216" s="83" t="s">
        <v>888</v>
      </c>
      <c r="T216" s="83"/>
      <c r="U216" s="79" t="s">
        <v>647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889</v>
      </c>
      <c r="D217" s="128"/>
      <c r="E217" s="78"/>
      <c r="F217" s="79" t="s">
        <v>39</v>
      </c>
      <c r="G217" s="80">
        <v>19189.38</v>
      </c>
      <c r="H217" s="80">
        <v>15991.15</v>
      </c>
      <c r="I217" s="80">
        <f t="shared" si="22"/>
        <v>12281.2032</v>
      </c>
      <c r="J217" s="80">
        <f t="shared" si="23"/>
        <v>14392.035</v>
      </c>
      <c r="K217" s="81">
        <f t="shared" si="24"/>
        <v>12281.203200000002</v>
      </c>
      <c r="L217" s="81">
        <f t="shared" si="25"/>
        <v>10234.335999999999</v>
      </c>
      <c r="M217" s="80" t="s">
        <v>1184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751</v>
      </c>
      <c r="S217" s="83" t="s">
        <v>888</v>
      </c>
      <c r="T217" s="83"/>
      <c r="U217" s="79" t="s">
        <v>647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900</v>
      </c>
      <c r="B218" s="77" t="s">
        <v>901</v>
      </c>
      <c r="C218" s="129" t="s">
        <v>889</v>
      </c>
      <c r="D218" s="128"/>
      <c r="E218" s="78"/>
      <c r="F218" s="79" t="s">
        <v>39</v>
      </c>
      <c r="G218" s="80">
        <v>40253.660000000003</v>
      </c>
      <c r="H218" s="80">
        <v>33544.720000000001</v>
      </c>
      <c r="I218" s="80">
        <f t="shared" si="22"/>
        <v>25762.342400000001</v>
      </c>
      <c r="J218" s="80">
        <f t="shared" si="23"/>
        <v>30190.245000000003</v>
      </c>
      <c r="K218" s="81">
        <f t="shared" si="24"/>
        <v>25762.342400000001</v>
      </c>
      <c r="L218" s="81">
        <f t="shared" si="25"/>
        <v>21468.620800000001</v>
      </c>
      <c r="M218" s="80" t="s">
        <v>1184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751</v>
      </c>
      <c r="S218" s="83" t="s">
        <v>888</v>
      </c>
      <c r="T218" s="83"/>
      <c r="U218" s="79" t="s">
        <v>647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902</v>
      </c>
      <c r="B219" s="77" t="s">
        <v>903</v>
      </c>
      <c r="C219" s="129" t="s">
        <v>889</v>
      </c>
      <c r="D219" s="128"/>
      <c r="E219" s="78"/>
      <c r="F219" s="79" t="s">
        <v>39</v>
      </c>
      <c r="G219" s="80">
        <v>19189.38</v>
      </c>
      <c r="H219" s="80">
        <v>15991.15</v>
      </c>
      <c r="I219" s="80">
        <f t="shared" si="22"/>
        <v>12281.2032</v>
      </c>
      <c r="J219" s="80">
        <f t="shared" si="23"/>
        <v>14392.035</v>
      </c>
      <c r="K219" s="81">
        <f t="shared" si="24"/>
        <v>12281.203200000002</v>
      </c>
      <c r="L219" s="81">
        <f t="shared" si="25"/>
        <v>10234.335999999999</v>
      </c>
      <c r="M219" s="80" t="s">
        <v>1184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751</v>
      </c>
      <c r="S219" s="83" t="s">
        <v>888</v>
      </c>
      <c r="T219" s="83"/>
      <c r="U219" s="79" t="s">
        <v>647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904</v>
      </c>
      <c r="B220" s="77" t="s">
        <v>905</v>
      </c>
      <c r="C220" s="129" t="s">
        <v>889</v>
      </c>
      <c r="D220" s="128"/>
      <c r="E220" s="78"/>
      <c r="F220" s="79" t="s">
        <v>39</v>
      </c>
      <c r="G220" s="80">
        <v>40253.660000000003</v>
      </c>
      <c r="H220" s="80">
        <v>33544.720000000001</v>
      </c>
      <c r="I220" s="80">
        <f t="shared" si="22"/>
        <v>25762.342400000001</v>
      </c>
      <c r="J220" s="80">
        <f t="shared" si="23"/>
        <v>30190.245000000003</v>
      </c>
      <c r="K220" s="81">
        <f t="shared" si="24"/>
        <v>25762.342400000001</v>
      </c>
      <c r="L220" s="81">
        <f t="shared" si="25"/>
        <v>21468.620800000001</v>
      </c>
      <c r="M220" s="80" t="s">
        <v>1184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751</v>
      </c>
      <c r="S220" s="83" t="s">
        <v>888</v>
      </c>
      <c r="T220" s="83"/>
      <c r="U220" s="79" t="s">
        <v>647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906</v>
      </c>
      <c r="B221" s="77" t="s">
        <v>907</v>
      </c>
      <c r="C221" s="129" t="s">
        <v>889</v>
      </c>
      <c r="D221" s="128"/>
      <c r="E221" s="78"/>
      <c r="F221" s="79" t="s">
        <v>39</v>
      </c>
      <c r="G221" s="80">
        <v>27670.46</v>
      </c>
      <c r="H221" s="80">
        <v>23058.720000000001</v>
      </c>
      <c r="I221" s="80">
        <f t="shared" si="22"/>
        <v>17709.094400000002</v>
      </c>
      <c r="J221" s="80">
        <f t="shared" si="23"/>
        <v>20752.845000000001</v>
      </c>
      <c r="K221" s="81">
        <f t="shared" si="24"/>
        <v>17709.094399999998</v>
      </c>
      <c r="L221" s="81">
        <f t="shared" si="25"/>
        <v>14757.580800000002</v>
      </c>
      <c r="M221" s="80" t="s">
        <v>1184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751</v>
      </c>
      <c r="S221" s="83" t="s">
        <v>888</v>
      </c>
      <c r="T221" s="83"/>
      <c r="U221" s="79" t="s">
        <v>647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908</v>
      </c>
      <c r="B222" s="77" t="s">
        <v>909</v>
      </c>
      <c r="C222" s="129" t="s">
        <v>889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751</v>
      </c>
      <c r="S222" s="83" t="s">
        <v>888</v>
      </c>
      <c r="T222" s="83"/>
      <c r="U222" s="79" t="s">
        <v>647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910</v>
      </c>
      <c r="B223" s="77" t="s">
        <v>911</v>
      </c>
      <c r="C223" s="129" t="s">
        <v>889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1184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751</v>
      </c>
      <c r="S223" s="83" t="s">
        <v>888</v>
      </c>
      <c r="T223" s="83"/>
      <c r="U223" s="79" t="s">
        <v>647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912</v>
      </c>
      <c r="B224" s="77" t="s">
        <v>913</v>
      </c>
      <c r="C224" s="129" t="s">
        <v>916</v>
      </c>
      <c r="D224" s="128"/>
      <c r="E224" s="78"/>
      <c r="F224" s="79" t="s">
        <v>39</v>
      </c>
      <c r="G224" s="80">
        <v>936.53</v>
      </c>
      <c r="H224" s="80">
        <v>780.44</v>
      </c>
      <c r="I224" s="80">
        <f t="shared" si="22"/>
        <v>599.37919999999997</v>
      </c>
      <c r="J224" s="80">
        <f t="shared" si="23"/>
        <v>702.39750000000004</v>
      </c>
      <c r="K224" s="81">
        <f t="shared" si="24"/>
        <v>599.37919999999997</v>
      </c>
      <c r="L224" s="81">
        <f t="shared" si="25"/>
        <v>499.48160000000007</v>
      </c>
      <c r="M224" s="80" t="s">
        <v>1184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914</v>
      </c>
      <c r="S224" s="83" t="s">
        <v>915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917</v>
      </c>
      <c r="B225" s="77" t="s">
        <v>918</v>
      </c>
      <c r="C225" s="129" t="s">
        <v>919</v>
      </c>
      <c r="D225" s="128"/>
      <c r="E225" s="78"/>
      <c r="F225" s="79" t="s">
        <v>39</v>
      </c>
      <c r="G225" s="80">
        <v>1239.3</v>
      </c>
      <c r="H225" s="80">
        <v>1032.75</v>
      </c>
      <c r="I225" s="80">
        <f t="shared" si="22"/>
        <v>793.15200000000004</v>
      </c>
      <c r="J225" s="80">
        <f t="shared" si="23"/>
        <v>929.47499999999991</v>
      </c>
      <c r="K225" s="81">
        <f t="shared" si="24"/>
        <v>793.15200000000004</v>
      </c>
      <c r="L225" s="81">
        <f t="shared" si="25"/>
        <v>660.96</v>
      </c>
      <c r="M225" s="80" t="s">
        <v>1184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914</v>
      </c>
      <c r="S225" s="83" t="s">
        <v>915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920</v>
      </c>
      <c r="B226" s="77" t="s">
        <v>921</v>
      </c>
      <c r="C226" s="129" t="s">
        <v>922</v>
      </c>
      <c r="D226" s="128"/>
      <c r="E226" s="78"/>
      <c r="F226" s="79" t="s">
        <v>39</v>
      </c>
      <c r="G226" s="80">
        <v>1215</v>
      </c>
      <c r="H226" s="80">
        <v>1012.5</v>
      </c>
      <c r="I226" s="80">
        <f t="shared" si="22"/>
        <v>777.6</v>
      </c>
      <c r="J226" s="80">
        <f t="shared" si="23"/>
        <v>911.25</v>
      </c>
      <c r="K226" s="81">
        <f t="shared" si="24"/>
        <v>777.6</v>
      </c>
      <c r="L226" s="81">
        <f t="shared" si="25"/>
        <v>648</v>
      </c>
      <c r="M226" s="80" t="s">
        <v>1184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914</v>
      </c>
      <c r="S226" s="83" t="s">
        <v>915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923</v>
      </c>
      <c r="B227" s="77" t="s">
        <v>924</v>
      </c>
      <c r="C227" s="129" t="s">
        <v>925</v>
      </c>
      <c r="D227" s="128"/>
      <c r="E227" s="78"/>
      <c r="F227" s="79" t="s">
        <v>39</v>
      </c>
      <c r="G227" s="80">
        <v>1229.0999999999999</v>
      </c>
      <c r="H227" s="80">
        <v>1024.25</v>
      </c>
      <c r="I227" s="80">
        <f t="shared" si="22"/>
        <v>786.62399999999991</v>
      </c>
      <c r="J227" s="80">
        <f t="shared" si="23"/>
        <v>921.82499999999993</v>
      </c>
      <c r="K227" s="81">
        <f t="shared" si="24"/>
        <v>786.62399999999991</v>
      </c>
      <c r="L227" s="81">
        <f t="shared" si="25"/>
        <v>655.52</v>
      </c>
      <c r="M227" s="80" t="s">
        <v>1184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914</v>
      </c>
      <c r="S227" s="83" t="s">
        <v>915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926</v>
      </c>
      <c r="B228" s="77" t="s">
        <v>927</v>
      </c>
      <c r="C228" s="129" t="s">
        <v>928</v>
      </c>
      <c r="D228" s="128"/>
      <c r="E228" s="78"/>
      <c r="F228" s="79" t="s">
        <v>39</v>
      </c>
      <c r="G228" s="80">
        <v>1177.08</v>
      </c>
      <c r="H228" s="80">
        <v>980.9</v>
      </c>
      <c r="I228" s="80">
        <f t="shared" si="22"/>
        <v>753.33119999999997</v>
      </c>
      <c r="J228" s="80">
        <f t="shared" si="23"/>
        <v>882.81</v>
      </c>
      <c r="K228" s="81">
        <f t="shared" si="24"/>
        <v>753.33119999999997</v>
      </c>
      <c r="L228" s="81">
        <f t="shared" si="25"/>
        <v>627.77599999999995</v>
      </c>
      <c r="M228" s="80" t="s">
        <v>1184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914</v>
      </c>
      <c r="S228" s="83" t="s">
        <v>915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929</v>
      </c>
      <c r="B229" s="77" t="s">
        <v>930</v>
      </c>
      <c r="C229" s="129" t="s">
        <v>932</v>
      </c>
      <c r="D229" s="128"/>
      <c r="E229" s="78"/>
      <c r="F229" s="79" t="s">
        <v>39</v>
      </c>
      <c r="G229" s="80">
        <v>3781.97</v>
      </c>
      <c r="H229" s="80">
        <v>3151.64</v>
      </c>
      <c r="I229" s="80">
        <f t="shared" si="22"/>
        <v>2420.4607999999998</v>
      </c>
      <c r="J229" s="80">
        <f t="shared" si="23"/>
        <v>2836.4775</v>
      </c>
      <c r="K229" s="81">
        <f t="shared" si="24"/>
        <v>2420.4607999999998</v>
      </c>
      <c r="L229" s="81">
        <f t="shared" si="25"/>
        <v>2017.0496000000001</v>
      </c>
      <c r="M229" s="80" t="s">
        <v>1184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914</v>
      </c>
      <c r="S229" s="83" t="s">
        <v>931</v>
      </c>
      <c r="T229" s="83"/>
      <c r="U229" s="79" t="s">
        <v>40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933</v>
      </c>
      <c r="B230" s="77" t="s">
        <v>934</v>
      </c>
      <c r="C230" s="129" t="s">
        <v>935</v>
      </c>
      <c r="D230" s="128"/>
      <c r="E230" s="78"/>
      <c r="F230" s="79" t="s">
        <v>39</v>
      </c>
      <c r="G230" s="80">
        <v>4214.1499999999996</v>
      </c>
      <c r="H230" s="80">
        <v>3511.79</v>
      </c>
      <c r="I230" s="80">
        <f t="shared" si="22"/>
        <v>2697.0559999999996</v>
      </c>
      <c r="J230" s="80">
        <f t="shared" si="23"/>
        <v>3160.6124999999997</v>
      </c>
      <c r="K230" s="81">
        <f t="shared" si="24"/>
        <v>2697.056</v>
      </c>
      <c r="L230" s="81">
        <f t="shared" si="25"/>
        <v>2247.5455999999999</v>
      </c>
      <c r="M230" s="80" t="s">
        <v>1184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914</v>
      </c>
      <c r="S230" s="83" t="s">
        <v>931</v>
      </c>
      <c r="T230" s="83"/>
      <c r="U230" s="79" t="s">
        <v>40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936</v>
      </c>
      <c r="B231" s="77" t="s">
        <v>937</v>
      </c>
      <c r="C231" s="129" t="s">
        <v>938</v>
      </c>
      <c r="D231" s="128"/>
      <c r="E231" s="78"/>
      <c r="F231" s="79" t="s">
        <v>39</v>
      </c>
      <c r="G231" s="80">
        <v>4923.1499999999996</v>
      </c>
      <c r="H231" s="80">
        <v>4102.63</v>
      </c>
      <c r="I231" s="80">
        <f t="shared" si="22"/>
        <v>3150.8159999999998</v>
      </c>
      <c r="J231" s="80">
        <f t="shared" si="23"/>
        <v>3692.3624999999997</v>
      </c>
      <c r="K231" s="81">
        <f t="shared" si="24"/>
        <v>3150.8159999999998</v>
      </c>
      <c r="L231" s="81">
        <f t="shared" si="25"/>
        <v>2625.6831999999999</v>
      </c>
      <c r="M231" s="80" t="s">
        <v>1184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914</v>
      </c>
      <c r="S231" s="83" t="s">
        <v>931</v>
      </c>
      <c r="T231" s="83"/>
      <c r="U231" s="79" t="s">
        <v>40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939</v>
      </c>
      <c r="B232" s="77" t="s">
        <v>940</v>
      </c>
      <c r="C232" s="129" t="s">
        <v>938</v>
      </c>
      <c r="D232" s="128"/>
      <c r="E232" s="78"/>
      <c r="F232" s="79" t="s">
        <v>39</v>
      </c>
      <c r="G232" s="80">
        <v>5171.75</v>
      </c>
      <c r="H232" s="80">
        <v>4309.79</v>
      </c>
      <c r="I232" s="80">
        <f t="shared" si="22"/>
        <v>3309.92</v>
      </c>
      <c r="J232" s="80">
        <f t="shared" si="23"/>
        <v>3878.8125</v>
      </c>
      <c r="K232" s="81">
        <f t="shared" si="24"/>
        <v>3309.92</v>
      </c>
      <c r="L232" s="81">
        <f t="shared" si="25"/>
        <v>2758.2656000000002</v>
      </c>
      <c r="M232" s="80" t="s">
        <v>1184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914</v>
      </c>
      <c r="S232" s="83" t="s">
        <v>931</v>
      </c>
      <c r="T232" s="83"/>
      <c r="U232" s="79" t="s">
        <v>40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941</v>
      </c>
      <c r="B233" s="77" t="s">
        <v>942</v>
      </c>
      <c r="C233" s="129" t="s">
        <v>944</v>
      </c>
      <c r="D233" s="128"/>
      <c r="E233" s="78"/>
      <c r="F233" s="79" t="s">
        <v>39</v>
      </c>
      <c r="G233" s="80">
        <v>6817.84</v>
      </c>
      <c r="H233" s="80">
        <v>5681.53</v>
      </c>
      <c r="I233" s="80">
        <f t="shared" si="22"/>
        <v>4363.4176000000007</v>
      </c>
      <c r="J233" s="80">
        <f t="shared" si="23"/>
        <v>5113.38</v>
      </c>
      <c r="K233" s="81">
        <f t="shared" si="24"/>
        <v>4363.4175999999998</v>
      </c>
      <c r="L233" s="81">
        <f t="shared" si="25"/>
        <v>3636.1792</v>
      </c>
      <c r="M233" s="80" t="s">
        <v>1184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914</v>
      </c>
      <c r="S233" s="83" t="s">
        <v>943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945</v>
      </c>
      <c r="B234" s="77" t="s">
        <v>946</v>
      </c>
      <c r="C234" s="129" t="s">
        <v>947</v>
      </c>
      <c r="D234" s="128"/>
      <c r="E234" s="78"/>
      <c r="F234" s="79" t="s">
        <v>39</v>
      </c>
      <c r="G234" s="80">
        <v>13100.94</v>
      </c>
      <c r="H234" s="80">
        <v>10917.45</v>
      </c>
      <c r="I234" s="80">
        <f t="shared" si="22"/>
        <v>8384.6016</v>
      </c>
      <c r="J234" s="80">
        <f t="shared" si="23"/>
        <v>9825.7049999999999</v>
      </c>
      <c r="K234" s="81">
        <f t="shared" si="24"/>
        <v>8384.6016</v>
      </c>
      <c r="L234" s="81">
        <f t="shared" si="25"/>
        <v>6987.1680000000006</v>
      </c>
      <c r="M234" s="80" t="s">
        <v>1184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914</v>
      </c>
      <c r="S234" s="83" t="s">
        <v>943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948</v>
      </c>
      <c r="B235" s="77" t="s">
        <v>949</v>
      </c>
      <c r="C235" s="129" t="s">
        <v>951</v>
      </c>
      <c r="D235" s="128"/>
      <c r="E235" s="78"/>
      <c r="F235" s="79" t="s">
        <v>39</v>
      </c>
      <c r="G235" s="80">
        <v>63.57</v>
      </c>
      <c r="H235" s="80">
        <v>52.98</v>
      </c>
      <c r="I235" s="80">
        <f t="shared" si="22"/>
        <v>40.684799999999996</v>
      </c>
      <c r="J235" s="80">
        <f t="shared" si="23"/>
        <v>47.677500000000002</v>
      </c>
      <c r="K235" s="81">
        <f t="shared" si="24"/>
        <v>40.684800000000003</v>
      </c>
      <c r="L235" s="81">
        <f t="shared" si="25"/>
        <v>33.907199999999996</v>
      </c>
      <c r="M235" s="80" t="s">
        <v>1184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914</v>
      </c>
      <c r="S235" s="83" t="s">
        <v>950</v>
      </c>
      <c r="T235" s="83"/>
      <c r="U235" s="79" t="s">
        <v>647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952</v>
      </c>
      <c r="B236" s="77" t="s">
        <v>953</v>
      </c>
      <c r="C236" s="129" t="s">
        <v>951</v>
      </c>
      <c r="D236" s="128"/>
      <c r="E236" s="78"/>
      <c r="F236" s="79" t="s">
        <v>39</v>
      </c>
      <c r="G236" s="80">
        <v>79.489999999999995</v>
      </c>
      <c r="H236" s="80">
        <v>66.239999999999995</v>
      </c>
      <c r="I236" s="80">
        <f t="shared" si="22"/>
        <v>50.873599999999996</v>
      </c>
      <c r="J236" s="80">
        <f t="shared" si="23"/>
        <v>59.617499999999993</v>
      </c>
      <c r="K236" s="81">
        <f t="shared" si="24"/>
        <v>50.873599999999996</v>
      </c>
      <c r="L236" s="81">
        <f t="shared" si="25"/>
        <v>42.393599999999999</v>
      </c>
      <c r="M236" s="80" t="s">
        <v>1184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914</v>
      </c>
      <c r="S236" s="83" t="s">
        <v>950</v>
      </c>
      <c r="T236" s="83"/>
      <c r="U236" s="79" t="s">
        <v>647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954</v>
      </c>
      <c r="B237" s="77" t="s">
        <v>955</v>
      </c>
      <c r="C237" s="129" t="s">
        <v>956</v>
      </c>
      <c r="D237" s="128"/>
      <c r="E237" s="78"/>
      <c r="F237" s="79" t="s">
        <v>39</v>
      </c>
      <c r="G237" s="80">
        <v>63.57</v>
      </c>
      <c r="H237" s="80">
        <v>52.98</v>
      </c>
      <c r="I237" s="80">
        <f t="shared" si="22"/>
        <v>40.684799999999996</v>
      </c>
      <c r="J237" s="80">
        <f t="shared" si="23"/>
        <v>47.677500000000002</v>
      </c>
      <c r="K237" s="81">
        <f t="shared" si="24"/>
        <v>40.684800000000003</v>
      </c>
      <c r="L237" s="81">
        <f t="shared" si="25"/>
        <v>33.907199999999996</v>
      </c>
      <c r="M237" s="80" t="s">
        <v>1184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914</v>
      </c>
      <c r="S237" s="83" t="s">
        <v>950</v>
      </c>
      <c r="T237" s="83"/>
      <c r="U237" s="79" t="s">
        <v>647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957</v>
      </c>
      <c r="B238" s="77" t="s">
        <v>958</v>
      </c>
      <c r="C238" s="129" t="s">
        <v>956</v>
      </c>
      <c r="D238" s="128"/>
      <c r="E238" s="78"/>
      <c r="F238" s="79" t="s">
        <v>39</v>
      </c>
      <c r="G238" s="80">
        <v>77.930000000000007</v>
      </c>
      <c r="H238" s="80">
        <v>64.94</v>
      </c>
      <c r="I238" s="80">
        <f t="shared" si="22"/>
        <v>49.875200000000007</v>
      </c>
      <c r="J238" s="80">
        <f t="shared" si="23"/>
        <v>58.447500000000005</v>
      </c>
      <c r="K238" s="81">
        <f t="shared" si="24"/>
        <v>49.875200000000007</v>
      </c>
      <c r="L238" s="81">
        <f t="shared" si="25"/>
        <v>41.561599999999999</v>
      </c>
      <c r="M238" s="80" t="s">
        <v>1184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914</v>
      </c>
      <c r="S238" s="83" t="s">
        <v>950</v>
      </c>
      <c r="T238" s="83"/>
      <c r="U238" s="79" t="s">
        <v>647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959</v>
      </c>
      <c r="B239" s="77" t="s">
        <v>960</v>
      </c>
      <c r="C239" s="129" t="s">
        <v>961</v>
      </c>
      <c r="D239" s="128"/>
      <c r="E239" s="78"/>
      <c r="F239" s="79" t="s">
        <v>39</v>
      </c>
      <c r="G239" s="80">
        <v>63.57</v>
      </c>
      <c r="H239" s="80">
        <v>52.98</v>
      </c>
      <c r="I239" s="80">
        <f t="shared" si="22"/>
        <v>40.684799999999996</v>
      </c>
      <c r="J239" s="80">
        <f t="shared" si="23"/>
        <v>47.677500000000002</v>
      </c>
      <c r="K239" s="81">
        <f t="shared" si="24"/>
        <v>40.684800000000003</v>
      </c>
      <c r="L239" s="81">
        <f t="shared" si="25"/>
        <v>33.907199999999996</v>
      </c>
      <c r="M239" s="80" t="s">
        <v>1184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914</v>
      </c>
      <c r="S239" s="83" t="s">
        <v>950</v>
      </c>
      <c r="T239" s="83"/>
      <c r="U239" s="79" t="s">
        <v>647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962</v>
      </c>
      <c r="B240" s="77" t="s">
        <v>963</v>
      </c>
      <c r="C240" s="129" t="s">
        <v>961</v>
      </c>
      <c r="D240" s="128"/>
      <c r="E240" s="78"/>
      <c r="F240" s="79" t="s">
        <v>39</v>
      </c>
      <c r="G240" s="80">
        <v>79.489999999999995</v>
      </c>
      <c r="H240" s="80">
        <v>66.239999999999995</v>
      </c>
      <c r="I240" s="80">
        <f t="shared" si="22"/>
        <v>50.873599999999996</v>
      </c>
      <c r="J240" s="80">
        <f t="shared" si="23"/>
        <v>59.617499999999993</v>
      </c>
      <c r="K240" s="81">
        <f t="shared" si="24"/>
        <v>50.873599999999996</v>
      </c>
      <c r="L240" s="81">
        <f t="shared" si="25"/>
        <v>42.393599999999999</v>
      </c>
      <c r="M240" s="80" t="s">
        <v>1184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914</v>
      </c>
      <c r="S240" s="83" t="s">
        <v>950</v>
      </c>
      <c r="T240" s="83"/>
      <c r="U240" s="79" t="s">
        <v>647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964</v>
      </c>
      <c r="B241" s="77" t="s">
        <v>965</v>
      </c>
      <c r="C241" s="129" t="s">
        <v>966</v>
      </c>
      <c r="D241" s="128"/>
      <c r="E241" s="78"/>
      <c r="F241" s="79" t="s">
        <v>39</v>
      </c>
      <c r="G241" s="80">
        <v>53.34</v>
      </c>
      <c r="H241" s="80">
        <v>44.45</v>
      </c>
      <c r="I241" s="80">
        <f t="shared" si="22"/>
        <v>34.137600000000006</v>
      </c>
      <c r="J241" s="80">
        <f t="shared" si="23"/>
        <v>40.005000000000003</v>
      </c>
      <c r="K241" s="81">
        <f t="shared" si="24"/>
        <v>34.137600000000006</v>
      </c>
      <c r="L241" s="81">
        <f t="shared" si="25"/>
        <v>28.448000000000004</v>
      </c>
      <c r="M241" s="80" t="s">
        <v>1184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914</v>
      </c>
      <c r="S241" s="83" t="s">
        <v>950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967</v>
      </c>
      <c r="B242" s="77" t="s">
        <v>968</v>
      </c>
      <c r="C242" s="129" t="s">
        <v>969</v>
      </c>
      <c r="D242" s="128"/>
      <c r="E242" s="78"/>
      <c r="F242" s="79" t="s">
        <v>39</v>
      </c>
      <c r="G242" s="80">
        <v>79.489999999999995</v>
      </c>
      <c r="H242" s="80">
        <v>66.239999999999995</v>
      </c>
      <c r="I242" s="80">
        <f t="shared" si="22"/>
        <v>50.873599999999996</v>
      </c>
      <c r="J242" s="80">
        <f t="shared" si="23"/>
        <v>59.617499999999993</v>
      </c>
      <c r="K242" s="81">
        <f t="shared" si="24"/>
        <v>50.873599999999996</v>
      </c>
      <c r="L242" s="81">
        <f t="shared" si="25"/>
        <v>42.393599999999999</v>
      </c>
      <c r="M242" s="80" t="s">
        <v>1184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914</v>
      </c>
      <c r="S242" s="83" t="s">
        <v>950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970</v>
      </c>
      <c r="B243" s="77" t="s">
        <v>971</v>
      </c>
      <c r="C243" s="129" t="s">
        <v>972</v>
      </c>
      <c r="D243" s="128"/>
      <c r="E243" s="78"/>
      <c r="F243" s="79" t="s">
        <v>39</v>
      </c>
      <c r="G243" s="80">
        <v>61.72</v>
      </c>
      <c r="H243" s="80">
        <v>51.43</v>
      </c>
      <c r="I243" s="80">
        <f t="shared" si="22"/>
        <v>39.500799999999998</v>
      </c>
      <c r="J243" s="80">
        <f t="shared" si="23"/>
        <v>46.29</v>
      </c>
      <c r="K243" s="81">
        <f t="shared" si="24"/>
        <v>39.500799999999998</v>
      </c>
      <c r="L243" s="81">
        <f t="shared" si="25"/>
        <v>32.915199999999999</v>
      </c>
      <c r="M243" s="80" t="s">
        <v>1184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914</v>
      </c>
      <c r="S243" s="83" t="s">
        <v>950</v>
      </c>
      <c r="T243" s="83"/>
      <c r="U243" s="79" t="s">
        <v>647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63.87</v>
      </c>
      <c r="H244" s="80">
        <v>53.23</v>
      </c>
      <c r="I244" s="80">
        <f t="shared" si="22"/>
        <v>40.876800000000003</v>
      </c>
      <c r="J244" s="80">
        <f t="shared" si="23"/>
        <v>47.902499999999996</v>
      </c>
      <c r="K244" s="81">
        <f t="shared" si="24"/>
        <v>40.876799999999996</v>
      </c>
      <c r="L244" s="81">
        <f t="shared" si="25"/>
        <v>34.0672</v>
      </c>
      <c r="M244" s="80" t="s">
        <v>1184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914</v>
      </c>
      <c r="S244" s="83" t="s">
        <v>950</v>
      </c>
      <c r="T244" s="83"/>
      <c r="U244" s="79" t="s">
        <v>647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978</v>
      </c>
      <c r="D245" s="128"/>
      <c r="E245" s="78"/>
      <c r="F245" s="79" t="s">
        <v>39</v>
      </c>
      <c r="G245" s="80">
        <v>53.34</v>
      </c>
      <c r="H245" s="80">
        <v>44.45</v>
      </c>
      <c r="I245" s="80">
        <f t="shared" si="22"/>
        <v>34.137600000000006</v>
      </c>
      <c r="J245" s="80">
        <f t="shared" si="23"/>
        <v>40.005000000000003</v>
      </c>
      <c r="K245" s="81">
        <f t="shared" si="24"/>
        <v>34.137600000000006</v>
      </c>
      <c r="L245" s="81">
        <f t="shared" si="25"/>
        <v>28.448000000000004</v>
      </c>
      <c r="M245" s="80" t="s">
        <v>1184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914</v>
      </c>
      <c r="S245" s="83" t="s">
        <v>950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979</v>
      </c>
      <c r="B246" s="77" t="s">
        <v>980</v>
      </c>
      <c r="C246" s="129" t="s">
        <v>981</v>
      </c>
      <c r="D246" s="128"/>
      <c r="E246" s="78"/>
      <c r="F246" s="79" t="s">
        <v>39</v>
      </c>
      <c r="G246" s="80">
        <v>65.150000000000006</v>
      </c>
      <c r="H246" s="80">
        <v>54.29</v>
      </c>
      <c r="I246" s="80">
        <f t="shared" si="22"/>
        <v>41.696000000000005</v>
      </c>
      <c r="J246" s="80">
        <f t="shared" si="23"/>
        <v>48.862500000000004</v>
      </c>
      <c r="K246" s="81">
        <f t="shared" si="24"/>
        <v>41.696000000000005</v>
      </c>
      <c r="L246" s="81">
        <f t="shared" si="25"/>
        <v>34.745600000000003</v>
      </c>
      <c r="M246" s="80" t="s">
        <v>1184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914</v>
      </c>
      <c r="S246" s="83" t="s">
        <v>950</v>
      </c>
      <c r="T246" s="83"/>
      <c r="U246" s="79" t="s">
        <v>647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982</v>
      </c>
      <c r="B247" s="77" t="s">
        <v>983</v>
      </c>
      <c r="C247" s="129" t="s">
        <v>984</v>
      </c>
      <c r="D247" s="128"/>
      <c r="E247" s="78"/>
      <c r="F247" s="79" t="s">
        <v>39</v>
      </c>
      <c r="G247" s="80">
        <v>63.57</v>
      </c>
      <c r="H247" s="80">
        <v>52.98</v>
      </c>
      <c r="I247" s="80">
        <f t="shared" si="22"/>
        <v>40.684799999999996</v>
      </c>
      <c r="J247" s="80">
        <f t="shared" si="23"/>
        <v>47.677500000000002</v>
      </c>
      <c r="K247" s="81">
        <f t="shared" si="24"/>
        <v>40.684800000000003</v>
      </c>
      <c r="L247" s="81">
        <f t="shared" si="25"/>
        <v>33.907199999999996</v>
      </c>
      <c r="M247" s="80" t="s">
        <v>1184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914</v>
      </c>
      <c r="S247" s="83" t="s">
        <v>950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985</v>
      </c>
      <c r="B248" s="77" t="s">
        <v>986</v>
      </c>
      <c r="C248" s="129" t="s">
        <v>987</v>
      </c>
      <c r="D248" s="128"/>
      <c r="E248" s="78"/>
      <c r="F248" s="79" t="s">
        <v>39</v>
      </c>
      <c r="G248" s="80">
        <v>77.930000000000007</v>
      </c>
      <c r="H248" s="80">
        <v>64.94</v>
      </c>
      <c r="I248" s="80">
        <f t="shared" si="22"/>
        <v>49.875200000000007</v>
      </c>
      <c r="J248" s="80">
        <f t="shared" si="23"/>
        <v>58.447500000000005</v>
      </c>
      <c r="K248" s="81">
        <f t="shared" si="24"/>
        <v>49.875200000000007</v>
      </c>
      <c r="L248" s="81">
        <f t="shared" si="25"/>
        <v>41.561599999999999</v>
      </c>
      <c r="M248" s="80" t="s">
        <v>1184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914</v>
      </c>
      <c r="S248" s="83" t="s">
        <v>950</v>
      </c>
      <c r="T248" s="83"/>
      <c r="U248" s="79" t="s">
        <v>647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988</v>
      </c>
      <c r="B249" s="77" t="s">
        <v>989</v>
      </c>
      <c r="C249" s="129" t="s">
        <v>990</v>
      </c>
      <c r="D249" s="128"/>
      <c r="E249" s="78"/>
      <c r="F249" s="79" t="s">
        <v>39</v>
      </c>
      <c r="G249" s="80">
        <v>64.84</v>
      </c>
      <c r="H249" s="80">
        <v>54.03</v>
      </c>
      <c r="I249" s="80">
        <f t="shared" si="22"/>
        <v>41.497600000000006</v>
      </c>
      <c r="J249" s="80">
        <f t="shared" si="23"/>
        <v>48.63</v>
      </c>
      <c r="K249" s="81">
        <f t="shared" si="24"/>
        <v>41.497600000000006</v>
      </c>
      <c r="L249" s="81">
        <f t="shared" si="25"/>
        <v>34.5792</v>
      </c>
      <c r="M249" s="80" t="s">
        <v>1184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914</v>
      </c>
      <c r="S249" s="83" t="s">
        <v>950</v>
      </c>
      <c r="T249" s="83"/>
      <c r="U249" s="79" t="s">
        <v>647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991</v>
      </c>
      <c r="B250" s="77" t="s">
        <v>992</v>
      </c>
      <c r="C250" s="129" t="s">
        <v>993</v>
      </c>
      <c r="D250" s="128"/>
      <c r="E250" s="78"/>
      <c r="F250" s="79" t="s">
        <v>39</v>
      </c>
      <c r="G250" s="80">
        <v>79.489999999999995</v>
      </c>
      <c r="H250" s="80">
        <v>66.239999999999995</v>
      </c>
      <c r="I250" s="80">
        <f t="shared" si="22"/>
        <v>50.873599999999996</v>
      </c>
      <c r="J250" s="80">
        <f t="shared" si="23"/>
        <v>59.617499999999993</v>
      </c>
      <c r="K250" s="81">
        <f t="shared" si="24"/>
        <v>50.873599999999996</v>
      </c>
      <c r="L250" s="81">
        <f t="shared" si="25"/>
        <v>42.393599999999999</v>
      </c>
      <c r="M250" s="80" t="s">
        <v>1184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914</v>
      </c>
      <c r="S250" s="83" t="s">
        <v>950</v>
      </c>
      <c r="T250" s="83"/>
      <c r="U250" s="79" t="s">
        <v>647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994</v>
      </c>
      <c r="B251" s="77" t="s">
        <v>995</v>
      </c>
      <c r="C251" s="129" t="s">
        <v>996</v>
      </c>
      <c r="D251" s="128"/>
      <c r="E251" s="78"/>
      <c r="F251" s="79" t="s">
        <v>39</v>
      </c>
      <c r="G251" s="80">
        <v>64.84</v>
      </c>
      <c r="H251" s="80">
        <v>54.03</v>
      </c>
      <c r="I251" s="80">
        <f t="shared" si="22"/>
        <v>41.497600000000006</v>
      </c>
      <c r="J251" s="80">
        <f t="shared" si="23"/>
        <v>48.63</v>
      </c>
      <c r="K251" s="81">
        <f t="shared" si="24"/>
        <v>41.497600000000006</v>
      </c>
      <c r="L251" s="81">
        <f t="shared" si="25"/>
        <v>34.5792</v>
      </c>
      <c r="M251" s="80" t="s">
        <v>1184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914</v>
      </c>
      <c r="S251" s="83" t="s">
        <v>950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997</v>
      </c>
      <c r="B252" s="77" t="s">
        <v>998</v>
      </c>
      <c r="C252" s="129" t="s">
        <v>996</v>
      </c>
      <c r="D252" s="128"/>
      <c r="E252" s="78"/>
      <c r="F252" s="79" t="s">
        <v>39</v>
      </c>
      <c r="G252" s="80">
        <v>77.930000000000007</v>
      </c>
      <c r="H252" s="80">
        <v>64.94</v>
      </c>
      <c r="I252" s="80">
        <f t="shared" si="22"/>
        <v>49.875200000000007</v>
      </c>
      <c r="J252" s="80">
        <f t="shared" si="23"/>
        <v>58.447500000000005</v>
      </c>
      <c r="K252" s="81">
        <f t="shared" si="24"/>
        <v>49.875200000000007</v>
      </c>
      <c r="L252" s="81">
        <f t="shared" si="25"/>
        <v>41.561599999999999</v>
      </c>
      <c r="M252" s="80" t="s">
        <v>1184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914</v>
      </c>
      <c r="S252" s="83" t="s">
        <v>950</v>
      </c>
      <c r="T252" s="83"/>
      <c r="U252" s="79" t="s">
        <v>647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999</v>
      </c>
      <c r="B253" s="77" t="s">
        <v>1000</v>
      </c>
      <c r="C253" s="129" t="s">
        <v>1001</v>
      </c>
      <c r="D253" s="128"/>
      <c r="E253" s="78"/>
      <c r="F253" s="79" t="s">
        <v>39</v>
      </c>
      <c r="G253" s="80">
        <v>66.78</v>
      </c>
      <c r="H253" s="80">
        <v>55.65</v>
      </c>
      <c r="I253" s="80">
        <f t="shared" si="22"/>
        <v>42.739199999999997</v>
      </c>
      <c r="J253" s="80">
        <f t="shared" si="23"/>
        <v>50.085000000000001</v>
      </c>
      <c r="K253" s="81">
        <f t="shared" si="24"/>
        <v>42.739200000000004</v>
      </c>
      <c r="L253" s="81">
        <f t="shared" si="25"/>
        <v>35.616</v>
      </c>
      <c r="M253" s="80" t="s">
        <v>1184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914</v>
      </c>
      <c r="S253" s="83" t="s">
        <v>950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1002</v>
      </c>
      <c r="B254" s="77" t="s">
        <v>1003</v>
      </c>
      <c r="C254" s="129" t="s">
        <v>1001</v>
      </c>
      <c r="D254" s="128"/>
      <c r="E254" s="78"/>
      <c r="F254" s="79" t="s">
        <v>39</v>
      </c>
      <c r="G254" s="80">
        <v>79.489999999999995</v>
      </c>
      <c r="H254" s="80">
        <v>66.239999999999995</v>
      </c>
      <c r="I254" s="80">
        <f t="shared" si="22"/>
        <v>50.873599999999996</v>
      </c>
      <c r="J254" s="80">
        <f t="shared" si="23"/>
        <v>59.617499999999993</v>
      </c>
      <c r="K254" s="81">
        <f t="shared" si="24"/>
        <v>50.873599999999996</v>
      </c>
      <c r="L254" s="81">
        <f t="shared" si="25"/>
        <v>42.393599999999999</v>
      </c>
      <c r="M254" s="80" t="s">
        <v>1184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914</v>
      </c>
      <c r="S254" s="83" t="s">
        <v>950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1004</v>
      </c>
      <c r="B255" s="77" t="s">
        <v>1005</v>
      </c>
      <c r="C255" s="129" t="s">
        <v>1006</v>
      </c>
      <c r="D255" s="128"/>
      <c r="E255" s="78"/>
      <c r="F255" s="79" t="s">
        <v>39</v>
      </c>
      <c r="G255" s="80">
        <v>64.84</v>
      </c>
      <c r="H255" s="80">
        <v>54.03</v>
      </c>
      <c r="I255" s="80">
        <f t="shared" si="22"/>
        <v>41.497600000000006</v>
      </c>
      <c r="J255" s="80">
        <f t="shared" si="23"/>
        <v>48.63</v>
      </c>
      <c r="K255" s="81">
        <f t="shared" si="24"/>
        <v>41.497600000000006</v>
      </c>
      <c r="L255" s="81">
        <f t="shared" si="25"/>
        <v>34.5792</v>
      </c>
      <c r="M255" s="80" t="s">
        <v>1184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914</v>
      </c>
      <c r="S255" s="83" t="s">
        <v>950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1007</v>
      </c>
      <c r="B256" s="77" t="s">
        <v>1008</v>
      </c>
      <c r="C256" s="129" t="s">
        <v>1006</v>
      </c>
      <c r="D256" s="128"/>
      <c r="E256" s="78"/>
      <c r="F256" s="79" t="s">
        <v>39</v>
      </c>
      <c r="G256" s="80">
        <v>79.489999999999995</v>
      </c>
      <c r="H256" s="80">
        <v>66.239999999999995</v>
      </c>
      <c r="I256" s="80">
        <f t="shared" si="22"/>
        <v>50.873599999999996</v>
      </c>
      <c r="J256" s="80">
        <f t="shared" si="23"/>
        <v>59.617499999999993</v>
      </c>
      <c r="K256" s="81">
        <f t="shared" si="24"/>
        <v>50.873599999999996</v>
      </c>
      <c r="L256" s="81">
        <f t="shared" si="25"/>
        <v>42.393599999999999</v>
      </c>
      <c r="M256" s="80" t="s">
        <v>1184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914</v>
      </c>
      <c r="S256" s="83" t="s">
        <v>950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1009</v>
      </c>
      <c r="B257" s="77" t="s">
        <v>1010</v>
      </c>
      <c r="C257" s="129" t="s">
        <v>1013</v>
      </c>
      <c r="D257" s="128"/>
      <c r="E257" s="78"/>
      <c r="F257" s="79" t="s">
        <v>39</v>
      </c>
      <c r="G257" s="80">
        <v>377.83</v>
      </c>
      <c r="H257" s="80">
        <v>314.86</v>
      </c>
      <c r="I257" s="80">
        <f t="shared" si="22"/>
        <v>241.81119999999999</v>
      </c>
      <c r="J257" s="80">
        <f t="shared" si="23"/>
        <v>283.3725</v>
      </c>
      <c r="K257" s="81">
        <f t="shared" si="24"/>
        <v>241.81119999999999</v>
      </c>
      <c r="L257" s="81">
        <f t="shared" si="25"/>
        <v>201.5104</v>
      </c>
      <c r="M257" s="80" t="s">
        <v>1184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1011</v>
      </c>
      <c r="S257" s="83" t="s">
        <v>1012</v>
      </c>
      <c r="T257" s="83"/>
      <c r="U257" s="79" t="s">
        <v>486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1014</v>
      </c>
      <c r="B258" s="77" t="s">
        <v>1015</v>
      </c>
      <c r="C258" s="129" t="s">
        <v>1016</v>
      </c>
      <c r="D258" s="128"/>
      <c r="E258" s="78"/>
      <c r="F258" s="79" t="s">
        <v>39</v>
      </c>
      <c r="G258" s="80">
        <v>506.39</v>
      </c>
      <c r="H258" s="80">
        <v>421.99</v>
      </c>
      <c r="I258" s="80">
        <f t="shared" si="22"/>
        <v>324.08960000000002</v>
      </c>
      <c r="J258" s="80">
        <f t="shared" si="23"/>
        <v>379.79250000000002</v>
      </c>
      <c r="K258" s="81">
        <f t="shared" si="24"/>
        <v>324.08960000000002</v>
      </c>
      <c r="L258" s="81">
        <f t="shared" si="25"/>
        <v>270.0736</v>
      </c>
      <c r="M258" s="80" t="s">
        <v>1184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1011</v>
      </c>
      <c r="S258" s="83" t="s">
        <v>1012</v>
      </c>
      <c r="T258" s="83"/>
      <c r="U258" s="79" t="s">
        <v>486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1017</v>
      </c>
      <c r="B259" s="77" t="s">
        <v>1018</v>
      </c>
      <c r="C259" s="129" t="s">
        <v>1019</v>
      </c>
      <c r="D259" s="128"/>
      <c r="E259" s="78"/>
      <c r="F259" s="79" t="s">
        <v>39</v>
      </c>
      <c r="G259" s="80">
        <v>681.82</v>
      </c>
      <c r="H259" s="80">
        <v>568.17999999999995</v>
      </c>
      <c r="I259" s="80">
        <f t="shared" si="22"/>
        <v>436.36480000000006</v>
      </c>
      <c r="J259" s="80">
        <f t="shared" si="23"/>
        <v>511.36500000000001</v>
      </c>
      <c r="K259" s="81">
        <f t="shared" si="24"/>
        <v>436.36480000000006</v>
      </c>
      <c r="L259" s="81">
        <f t="shared" si="25"/>
        <v>363.6352</v>
      </c>
      <c r="M259" s="80" t="s">
        <v>1184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1011</v>
      </c>
      <c r="S259" s="83" t="s">
        <v>1012</v>
      </c>
      <c r="T259" s="83"/>
      <c r="U259" s="79" t="s">
        <v>486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1020</v>
      </c>
      <c r="B260" s="77" t="s">
        <v>1021</v>
      </c>
      <c r="C260" s="129" t="s">
        <v>1022</v>
      </c>
      <c r="D260" s="128"/>
      <c r="E260" s="78"/>
      <c r="F260" s="79" t="s">
        <v>39</v>
      </c>
      <c r="G260" s="80">
        <v>1678.43</v>
      </c>
      <c r="H260" s="80">
        <v>1398.69</v>
      </c>
      <c r="I260" s="80">
        <f t="shared" si="22"/>
        <v>1074.1952000000001</v>
      </c>
      <c r="J260" s="80">
        <f t="shared" si="23"/>
        <v>1258.8225</v>
      </c>
      <c r="K260" s="81">
        <f t="shared" si="24"/>
        <v>1074.1952000000001</v>
      </c>
      <c r="L260" s="81">
        <f t="shared" si="25"/>
        <v>895.16160000000002</v>
      </c>
      <c r="M260" s="80" t="s">
        <v>1184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1011</v>
      </c>
      <c r="S260" s="83" t="s">
        <v>1012</v>
      </c>
      <c r="T260" s="83"/>
      <c r="U260" s="79" t="s">
        <v>486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1023</v>
      </c>
      <c r="B261" s="77" t="s">
        <v>1024</v>
      </c>
      <c r="C261" s="129" t="s">
        <v>1025</v>
      </c>
      <c r="D261" s="128"/>
      <c r="E261" s="78"/>
      <c r="F261" s="79" t="s">
        <v>39</v>
      </c>
      <c r="G261" s="80">
        <v>1048.74</v>
      </c>
      <c r="H261" s="80">
        <v>873.95</v>
      </c>
      <c r="I261" s="80">
        <f t="shared" si="22"/>
        <v>671.19360000000006</v>
      </c>
      <c r="J261" s="80">
        <f t="shared" si="23"/>
        <v>786.55500000000006</v>
      </c>
      <c r="K261" s="81">
        <f t="shared" si="24"/>
        <v>671.19360000000006</v>
      </c>
      <c r="L261" s="81">
        <f t="shared" si="25"/>
        <v>559.32800000000009</v>
      </c>
      <c r="M261" s="80" t="s">
        <v>1184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1011</v>
      </c>
      <c r="S261" s="83" t="s">
        <v>1012</v>
      </c>
      <c r="T261" s="83"/>
      <c r="U261" s="79" t="s">
        <v>486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1026</v>
      </c>
      <c r="B262" s="77" t="s">
        <v>1027</v>
      </c>
      <c r="C262" s="129" t="s">
        <v>1028</v>
      </c>
      <c r="D262" s="128"/>
      <c r="E262" s="78"/>
      <c r="F262" s="79" t="s">
        <v>39</v>
      </c>
      <c r="G262" s="80">
        <v>2157.98</v>
      </c>
      <c r="H262" s="80">
        <v>1798.32</v>
      </c>
      <c r="I262" s="80">
        <f t="shared" si="22"/>
        <v>1381.1071999999999</v>
      </c>
      <c r="J262" s="80">
        <f t="shared" si="23"/>
        <v>1618.4850000000001</v>
      </c>
      <c r="K262" s="81">
        <f t="shared" si="24"/>
        <v>1381.1072000000001</v>
      </c>
      <c r="L262" s="81">
        <f t="shared" si="25"/>
        <v>1150.9248</v>
      </c>
      <c r="M262" s="80" t="s">
        <v>1184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1011</v>
      </c>
      <c r="S262" s="83" t="s">
        <v>1012</v>
      </c>
      <c r="T262" s="83"/>
      <c r="U262" s="79" t="s">
        <v>486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1029</v>
      </c>
      <c r="B263" s="77" t="s">
        <v>1030</v>
      </c>
      <c r="C263" s="129" t="s">
        <v>1031</v>
      </c>
      <c r="D263" s="128"/>
      <c r="E263" s="78"/>
      <c r="F263" s="79" t="s">
        <v>39</v>
      </c>
      <c r="G263" s="80">
        <v>1615.85</v>
      </c>
      <c r="H263" s="80">
        <v>1346.54</v>
      </c>
      <c r="I263" s="80">
        <f t="shared" si="22"/>
        <v>1034.1439999999998</v>
      </c>
      <c r="J263" s="80">
        <f t="shared" si="23"/>
        <v>1211.8874999999998</v>
      </c>
      <c r="K263" s="81">
        <f t="shared" si="24"/>
        <v>1034.144</v>
      </c>
      <c r="L263" s="81">
        <f t="shared" si="25"/>
        <v>861.78560000000004</v>
      </c>
      <c r="M263" s="80" t="s">
        <v>1184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1011</v>
      </c>
      <c r="S263" s="83" t="s">
        <v>1012</v>
      </c>
      <c r="T263" s="83"/>
      <c r="U263" s="79" t="s">
        <v>486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1032</v>
      </c>
      <c r="B264" s="77" t="s">
        <v>1033</v>
      </c>
      <c r="C264" s="129" t="s">
        <v>1034</v>
      </c>
      <c r="D264" s="128"/>
      <c r="E264" s="78"/>
      <c r="F264" s="79" t="s">
        <v>39</v>
      </c>
      <c r="G264" s="80">
        <v>2353.48</v>
      </c>
      <c r="H264" s="80">
        <v>1961.23</v>
      </c>
      <c r="I264" s="80">
        <f t="shared" si="22"/>
        <v>1506.2272</v>
      </c>
      <c r="J264" s="80">
        <f t="shared" si="23"/>
        <v>1765.1100000000001</v>
      </c>
      <c r="K264" s="81">
        <f t="shared" si="24"/>
        <v>1506.2272</v>
      </c>
      <c r="L264" s="81">
        <f t="shared" si="25"/>
        <v>1255.1872000000001</v>
      </c>
      <c r="M264" s="80" t="s">
        <v>1184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1011</v>
      </c>
      <c r="S264" s="83" t="s">
        <v>1012</v>
      </c>
      <c r="T264" s="83"/>
      <c r="U264" s="79" t="s">
        <v>486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1035</v>
      </c>
      <c r="B265" s="77" t="s">
        <v>1036</v>
      </c>
      <c r="C265" s="129" t="s">
        <v>1037</v>
      </c>
      <c r="D265" s="128"/>
      <c r="E265" s="78"/>
      <c r="F265" s="79" t="s">
        <v>39</v>
      </c>
      <c r="G265" s="80">
        <v>5184.01</v>
      </c>
      <c r="H265" s="80">
        <v>4320.01</v>
      </c>
      <c r="I265" s="80">
        <f t="shared" si="22"/>
        <v>3317.7664</v>
      </c>
      <c r="J265" s="80">
        <f t="shared" si="23"/>
        <v>3888.0075000000002</v>
      </c>
      <c r="K265" s="81">
        <f t="shared" si="24"/>
        <v>3317.7664000000004</v>
      </c>
      <c r="L265" s="81">
        <f t="shared" si="25"/>
        <v>2764.8064000000004</v>
      </c>
      <c r="M265" s="80" t="s">
        <v>1184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1011</v>
      </c>
      <c r="S265" s="83" t="s">
        <v>1012</v>
      </c>
      <c r="T265" s="83"/>
      <c r="U265" s="79" t="s">
        <v>486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1038</v>
      </c>
      <c r="B266" s="77" t="s">
        <v>1039</v>
      </c>
      <c r="C266" s="129" t="s">
        <v>1040</v>
      </c>
      <c r="D266" s="128"/>
      <c r="E266" s="78"/>
      <c r="F266" s="79" t="s">
        <v>39</v>
      </c>
      <c r="G266" s="80">
        <v>6746.12</v>
      </c>
      <c r="H266" s="80">
        <v>5621.77</v>
      </c>
      <c r="I266" s="80">
        <f t="shared" si="22"/>
        <v>4317.5167999999994</v>
      </c>
      <c r="J266" s="80">
        <f t="shared" si="23"/>
        <v>5059.59</v>
      </c>
      <c r="K266" s="81">
        <f t="shared" si="24"/>
        <v>4317.5168000000003</v>
      </c>
      <c r="L266" s="81">
        <f t="shared" si="25"/>
        <v>3597.9328000000005</v>
      </c>
      <c r="M266" s="80" t="s">
        <v>1184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1011</v>
      </c>
      <c r="S266" s="83" t="s">
        <v>1012</v>
      </c>
      <c r="T266" s="83"/>
      <c r="U266" s="79" t="s">
        <v>486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1041</v>
      </c>
      <c r="B267" s="77" t="s">
        <v>1042</v>
      </c>
      <c r="C267" s="129" t="s">
        <v>1043</v>
      </c>
      <c r="D267" s="128"/>
      <c r="E267" s="78"/>
      <c r="F267" s="79" t="s">
        <v>39</v>
      </c>
      <c r="G267" s="80">
        <v>1512</v>
      </c>
      <c r="H267" s="80">
        <v>1260</v>
      </c>
      <c r="I267" s="80">
        <f t="shared" si="22"/>
        <v>967.68</v>
      </c>
      <c r="J267" s="80">
        <f t="shared" si="23"/>
        <v>1134</v>
      </c>
      <c r="K267" s="81">
        <f t="shared" si="24"/>
        <v>967.68000000000006</v>
      </c>
      <c r="L267" s="81">
        <f t="shared" si="25"/>
        <v>806.4</v>
      </c>
      <c r="M267" s="80" t="s">
        <v>1184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1011</v>
      </c>
      <c r="S267" s="83" t="s">
        <v>1012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1044</v>
      </c>
      <c r="B268" s="77" t="s">
        <v>1045</v>
      </c>
      <c r="C268" s="129" t="s">
        <v>1046</v>
      </c>
      <c r="D268" s="128"/>
      <c r="E268" s="78"/>
      <c r="F268" s="79" t="s">
        <v>39</v>
      </c>
      <c r="G268" s="80">
        <v>1758.4</v>
      </c>
      <c r="H268" s="80">
        <v>1465.33</v>
      </c>
      <c r="I268" s="80">
        <f t="shared" si="22"/>
        <v>1125.3760000000002</v>
      </c>
      <c r="J268" s="80">
        <f t="shared" si="23"/>
        <v>1318.8000000000002</v>
      </c>
      <c r="K268" s="81">
        <f t="shared" si="24"/>
        <v>1125.376</v>
      </c>
      <c r="L268" s="81">
        <f t="shared" si="25"/>
        <v>937.81119999999999</v>
      </c>
      <c r="M268" s="80" t="s">
        <v>1184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1011</v>
      </c>
      <c r="S268" s="83" t="s">
        <v>1012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1047</v>
      </c>
      <c r="B269" s="77" t="s">
        <v>1048</v>
      </c>
      <c r="C269" s="129" t="s">
        <v>1049</v>
      </c>
      <c r="D269" s="128"/>
      <c r="E269" s="78"/>
      <c r="F269" s="79" t="s">
        <v>39</v>
      </c>
      <c r="G269" s="80">
        <v>2105.6</v>
      </c>
      <c r="H269" s="80">
        <v>1754.67</v>
      </c>
      <c r="I269" s="80">
        <f t="shared" si="22"/>
        <v>1347.5839999999998</v>
      </c>
      <c r="J269" s="80">
        <f t="shared" si="23"/>
        <v>1579.1999999999998</v>
      </c>
      <c r="K269" s="81">
        <f t="shared" si="24"/>
        <v>1347.5840000000001</v>
      </c>
      <c r="L269" s="81">
        <f t="shared" si="25"/>
        <v>1122.9888000000001</v>
      </c>
      <c r="M269" s="80" t="s">
        <v>1184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1011</v>
      </c>
      <c r="S269" s="83" t="s">
        <v>1012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1050</v>
      </c>
      <c r="B270" s="77" t="s">
        <v>1051</v>
      </c>
      <c r="C270" s="129" t="s">
        <v>1052</v>
      </c>
      <c r="D270" s="128"/>
      <c r="E270" s="78"/>
      <c r="F270" s="79" t="s">
        <v>39</v>
      </c>
      <c r="G270" s="80">
        <v>2710.4</v>
      </c>
      <c r="H270" s="80">
        <v>2258.67</v>
      </c>
      <c r="I270" s="80">
        <f t="shared" ref="I270:I313" si="29">G270-(36 *G270/100)</f>
        <v>1734.6559999999999</v>
      </c>
      <c r="J270" s="80">
        <f t="shared" ref="J270:J313" si="30">G270-(25 *G270/100)</f>
        <v>2032.8000000000002</v>
      </c>
      <c r="K270" s="81">
        <f t="shared" ref="K270:K313" si="31">IF(G270="","",G270*(1-$G$4))</f>
        <v>1734.6560000000002</v>
      </c>
      <c r="L270" s="81">
        <f t="shared" ref="L270:L313" si="32">IF(H270="","",H270*(1-$G$4))</f>
        <v>1445.5488</v>
      </c>
      <c r="M270" s="80" t="s">
        <v>1184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1011</v>
      </c>
      <c r="S270" s="83" t="s">
        <v>1012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3" si="33">IF(OR(E270="",K270=""),"",E270*K270)</f>
        <v/>
      </c>
      <c r="AA270" s="80" t="str">
        <f t="shared" ref="AA270:AA313" si="34">IF(OR(E270="",X270=""),"",X270*E270)</f>
        <v/>
      </c>
      <c r="AB270" s="87" t="str">
        <f t="shared" ref="AB270:AB313" si="35">IF(OR(E270="",Y270=""),"",E270*Y270)</f>
        <v/>
      </c>
    </row>
    <row r="271" spans="1:28" s="88" customFormat="1" ht="75" customHeight="1" x14ac:dyDescent="0.2">
      <c r="A271" s="76" t="s">
        <v>1053</v>
      </c>
      <c r="B271" s="77" t="s">
        <v>1054</v>
      </c>
      <c r="C271" s="129" t="s">
        <v>1055</v>
      </c>
      <c r="D271" s="128"/>
      <c r="E271" s="78"/>
      <c r="F271" s="79" t="s">
        <v>39</v>
      </c>
      <c r="G271" s="80">
        <v>4110.3999999999996</v>
      </c>
      <c r="H271" s="80">
        <v>3425.33</v>
      </c>
      <c r="I271" s="80">
        <f t="shared" si="29"/>
        <v>2630.6559999999999</v>
      </c>
      <c r="J271" s="80">
        <f t="shared" si="30"/>
        <v>3082.7999999999997</v>
      </c>
      <c r="K271" s="81">
        <f t="shared" si="31"/>
        <v>2630.6559999999999</v>
      </c>
      <c r="L271" s="81">
        <f t="shared" si="32"/>
        <v>2192.2112000000002</v>
      </c>
      <c r="M271" s="80" t="s">
        <v>1184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1011</v>
      </c>
      <c r="S271" s="83" t="s">
        <v>1012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1056</v>
      </c>
      <c r="B272" s="77" t="s">
        <v>1057</v>
      </c>
      <c r="C272" s="129" t="s">
        <v>1059</v>
      </c>
      <c r="D272" s="128"/>
      <c r="E272" s="78"/>
      <c r="F272" s="79" t="s">
        <v>39</v>
      </c>
      <c r="G272" s="80">
        <v>2593.5</v>
      </c>
      <c r="H272" s="80">
        <v>2161.25</v>
      </c>
      <c r="I272" s="80">
        <f t="shared" si="29"/>
        <v>1659.8400000000001</v>
      </c>
      <c r="J272" s="80">
        <f t="shared" si="30"/>
        <v>1945.125</v>
      </c>
      <c r="K272" s="81">
        <f t="shared" si="31"/>
        <v>1659.8400000000001</v>
      </c>
      <c r="L272" s="81">
        <f t="shared" si="32"/>
        <v>1383.2</v>
      </c>
      <c r="M272" s="80" t="s">
        <v>1184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1011</v>
      </c>
      <c r="S272" s="83" t="s">
        <v>1058</v>
      </c>
      <c r="T272" s="83"/>
      <c r="U272" s="79" t="s">
        <v>486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1060</v>
      </c>
      <c r="B273" s="77" t="s">
        <v>1061</v>
      </c>
      <c r="C273" s="129" t="s">
        <v>1062</v>
      </c>
      <c r="D273" s="128"/>
      <c r="E273" s="78"/>
      <c r="F273" s="79" t="s">
        <v>39</v>
      </c>
      <c r="G273" s="80">
        <v>5145.9399999999996</v>
      </c>
      <c r="H273" s="80">
        <v>4288.28</v>
      </c>
      <c r="I273" s="80">
        <f t="shared" si="29"/>
        <v>3293.4015999999997</v>
      </c>
      <c r="J273" s="80">
        <f t="shared" si="30"/>
        <v>3859.4549999999999</v>
      </c>
      <c r="K273" s="81">
        <f t="shared" si="31"/>
        <v>3293.4015999999997</v>
      </c>
      <c r="L273" s="81">
        <f t="shared" si="32"/>
        <v>2744.4991999999997</v>
      </c>
      <c r="M273" s="80" t="s">
        <v>1184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1011</v>
      </c>
      <c r="S273" s="83" t="s">
        <v>1058</v>
      </c>
      <c r="T273" s="83"/>
      <c r="U273" s="79" t="s">
        <v>486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1063</v>
      </c>
      <c r="B274" s="77" t="s">
        <v>1064</v>
      </c>
      <c r="C274" s="129" t="s">
        <v>1065</v>
      </c>
      <c r="D274" s="128"/>
      <c r="E274" s="78"/>
      <c r="F274" s="79" t="s">
        <v>39</v>
      </c>
      <c r="G274" s="80">
        <v>7596.39</v>
      </c>
      <c r="H274" s="80">
        <v>6330.33</v>
      </c>
      <c r="I274" s="80">
        <f t="shared" si="29"/>
        <v>4861.6895999999997</v>
      </c>
      <c r="J274" s="80">
        <f t="shared" si="30"/>
        <v>5697.2925000000005</v>
      </c>
      <c r="K274" s="81">
        <f t="shared" si="31"/>
        <v>4861.6896000000006</v>
      </c>
      <c r="L274" s="81">
        <f t="shared" si="32"/>
        <v>4051.4112</v>
      </c>
      <c r="M274" s="80" t="s">
        <v>1184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1011</v>
      </c>
      <c r="S274" s="83" t="s">
        <v>1058</v>
      </c>
      <c r="T274" s="83"/>
      <c r="U274" s="79" t="s">
        <v>486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1066</v>
      </c>
      <c r="B275" s="77" t="s">
        <v>1067</v>
      </c>
      <c r="C275" s="129" t="s">
        <v>1068</v>
      </c>
      <c r="D275" s="128"/>
      <c r="E275" s="78"/>
      <c r="F275" s="79" t="s">
        <v>39</v>
      </c>
      <c r="G275" s="80">
        <v>3200.53</v>
      </c>
      <c r="H275" s="80">
        <v>2667.11</v>
      </c>
      <c r="I275" s="80">
        <f t="shared" si="29"/>
        <v>2048.3392000000003</v>
      </c>
      <c r="J275" s="80">
        <f t="shared" si="30"/>
        <v>2400.3975</v>
      </c>
      <c r="K275" s="81">
        <f t="shared" si="31"/>
        <v>2048.3392000000003</v>
      </c>
      <c r="L275" s="81">
        <f t="shared" si="32"/>
        <v>1706.9504000000002</v>
      </c>
      <c r="M275" s="80" t="s">
        <v>1184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1011</v>
      </c>
      <c r="S275" s="83" t="s">
        <v>1058</v>
      </c>
      <c r="T275" s="83"/>
      <c r="U275" s="79" t="s">
        <v>486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1069</v>
      </c>
      <c r="B276" s="77" t="s">
        <v>1070</v>
      </c>
      <c r="C276" s="129" t="s">
        <v>1071</v>
      </c>
      <c r="D276" s="128"/>
      <c r="E276" s="78"/>
      <c r="F276" s="79" t="s">
        <v>39</v>
      </c>
      <c r="G276" s="80">
        <v>3724.68</v>
      </c>
      <c r="H276" s="80">
        <v>3103.9</v>
      </c>
      <c r="I276" s="80">
        <f t="shared" si="29"/>
        <v>2383.7952</v>
      </c>
      <c r="J276" s="80">
        <f t="shared" si="30"/>
        <v>2793.5099999999998</v>
      </c>
      <c r="K276" s="81">
        <f t="shared" si="31"/>
        <v>2383.7952</v>
      </c>
      <c r="L276" s="81">
        <f t="shared" si="32"/>
        <v>1986.4960000000001</v>
      </c>
      <c r="M276" s="80" t="s">
        <v>1184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1011</v>
      </c>
      <c r="S276" s="83" t="s">
        <v>1058</v>
      </c>
      <c r="T276" s="83"/>
      <c r="U276" s="79" t="s">
        <v>486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1072</v>
      </c>
      <c r="B277" s="77" t="s">
        <v>1073</v>
      </c>
      <c r="C277" s="129" t="s">
        <v>1074</v>
      </c>
      <c r="D277" s="128"/>
      <c r="E277" s="78"/>
      <c r="F277" s="79" t="s">
        <v>39</v>
      </c>
      <c r="G277" s="80">
        <v>3748.01</v>
      </c>
      <c r="H277" s="80">
        <v>3123.34</v>
      </c>
      <c r="I277" s="80">
        <f t="shared" si="29"/>
        <v>2398.7264</v>
      </c>
      <c r="J277" s="80">
        <f t="shared" si="30"/>
        <v>2811.0075000000002</v>
      </c>
      <c r="K277" s="81">
        <f t="shared" si="31"/>
        <v>2398.7264</v>
      </c>
      <c r="L277" s="81">
        <f t="shared" si="32"/>
        <v>1998.9376000000002</v>
      </c>
      <c r="M277" s="80" t="s">
        <v>1184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1011</v>
      </c>
      <c r="S277" s="83" t="s">
        <v>1058</v>
      </c>
      <c r="T277" s="83"/>
      <c r="U277" s="79" t="s">
        <v>486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1075</v>
      </c>
      <c r="B278" s="77" t="s">
        <v>1076</v>
      </c>
      <c r="C278" s="129" t="s">
        <v>1077</v>
      </c>
      <c r="D278" s="128"/>
      <c r="E278" s="78"/>
      <c r="F278" s="79" t="s">
        <v>39</v>
      </c>
      <c r="G278" s="80">
        <v>5819.81</v>
      </c>
      <c r="H278" s="80">
        <v>4849.84</v>
      </c>
      <c r="I278" s="80">
        <f t="shared" si="29"/>
        <v>3724.6784000000002</v>
      </c>
      <c r="J278" s="80">
        <f t="shared" si="30"/>
        <v>4364.8575000000001</v>
      </c>
      <c r="K278" s="81">
        <f t="shared" si="31"/>
        <v>3724.6784000000002</v>
      </c>
      <c r="L278" s="81">
        <f t="shared" si="32"/>
        <v>3103.8976000000002</v>
      </c>
      <c r="M278" s="80" t="s">
        <v>1184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1011</v>
      </c>
      <c r="S278" s="83" t="s">
        <v>1058</v>
      </c>
      <c r="T278" s="83"/>
      <c r="U278" s="79" t="s">
        <v>486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1078</v>
      </c>
      <c r="B279" s="77" t="s">
        <v>1079</v>
      </c>
      <c r="C279" s="129" t="s">
        <v>1077</v>
      </c>
      <c r="D279" s="128"/>
      <c r="E279" s="78"/>
      <c r="F279" s="79" t="s">
        <v>39</v>
      </c>
      <c r="G279" s="80">
        <v>5801.94</v>
      </c>
      <c r="H279" s="80">
        <v>4834.95</v>
      </c>
      <c r="I279" s="80">
        <f t="shared" si="29"/>
        <v>3713.2415999999998</v>
      </c>
      <c r="J279" s="80">
        <f t="shared" si="30"/>
        <v>4351.4549999999999</v>
      </c>
      <c r="K279" s="81">
        <f t="shared" si="31"/>
        <v>3713.2415999999998</v>
      </c>
      <c r="L279" s="81">
        <f t="shared" si="32"/>
        <v>3094.3679999999999</v>
      </c>
      <c r="M279" s="80" t="s">
        <v>1184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1011</v>
      </c>
      <c r="S279" s="83" t="s">
        <v>1058</v>
      </c>
      <c r="T279" s="83"/>
      <c r="U279" s="79" t="s">
        <v>486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1080</v>
      </c>
      <c r="B280" s="77" t="s">
        <v>1081</v>
      </c>
      <c r="C280" s="129" t="s">
        <v>1082</v>
      </c>
      <c r="D280" s="128"/>
      <c r="E280" s="78"/>
      <c r="F280" s="79" t="s">
        <v>39</v>
      </c>
      <c r="G280" s="80">
        <v>9777.2900000000009</v>
      </c>
      <c r="H280" s="80">
        <v>8147.74</v>
      </c>
      <c r="I280" s="80">
        <f t="shared" si="29"/>
        <v>6257.4656000000004</v>
      </c>
      <c r="J280" s="80">
        <f t="shared" si="30"/>
        <v>7332.9675000000007</v>
      </c>
      <c r="K280" s="81">
        <f t="shared" si="31"/>
        <v>6257.4656000000004</v>
      </c>
      <c r="L280" s="81">
        <f t="shared" si="32"/>
        <v>5214.5536000000002</v>
      </c>
      <c r="M280" s="80" t="s">
        <v>1184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1011</v>
      </c>
      <c r="S280" s="83" t="s">
        <v>1058</v>
      </c>
      <c r="T280" s="83"/>
      <c r="U280" s="79" t="s">
        <v>486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1083</v>
      </c>
      <c r="B281" s="77" t="s">
        <v>1084</v>
      </c>
      <c r="C281" s="129" t="s">
        <v>1082</v>
      </c>
      <c r="D281" s="128"/>
      <c r="E281" s="78"/>
      <c r="F281" s="79" t="s">
        <v>39</v>
      </c>
      <c r="G281" s="80">
        <v>9855.8799999999992</v>
      </c>
      <c r="H281" s="80">
        <v>8213.23</v>
      </c>
      <c r="I281" s="80">
        <f t="shared" si="29"/>
        <v>6307.7631999999994</v>
      </c>
      <c r="J281" s="80">
        <f t="shared" si="30"/>
        <v>7391.91</v>
      </c>
      <c r="K281" s="81">
        <f t="shared" si="31"/>
        <v>6307.7631999999994</v>
      </c>
      <c r="L281" s="81">
        <f t="shared" si="32"/>
        <v>5256.4672</v>
      </c>
      <c r="M281" s="80" t="s">
        <v>1184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1011</v>
      </c>
      <c r="S281" s="83" t="s">
        <v>1058</v>
      </c>
      <c r="T281" s="83"/>
      <c r="U281" s="79" t="s">
        <v>486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1085</v>
      </c>
      <c r="B282" s="77" t="s">
        <v>1086</v>
      </c>
      <c r="C282" s="129" t="s">
        <v>1089</v>
      </c>
      <c r="D282" s="128"/>
      <c r="E282" s="78"/>
      <c r="F282" s="79" t="s">
        <v>39</v>
      </c>
      <c r="G282" s="80">
        <v>1286.25</v>
      </c>
      <c r="H282" s="80">
        <v>1071.8800000000001</v>
      </c>
      <c r="I282" s="80">
        <f t="shared" si="29"/>
        <v>823.2</v>
      </c>
      <c r="J282" s="80">
        <f t="shared" si="30"/>
        <v>964.6875</v>
      </c>
      <c r="K282" s="81">
        <f t="shared" si="31"/>
        <v>823.2</v>
      </c>
      <c r="L282" s="81">
        <f t="shared" si="32"/>
        <v>686.00320000000011</v>
      </c>
      <c r="M282" s="80" t="s">
        <v>1184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1087</v>
      </c>
      <c r="S282" s="83" t="s">
        <v>1088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1090</v>
      </c>
      <c r="B283" s="77" t="s">
        <v>1091</v>
      </c>
      <c r="C283" s="129" t="s">
        <v>1092</v>
      </c>
      <c r="D283" s="128"/>
      <c r="E283" s="78"/>
      <c r="F283" s="79" t="s">
        <v>39</v>
      </c>
      <c r="G283" s="80">
        <v>678.33</v>
      </c>
      <c r="H283" s="80">
        <v>565.28</v>
      </c>
      <c r="I283" s="80">
        <f t="shared" si="29"/>
        <v>434.13120000000004</v>
      </c>
      <c r="J283" s="80">
        <f t="shared" si="30"/>
        <v>508.74750000000006</v>
      </c>
      <c r="K283" s="81">
        <f t="shared" si="31"/>
        <v>434.13120000000004</v>
      </c>
      <c r="L283" s="81">
        <f t="shared" si="32"/>
        <v>361.7792</v>
      </c>
      <c r="M283" s="80" t="s">
        <v>1184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1087</v>
      </c>
      <c r="S283" s="83" t="s">
        <v>1088</v>
      </c>
      <c r="T283" s="83"/>
      <c r="U283" s="79" t="s">
        <v>753</v>
      </c>
      <c r="V283" s="79" t="s">
        <v>351</v>
      </c>
      <c r="W283" s="84"/>
      <c r="X283" s="85">
        <v>0.34</v>
      </c>
      <c r="Y283" s="86">
        <v>9.3499999999999996E-4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1093</v>
      </c>
      <c r="B284" s="77" t="s">
        <v>1094</v>
      </c>
      <c r="C284" s="129" t="s">
        <v>1095</v>
      </c>
      <c r="D284" s="128"/>
      <c r="E284" s="78"/>
      <c r="F284" s="79" t="s">
        <v>39</v>
      </c>
      <c r="G284" s="80">
        <v>1200.58</v>
      </c>
      <c r="H284" s="80">
        <v>1000.48</v>
      </c>
      <c r="I284" s="80">
        <f t="shared" si="29"/>
        <v>768.37119999999993</v>
      </c>
      <c r="J284" s="80">
        <f t="shared" si="30"/>
        <v>900.43499999999995</v>
      </c>
      <c r="K284" s="81">
        <f t="shared" si="31"/>
        <v>768.37119999999993</v>
      </c>
      <c r="L284" s="81">
        <f t="shared" si="32"/>
        <v>640.30720000000008</v>
      </c>
      <c r="M284" s="80" t="s">
        <v>1184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1087</v>
      </c>
      <c r="S284" s="83" t="s">
        <v>1088</v>
      </c>
      <c r="T284" s="83"/>
      <c r="U284" s="79" t="s">
        <v>40</v>
      </c>
      <c r="V284" s="79" t="s">
        <v>351</v>
      </c>
      <c r="W284" s="84"/>
      <c r="X284" s="85">
        <v>9.9000000000000005E-2</v>
      </c>
      <c r="Y284" s="86">
        <v>7.8600000000000002E-4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1096</v>
      </c>
      <c r="B285" s="77" t="s">
        <v>1097</v>
      </c>
      <c r="C285" s="129" t="s">
        <v>1098</v>
      </c>
      <c r="D285" s="128"/>
      <c r="E285" s="78"/>
      <c r="F285" s="79" t="s">
        <v>39</v>
      </c>
      <c r="G285" s="80">
        <v>1225.8900000000001</v>
      </c>
      <c r="H285" s="80">
        <v>1021.58</v>
      </c>
      <c r="I285" s="80">
        <f t="shared" si="29"/>
        <v>784.56960000000004</v>
      </c>
      <c r="J285" s="80">
        <f t="shared" si="30"/>
        <v>919.41750000000002</v>
      </c>
      <c r="K285" s="81">
        <f t="shared" si="31"/>
        <v>784.56960000000004</v>
      </c>
      <c r="L285" s="81">
        <f t="shared" si="32"/>
        <v>653.81119999999999</v>
      </c>
      <c r="M285" s="80" t="s">
        <v>1184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1087</v>
      </c>
      <c r="S285" s="83" t="s">
        <v>1088</v>
      </c>
      <c r="T285" s="83"/>
      <c r="U285" s="79" t="s">
        <v>40</v>
      </c>
      <c r="V285" s="79" t="s">
        <v>351</v>
      </c>
      <c r="W285" s="84"/>
      <c r="X285" s="85">
        <v>8.7999999999999995E-2</v>
      </c>
      <c r="Y285" s="86">
        <v>6.69E-4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1099</v>
      </c>
      <c r="B286" s="77" t="s">
        <v>1100</v>
      </c>
      <c r="C286" s="129" t="s">
        <v>1101</v>
      </c>
      <c r="D286" s="128"/>
      <c r="E286" s="78"/>
      <c r="F286" s="79" t="s">
        <v>39</v>
      </c>
      <c r="G286" s="80">
        <v>1225.3399999999999</v>
      </c>
      <c r="H286" s="80">
        <v>1021.12</v>
      </c>
      <c r="I286" s="80">
        <f t="shared" si="29"/>
        <v>784.21759999999995</v>
      </c>
      <c r="J286" s="80">
        <f t="shared" si="30"/>
        <v>919.00499999999988</v>
      </c>
      <c r="K286" s="81">
        <f t="shared" si="31"/>
        <v>784.21759999999995</v>
      </c>
      <c r="L286" s="81">
        <f t="shared" si="32"/>
        <v>653.51679999999999</v>
      </c>
      <c r="M286" s="80" t="s">
        <v>1184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1087</v>
      </c>
      <c r="S286" s="83" t="s">
        <v>1088</v>
      </c>
      <c r="T286" s="83"/>
      <c r="U286" s="79" t="s">
        <v>40</v>
      </c>
      <c r="V286" s="79" t="s">
        <v>351</v>
      </c>
      <c r="W286" s="84"/>
      <c r="X286" s="85">
        <v>6.7000000000000004E-2</v>
      </c>
      <c r="Y286" s="86">
        <v>3.88E-4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1102</v>
      </c>
      <c r="B287" s="77" t="s">
        <v>1103</v>
      </c>
      <c r="C287" s="129" t="s">
        <v>1104</v>
      </c>
      <c r="D287" s="128"/>
      <c r="E287" s="78"/>
      <c r="F287" s="79" t="s">
        <v>39</v>
      </c>
      <c r="G287" s="80">
        <v>1212.96</v>
      </c>
      <c r="H287" s="80">
        <v>1010.8</v>
      </c>
      <c r="I287" s="80">
        <f t="shared" si="29"/>
        <v>776.2944</v>
      </c>
      <c r="J287" s="80">
        <f t="shared" si="30"/>
        <v>909.72</v>
      </c>
      <c r="K287" s="81">
        <f t="shared" si="31"/>
        <v>776.2944</v>
      </c>
      <c r="L287" s="81">
        <f t="shared" si="32"/>
        <v>646.91200000000003</v>
      </c>
      <c r="M287" s="80" t="s">
        <v>1184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1087</v>
      </c>
      <c r="S287" s="83" t="s">
        <v>1088</v>
      </c>
      <c r="T287" s="83"/>
      <c r="U287" s="79" t="s">
        <v>40</v>
      </c>
      <c r="V287" s="79" t="s">
        <v>351</v>
      </c>
      <c r="W287" s="84"/>
      <c r="X287" s="85">
        <v>0.245</v>
      </c>
      <c r="Y287" s="86">
        <v>1.2080000000000001E-3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1105</v>
      </c>
      <c r="B288" s="77" t="s">
        <v>1106</v>
      </c>
      <c r="C288" s="129" t="s">
        <v>1107</v>
      </c>
      <c r="D288" s="128"/>
      <c r="E288" s="78"/>
      <c r="F288" s="79" t="s">
        <v>39</v>
      </c>
      <c r="G288" s="80">
        <v>1089.99</v>
      </c>
      <c r="H288" s="80">
        <v>908.33</v>
      </c>
      <c r="I288" s="80">
        <f t="shared" si="29"/>
        <v>697.59360000000004</v>
      </c>
      <c r="J288" s="80">
        <f t="shared" si="30"/>
        <v>817.49250000000006</v>
      </c>
      <c r="K288" s="81">
        <f t="shared" si="31"/>
        <v>697.59360000000004</v>
      </c>
      <c r="L288" s="81">
        <f t="shared" si="32"/>
        <v>581.33120000000008</v>
      </c>
      <c r="M288" s="80" t="s">
        <v>1184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1087</v>
      </c>
      <c r="S288" s="83" t="s">
        <v>1088</v>
      </c>
      <c r="T288" s="83"/>
      <c r="U288" s="79" t="s">
        <v>40</v>
      </c>
      <c r="V288" s="79" t="s">
        <v>351</v>
      </c>
      <c r="W288" s="84"/>
      <c r="X288" s="85">
        <v>0.3</v>
      </c>
      <c r="Y288" s="86">
        <v>1.4705899999999999E-3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1108</v>
      </c>
      <c r="B289" s="77" t="s">
        <v>1109</v>
      </c>
      <c r="C289" s="129" t="s">
        <v>1110</v>
      </c>
      <c r="D289" s="128"/>
      <c r="E289" s="78"/>
      <c r="F289" s="79" t="s">
        <v>39</v>
      </c>
      <c r="G289" s="80">
        <v>1089.99</v>
      </c>
      <c r="H289" s="80">
        <v>908.33</v>
      </c>
      <c r="I289" s="80">
        <f t="shared" si="29"/>
        <v>697.59360000000004</v>
      </c>
      <c r="J289" s="80">
        <f t="shared" si="30"/>
        <v>817.49250000000006</v>
      </c>
      <c r="K289" s="81">
        <f t="shared" si="31"/>
        <v>697.59360000000004</v>
      </c>
      <c r="L289" s="81">
        <f t="shared" si="32"/>
        <v>581.33120000000008</v>
      </c>
      <c r="M289" s="80" t="s">
        <v>1184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1087</v>
      </c>
      <c r="S289" s="83" t="s">
        <v>1088</v>
      </c>
      <c r="T289" s="83"/>
      <c r="U289" s="79" t="s">
        <v>40</v>
      </c>
      <c r="V289" s="79" t="s">
        <v>351</v>
      </c>
      <c r="W289" s="84"/>
      <c r="X289" s="85">
        <v>0.18</v>
      </c>
      <c r="Y289" s="86">
        <v>1.0690000000000001E-3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1111</v>
      </c>
      <c r="B290" s="77" t="s">
        <v>1112</v>
      </c>
      <c r="C290" s="129" t="s">
        <v>1113</v>
      </c>
      <c r="D290" s="128"/>
      <c r="E290" s="78"/>
      <c r="F290" s="79" t="s">
        <v>39</v>
      </c>
      <c r="G290" s="80">
        <v>1040.22</v>
      </c>
      <c r="H290" s="80">
        <v>866.85</v>
      </c>
      <c r="I290" s="80">
        <f t="shared" si="29"/>
        <v>665.74080000000004</v>
      </c>
      <c r="J290" s="80">
        <f t="shared" si="30"/>
        <v>780.16499999999996</v>
      </c>
      <c r="K290" s="81">
        <f t="shared" si="31"/>
        <v>665.74080000000004</v>
      </c>
      <c r="L290" s="81">
        <f t="shared" si="32"/>
        <v>554.78399999999999</v>
      </c>
      <c r="M290" s="80" t="s">
        <v>1184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1087</v>
      </c>
      <c r="S290" s="83" t="s">
        <v>1088</v>
      </c>
      <c r="T290" s="83"/>
      <c r="U290" s="79" t="s">
        <v>40</v>
      </c>
      <c r="V290" s="79" t="s">
        <v>351</v>
      </c>
      <c r="W290" s="84"/>
      <c r="X290" s="85">
        <v>0.222</v>
      </c>
      <c r="Y290" s="86">
        <v>7.0200000000000004E-4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1114</v>
      </c>
      <c r="B291" s="77" t="s">
        <v>1115</v>
      </c>
      <c r="C291" s="129" t="s">
        <v>1116</v>
      </c>
      <c r="D291" s="128"/>
      <c r="E291" s="78"/>
      <c r="F291" s="79" t="s">
        <v>39</v>
      </c>
      <c r="G291" s="80">
        <v>1040.22</v>
      </c>
      <c r="H291" s="80">
        <v>866.85</v>
      </c>
      <c r="I291" s="80">
        <f t="shared" si="29"/>
        <v>665.74080000000004</v>
      </c>
      <c r="J291" s="80">
        <f t="shared" si="30"/>
        <v>780.16499999999996</v>
      </c>
      <c r="K291" s="81">
        <f t="shared" si="31"/>
        <v>665.74080000000004</v>
      </c>
      <c r="L291" s="81">
        <f t="shared" si="32"/>
        <v>554.78399999999999</v>
      </c>
      <c r="M291" s="80" t="s">
        <v>1184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1087</v>
      </c>
      <c r="S291" s="83" t="s">
        <v>1088</v>
      </c>
      <c r="T291" s="83"/>
      <c r="U291" s="79" t="s">
        <v>40</v>
      </c>
      <c r="V291" s="79" t="s">
        <v>351</v>
      </c>
      <c r="W291" s="84"/>
      <c r="X291" s="85">
        <v>0.14099999999999999</v>
      </c>
      <c r="Y291" s="86">
        <v>9.7400000000000004E-4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1117</v>
      </c>
      <c r="B292" s="77" t="s">
        <v>1118</v>
      </c>
      <c r="C292" s="129" t="s">
        <v>1119</v>
      </c>
      <c r="D292" s="128"/>
      <c r="E292" s="78"/>
      <c r="F292" s="79" t="s">
        <v>39</v>
      </c>
      <c r="G292" s="80">
        <v>1497.64</v>
      </c>
      <c r="H292" s="80">
        <v>1248.03</v>
      </c>
      <c r="I292" s="80">
        <f t="shared" si="29"/>
        <v>958.48960000000011</v>
      </c>
      <c r="J292" s="80">
        <f t="shared" si="30"/>
        <v>1123.23</v>
      </c>
      <c r="K292" s="81">
        <f t="shared" si="31"/>
        <v>958.48960000000011</v>
      </c>
      <c r="L292" s="81">
        <f t="shared" si="32"/>
        <v>798.73919999999998</v>
      </c>
      <c r="M292" s="80" t="s">
        <v>1184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1087</v>
      </c>
      <c r="S292" s="83" t="s">
        <v>1088</v>
      </c>
      <c r="T292" s="83"/>
      <c r="U292" s="79" t="s">
        <v>40</v>
      </c>
      <c r="V292" s="79" t="s">
        <v>351</v>
      </c>
      <c r="W292" s="84"/>
      <c r="X292" s="85">
        <v>0.17199999999999999</v>
      </c>
      <c r="Y292" s="86">
        <v>8.4199999999999998E-4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1120</v>
      </c>
      <c r="B293" s="77" t="s">
        <v>1121</v>
      </c>
      <c r="C293" s="129" t="s">
        <v>1122</v>
      </c>
      <c r="D293" s="128"/>
      <c r="E293" s="78"/>
      <c r="F293" s="79" t="s">
        <v>39</v>
      </c>
      <c r="G293" s="80">
        <v>1057.5</v>
      </c>
      <c r="H293" s="80">
        <v>881.25</v>
      </c>
      <c r="I293" s="80">
        <f t="shared" si="29"/>
        <v>676.8</v>
      </c>
      <c r="J293" s="80">
        <f t="shared" si="30"/>
        <v>793.125</v>
      </c>
      <c r="K293" s="81">
        <f t="shared" si="31"/>
        <v>676.80000000000007</v>
      </c>
      <c r="L293" s="81">
        <f t="shared" si="32"/>
        <v>564</v>
      </c>
      <c r="M293" s="80" t="s">
        <v>1184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1087</v>
      </c>
      <c r="S293" s="83" t="s">
        <v>1088</v>
      </c>
      <c r="T293" s="83"/>
      <c r="U293" s="79" t="s">
        <v>40</v>
      </c>
      <c r="V293" s="79" t="s">
        <v>351</v>
      </c>
      <c r="W293" s="84"/>
      <c r="X293" s="85">
        <v>0.11600000000000001</v>
      </c>
      <c r="Y293" s="86">
        <v>4.8099999999999998E-4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1123</v>
      </c>
      <c r="B294" s="77" t="s">
        <v>1124</v>
      </c>
      <c r="C294" s="129" t="s">
        <v>1125</v>
      </c>
      <c r="D294" s="128"/>
      <c r="E294" s="78"/>
      <c r="F294" s="79" t="s">
        <v>39</v>
      </c>
      <c r="G294" s="80">
        <v>1212.96</v>
      </c>
      <c r="H294" s="80">
        <v>1010.8</v>
      </c>
      <c r="I294" s="80">
        <f t="shared" si="29"/>
        <v>776.2944</v>
      </c>
      <c r="J294" s="80">
        <f t="shared" si="30"/>
        <v>909.72</v>
      </c>
      <c r="K294" s="81">
        <f t="shared" si="31"/>
        <v>776.2944</v>
      </c>
      <c r="L294" s="81">
        <f t="shared" si="32"/>
        <v>646.91200000000003</v>
      </c>
      <c r="M294" s="80" t="s">
        <v>1184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1087</v>
      </c>
      <c r="S294" s="83" t="s">
        <v>1088</v>
      </c>
      <c r="T294" s="83"/>
      <c r="U294" s="79" t="s">
        <v>40</v>
      </c>
      <c r="V294" s="79" t="s">
        <v>351</v>
      </c>
      <c r="W294" s="84"/>
      <c r="X294" s="85">
        <v>0.18</v>
      </c>
      <c r="Y294" s="86">
        <v>1.3420000000000001E-3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1126</v>
      </c>
      <c r="B295" s="77" t="s">
        <v>1127</v>
      </c>
      <c r="C295" s="129" t="s">
        <v>1128</v>
      </c>
      <c r="D295" s="128"/>
      <c r="E295" s="78"/>
      <c r="F295" s="79" t="s">
        <v>39</v>
      </c>
      <c r="G295" s="80">
        <v>1101.82</v>
      </c>
      <c r="H295" s="80">
        <v>918.18</v>
      </c>
      <c r="I295" s="80">
        <f t="shared" si="29"/>
        <v>705.16480000000001</v>
      </c>
      <c r="J295" s="80">
        <f t="shared" si="30"/>
        <v>826.36500000000001</v>
      </c>
      <c r="K295" s="81">
        <f t="shared" si="31"/>
        <v>705.16480000000001</v>
      </c>
      <c r="L295" s="81">
        <f t="shared" si="32"/>
        <v>587.63519999999994</v>
      </c>
      <c r="M295" s="80" t="s">
        <v>1184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1087</v>
      </c>
      <c r="S295" s="83" t="s">
        <v>1088</v>
      </c>
      <c r="T295" s="83"/>
      <c r="U295" s="79" t="s">
        <v>40</v>
      </c>
      <c r="V295" s="79" t="s">
        <v>351</v>
      </c>
      <c r="W295" s="84"/>
      <c r="X295" s="85">
        <v>0.161</v>
      </c>
      <c r="Y295" s="86">
        <v>1.3489999999999999E-3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1129</v>
      </c>
      <c r="B296" s="77" t="s">
        <v>1130</v>
      </c>
      <c r="C296" s="129" t="s">
        <v>1131</v>
      </c>
      <c r="D296" s="128"/>
      <c r="E296" s="78"/>
      <c r="F296" s="79" t="s">
        <v>39</v>
      </c>
      <c r="G296" s="80">
        <v>1423.37</v>
      </c>
      <c r="H296" s="80">
        <v>1186.1400000000001</v>
      </c>
      <c r="I296" s="80">
        <f t="shared" si="29"/>
        <v>910.95679999999993</v>
      </c>
      <c r="J296" s="80">
        <f t="shared" si="30"/>
        <v>1067.5274999999999</v>
      </c>
      <c r="K296" s="81">
        <f t="shared" si="31"/>
        <v>910.95679999999993</v>
      </c>
      <c r="L296" s="81">
        <f t="shared" si="32"/>
        <v>759.1296000000001</v>
      </c>
      <c r="M296" s="80" t="s">
        <v>1184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1087</v>
      </c>
      <c r="S296" s="83" t="s">
        <v>1088</v>
      </c>
      <c r="T296" s="83"/>
      <c r="U296" s="79" t="s">
        <v>40</v>
      </c>
      <c r="V296" s="79" t="s">
        <v>351</v>
      </c>
      <c r="W296" s="84"/>
      <c r="X296" s="85">
        <v>0.125</v>
      </c>
      <c r="Y296" s="86">
        <v>6.2100000000000002E-4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1132</v>
      </c>
      <c r="B297" s="77" t="s">
        <v>1133</v>
      </c>
      <c r="C297" s="129" t="s">
        <v>1134</v>
      </c>
      <c r="D297" s="128"/>
      <c r="E297" s="78"/>
      <c r="F297" s="79" t="s">
        <v>39</v>
      </c>
      <c r="G297" s="80">
        <v>1293.4100000000001</v>
      </c>
      <c r="H297" s="80">
        <v>1077.8399999999999</v>
      </c>
      <c r="I297" s="80">
        <f t="shared" si="29"/>
        <v>827.78240000000005</v>
      </c>
      <c r="J297" s="80">
        <f t="shared" si="30"/>
        <v>970.05750000000012</v>
      </c>
      <c r="K297" s="81">
        <f t="shared" si="31"/>
        <v>827.78240000000005</v>
      </c>
      <c r="L297" s="81">
        <f t="shared" si="32"/>
        <v>689.81759999999997</v>
      </c>
      <c r="M297" s="80" t="s">
        <v>1184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1087</v>
      </c>
      <c r="S297" s="83" t="s">
        <v>1088</v>
      </c>
      <c r="T297" s="83"/>
      <c r="U297" s="79" t="s">
        <v>40</v>
      </c>
      <c r="V297" s="79" t="s">
        <v>351</v>
      </c>
      <c r="W297" s="84"/>
      <c r="X297" s="85">
        <v>0.126</v>
      </c>
      <c r="Y297" s="86">
        <v>6.1799999999999995E-4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1135</v>
      </c>
      <c r="B298" s="77" t="s">
        <v>1136</v>
      </c>
      <c r="C298" s="129" t="s">
        <v>1137</v>
      </c>
      <c r="D298" s="128"/>
      <c r="E298" s="78"/>
      <c r="F298" s="79" t="s">
        <v>39</v>
      </c>
      <c r="G298" s="80">
        <v>1708.5</v>
      </c>
      <c r="H298" s="80">
        <v>1423.75</v>
      </c>
      <c r="I298" s="80">
        <f t="shared" si="29"/>
        <v>1093.44</v>
      </c>
      <c r="J298" s="80">
        <f t="shared" si="30"/>
        <v>1281.375</v>
      </c>
      <c r="K298" s="81">
        <f t="shared" si="31"/>
        <v>1093.44</v>
      </c>
      <c r="L298" s="81">
        <f t="shared" si="32"/>
        <v>911.2</v>
      </c>
      <c r="M298" s="80" t="s">
        <v>1184</v>
      </c>
      <c r="N298" s="82">
        <v>1</v>
      </c>
      <c r="O298" s="82">
        <v>1</v>
      </c>
      <c r="P298" s="82">
        <v>36</v>
      </c>
      <c r="Q298" s="83" t="s">
        <v>348</v>
      </c>
      <c r="R298" s="83" t="s">
        <v>1087</v>
      </c>
      <c r="S298" s="83" t="s">
        <v>1088</v>
      </c>
      <c r="T298" s="83"/>
      <c r="U298" s="79" t="s">
        <v>40</v>
      </c>
      <c r="V298" s="79" t="s">
        <v>351</v>
      </c>
      <c r="W298" s="84"/>
      <c r="X298" s="85">
        <v>0.27200000000000002</v>
      </c>
      <c r="Y298" s="86">
        <v>2.2049999999999999E-3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1138</v>
      </c>
      <c r="B299" s="77" t="s">
        <v>1139</v>
      </c>
      <c r="C299" s="129" t="s">
        <v>1141</v>
      </c>
      <c r="D299" s="128"/>
      <c r="E299" s="78"/>
      <c r="F299" s="79" t="s">
        <v>39</v>
      </c>
      <c r="G299" s="80">
        <v>1893.7</v>
      </c>
      <c r="H299" s="80">
        <v>1578.08</v>
      </c>
      <c r="I299" s="80">
        <f t="shared" si="29"/>
        <v>1211.9680000000001</v>
      </c>
      <c r="J299" s="80">
        <f t="shared" si="30"/>
        <v>1420.2750000000001</v>
      </c>
      <c r="K299" s="81">
        <f t="shared" si="31"/>
        <v>1211.9680000000001</v>
      </c>
      <c r="L299" s="81">
        <f t="shared" si="32"/>
        <v>1009.9712</v>
      </c>
      <c r="M299" s="80" t="s">
        <v>1184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1087</v>
      </c>
      <c r="S299" s="83" t="s">
        <v>1140</v>
      </c>
      <c r="T299" s="83"/>
      <c r="U299" s="79" t="s">
        <v>40</v>
      </c>
      <c r="V299" s="79" t="s">
        <v>351</v>
      </c>
      <c r="W299" s="84"/>
      <c r="X299" s="85">
        <v>0.17</v>
      </c>
      <c r="Y299" s="86">
        <v>1.0200000000000001E-3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1142</v>
      </c>
      <c r="B300" s="77" t="s">
        <v>1143</v>
      </c>
      <c r="C300" s="129" t="s">
        <v>1144</v>
      </c>
      <c r="D300" s="128"/>
      <c r="E300" s="78"/>
      <c r="F300" s="79" t="s">
        <v>39</v>
      </c>
      <c r="G300" s="80">
        <v>2190.77</v>
      </c>
      <c r="H300" s="80">
        <v>1825.64</v>
      </c>
      <c r="I300" s="80">
        <f t="shared" si="29"/>
        <v>1402.0927999999999</v>
      </c>
      <c r="J300" s="80">
        <f t="shared" si="30"/>
        <v>1643.0774999999999</v>
      </c>
      <c r="K300" s="81">
        <f t="shared" si="31"/>
        <v>1402.0928000000001</v>
      </c>
      <c r="L300" s="81">
        <f t="shared" si="32"/>
        <v>1168.4096000000002</v>
      </c>
      <c r="M300" s="80" t="s">
        <v>1184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1087</v>
      </c>
      <c r="S300" s="83" t="s">
        <v>1140</v>
      </c>
      <c r="T300" s="83"/>
      <c r="U300" s="79" t="s">
        <v>40</v>
      </c>
      <c r="V300" s="79" t="s">
        <v>351</v>
      </c>
      <c r="W300" s="84"/>
      <c r="X300" s="85">
        <v>0.184</v>
      </c>
      <c r="Y300" s="86">
        <v>7.3800000000000005E-4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1145</v>
      </c>
      <c r="B301" s="77" t="s">
        <v>1146</v>
      </c>
      <c r="C301" s="129" t="s">
        <v>1147</v>
      </c>
      <c r="D301" s="128"/>
      <c r="E301" s="78"/>
      <c r="F301" s="79" t="s">
        <v>39</v>
      </c>
      <c r="G301" s="80">
        <v>1522.4</v>
      </c>
      <c r="H301" s="80">
        <v>1268.67</v>
      </c>
      <c r="I301" s="80">
        <f t="shared" si="29"/>
        <v>974.33600000000013</v>
      </c>
      <c r="J301" s="80">
        <f t="shared" si="30"/>
        <v>1141.8000000000002</v>
      </c>
      <c r="K301" s="81">
        <f t="shared" si="31"/>
        <v>974.33600000000013</v>
      </c>
      <c r="L301" s="81">
        <f t="shared" si="32"/>
        <v>811.94880000000012</v>
      </c>
      <c r="M301" s="80" t="s">
        <v>1184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1087</v>
      </c>
      <c r="S301" s="83" t="s">
        <v>1140</v>
      </c>
      <c r="T301" s="83"/>
      <c r="U301" s="79" t="s">
        <v>40</v>
      </c>
      <c r="V301" s="79" t="s">
        <v>351</v>
      </c>
      <c r="W301" s="84"/>
      <c r="X301" s="85">
        <v>7.2999999999999995E-2</v>
      </c>
      <c r="Y301" s="86">
        <v>3.77E-4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1148</v>
      </c>
      <c r="B302" s="77" t="s">
        <v>1149</v>
      </c>
      <c r="C302" s="129" t="s">
        <v>1150</v>
      </c>
      <c r="D302" s="128"/>
      <c r="E302" s="78"/>
      <c r="F302" s="79" t="s">
        <v>39</v>
      </c>
      <c r="G302" s="80">
        <v>1881.33</v>
      </c>
      <c r="H302" s="80">
        <v>1567.78</v>
      </c>
      <c r="I302" s="80">
        <f t="shared" si="29"/>
        <v>1204.0511999999999</v>
      </c>
      <c r="J302" s="80">
        <f t="shared" si="30"/>
        <v>1410.9974999999999</v>
      </c>
      <c r="K302" s="81">
        <f t="shared" si="31"/>
        <v>1204.0511999999999</v>
      </c>
      <c r="L302" s="81">
        <f t="shared" si="32"/>
        <v>1003.3792</v>
      </c>
      <c r="M302" s="80" t="s">
        <v>1184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1087</v>
      </c>
      <c r="S302" s="83" t="s">
        <v>1140</v>
      </c>
      <c r="T302" s="83"/>
      <c r="U302" s="79" t="s">
        <v>40</v>
      </c>
      <c r="V302" s="79" t="s">
        <v>351</v>
      </c>
      <c r="W302" s="84"/>
      <c r="X302" s="85">
        <v>0.125</v>
      </c>
      <c r="Y302" s="86">
        <v>7.4100000000000001E-4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1151</v>
      </c>
      <c r="B303" s="77" t="s">
        <v>1152</v>
      </c>
      <c r="C303" s="129" t="s">
        <v>1153</v>
      </c>
      <c r="D303" s="128"/>
      <c r="E303" s="78"/>
      <c r="F303" s="79" t="s">
        <v>39</v>
      </c>
      <c r="G303" s="80">
        <v>2116.5</v>
      </c>
      <c r="H303" s="80">
        <v>1763.75</v>
      </c>
      <c r="I303" s="80">
        <f t="shared" si="29"/>
        <v>1354.56</v>
      </c>
      <c r="J303" s="80">
        <f t="shared" si="30"/>
        <v>1587.375</v>
      </c>
      <c r="K303" s="81">
        <f t="shared" si="31"/>
        <v>1354.56</v>
      </c>
      <c r="L303" s="81">
        <f t="shared" si="32"/>
        <v>1128.8</v>
      </c>
      <c r="M303" s="80" t="s">
        <v>1184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1087</v>
      </c>
      <c r="S303" s="83" t="s">
        <v>1140</v>
      </c>
      <c r="T303" s="83"/>
      <c r="U303" s="79" t="s">
        <v>40</v>
      </c>
      <c r="V303" s="79" t="s">
        <v>351</v>
      </c>
      <c r="W303" s="84"/>
      <c r="X303" s="85">
        <v>0.122</v>
      </c>
      <c r="Y303" s="86">
        <v>8.8900000000000003E-4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1154</v>
      </c>
      <c r="B304" s="77" t="s">
        <v>1155</v>
      </c>
      <c r="C304" s="129" t="s">
        <v>1156</v>
      </c>
      <c r="D304" s="128"/>
      <c r="E304" s="78"/>
      <c r="F304" s="79" t="s">
        <v>39</v>
      </c>
      <c r="G304" s="80">
        <v>2128.86</v>
      </c>
      <c r="H304" s="80">
        <v>1774.05</v>
      </c>
      <c r="I304" s="80">
        <f t="shared" si="29"/>
        <v>1362.4704000000002</v>
      </c>
      <c r="J304" s="80">
        <f t="shared" si="30"/>
        <v>1596.645</v>
      </c>
      <c r="K304" s="81">
        <f t="shared" si="31"/>
        <v>1362.4704000000002</v>
      </c>
      <c r="L304" s="81">
        <f t="shared" si="32"/>
        <v>1135.3920000000001</v>
      </c>
      <c r="M304" s="80" t="s">
        <v>1184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1087</v>
      </c>
      <c r="S304" s="83" t="s">
        <v>1140</v>
      </c>
      <c r="T304" s="83"/>
      <c r="U304" s="79" t="s">
        <v>40</v>
      </c>
      <c r="V304" s="79" t="s">
        <v>351</v>
      </c>
      <c r="W304" s="84"/>
      <c r="X304" s="85">
        <v>0.13700000000000001</v>
      </c>
      <c r="Y304" s="86">
        <v>6.3900000000000003E-4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1157</v>
      </c>
      <c r="B305" s="77" t="s">
        <v>1158</v>
      </c>
      <c r="C305" s="129" t="s">
        <v>1159</v>
      </c>
      <c r="D305" s="128"/>
      <c r="E305" s="78"/>
      <c r="F305" s="79" t="s">
        <v>39</v>
      </c>
      <c r="G305" s="80">
        <v>5246.29</v>
      </c>
      <c r="H305" s="80">
        <v>4371.91</v>
      </c>
      <c r="I305" s="80">
        <f t="shared" si="29"/>
        <v>3357.6255999999998</v>
      </c>
      <c r="J305" s="80">
        <f t="shared" si="30"/>
        <v>3934.7174999999997</v>
      </c>
      <c r="K305" s="81">
        <f t="shared" si="31"/>
        <v>3357.6255999999998</v>
      </c>
      <c r="L305" s="81">
        <f t="shared" si="32"/>
        <v>2798.0223999999998</v>
      </c>
      <c r="M305" s="80" t="s">
        <v>1184</v>
      </c>
      <c r="N305" s="82">
        <v>1</v>
      </c>
      <c r="O305" s="82">
        <v>1</v>
      </c>
      <c r="P305" s="82">
        <v>40</v>
      </c>
      <c r="Q305" s="83" t="s">
        <v>348</v>
      </c>
      <c r="R305" s="83" t="s">
        <v>1087</v>
      </c>
      <c r="S305" s="83" t="s">
        <v>1140</v>
      </c>
      <c r="T305" s="83"/>
      <c r="U305" s="79" t="s">
        <v>40</v>
      </c>
      <c r="V305" s="79" t="s">
        <v>351</v>
      </c>
      <c r="W305" s="84"/>
      <c r="X305" s="85">
        <v>0.35099999999999998</v>
      </c>
      <c r="Y305" s="86">
        <v>1.751E-3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1160</v>
      </c>
      <c r="B306" s="77" t="s">
        <v>1161</v>
      </c>
      <c r="C306" s="129" t="s">
        <v>1162</v>
      </c>
      <c r="D306" s="128"/>
      <c r="E306" s="78"/>
      <c r="F306" s="79" t="s">
        <v>39</v>
      </c>
      <c r="G306" s="80">
        <v>1906.07</v>
      </c>
      <c r="H306" s="80">
        <v>1588.39</v>
      </c>
      <c r="I306" s="80">
        <f t="shared" si="29"/>
        <v>1219.8847999999998</v>
      </c>
      <c r="J306" s="80">
        <f t="shared" si="30"/>
        <v>1429.5525</v>
      </c>
      <c r="K306" s="81">
        <f t="shared" si="31"/>
        <v>1219.8848</v>
      </c>
      <c r="L306" s="81">
        <f t="shared" si="32"/>
        <v>1016.5696</v>
      </c>
      <c r="M306" s="80" t="s">
        <v>1184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1087</v>
      </c>
      <c r="S306" s="83" t="s">
        <v>1140</v>
      </c>
      <c r="T306" s="83"/>
      <c r="U306" s="79" t="s">
        <v>40</v>
      </c>
      <c r="V306" s="79" t="s">
        <v>351</v>
      </c>
      <c r="W306" s="84"/>
      <c r="X306" s="85">
        <v>6.3E-2</v>
      </c>
      <c r="Y306" s="86">
        <v>3.59E-4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1163</v>
      </c>
      <c r="B307" s="77" t="s">
        <v>1164</v>
      </c>
      <c r="C307" s="129" t="s">
        <v>1166</v>
      </c>
      <c r="D307" s="128"/>
      <c r="E307" s="78"/>
      <c r="F307" s="79" t="s">
        <v>39</v>
      </c>
      <c r="G307" s="80">
        <v>444.72</v>
      </c>
      <c r="H307" s="80">
        <v>370.6</v>
      </c>
      <c r="I307" s="80">
        <f t="shared" si="29"/>
        <v>284.62080000000003</v>
      </c>
      <c r="J307" s="80">
        <f t="shared" si="30"/>
        <v>333.54</v>
      </c>
      <c r="K307" s="81">
        <f t="shared" si="31"/>
        <v>284.62080000000003</v>
      </c>
      <c r="L307" s="81">
        <f t="shared" si="32"/>
        <v>237.18400000000003</v>
      </c>
      <c r="M307" s="80" t="s">
        <v>1184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1087</v>
      </c>
      <c r="S307" s="83" t="s">
        <v>1165</v>
      </c>
      <c r="T307" s="83"/>
      <c r="U307" s="79" t="s">
        <v>40</v>
      </c>
      <c r="V307" s="79" t="s">
        <v>351</v>
      </c>
      <c r="W307" s="84"/>
      <c r="X307" s="85">
        <v>7.1999999999999995E-2</v>
      </c>
      <c r="Y307" s="86">
        <v>4.0700000000000003E-4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1167</v>
      </c>
      <c r="B308" s="77" t="s">
        <v>1168</v>
      </c>
      <c r="C308" s="129" t="s">
        <v>1169</v>
      </c>
      <c r="D308" s="128"/>
      <c r="E308" s="78"/>
      <c r="F308" s="79" t="s">
        <v>39</v>
      </c>
      <c r="G308" s="80">
        <v>582.41999999999996</v>
      </c>
      <c r="H308" s="80">
        <v>485.35</v>
      </c>
      <c r="I308" s="80">
        <f t="shared" si="29"/>
        <v>372.74879999999996</v>
      </c>
      <c r="J308" s="80">
        <f t="shared" si="30"/>
        <v>436.81499999999994</v>
      </c>
      <c r="K308" s="81">
        <f t="shared" si="31"/>
        <v>372.74879999999996</v>
      </c>
      <c r="L308" s="81">
        <f t="shared" si="32"/>
        <v>310.62400000000002</v>
      </c>
      <c r="M308" s="80" t="s">
        <v>1184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1087</v>
      </c>
      <c r="S308" s="83" t="s">
        <v>1165</v>
      </c>
      <c r="T308" s="83"/>
      <c r="U308" s="79" t="s">
        <v>40</v>
      </c>
      <c r="V308" s="79" t="s">
        <v>351</v>
      </c>
      <c r="W308" s="84"/>
      <c r="X308" s="85">
        <v>0.123</v>
      </c>
      <c r="Y308" s="86">
        <v>7.5100000000000004E-4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1170</v>
      </c>
      <c r="B309" s="77" t="s">
        <v>1171</v>
      </c>
      <c r="C309" s="129" t="s">
        <v>1172</v>
      </c>
      <c r="D309" s="128"/>
      <c r="E309" s="78"/>
      <c r="F309" s="79" t="s">
        <v>39</v>
      </c>
      <c r="G309" s="80">
        <v>841.64</v>
      </c>
      <c r="H309" s="80">
        <v>701.37</v>
      </c>
      <c r="I309" s="80">
        <f t="shared" si="29"/>
        <v>538.64959999999996</v>
      </c>
      <c r="J309" s="80">
        <f t="shared" si="30"/>
        <v>631.23</v>
      </c>
      <c r="K309" s="81">
        <f t="shared" si="31"/>
        <v>538.64959999999996</v>
      </c>
      <c r="L309" s="81">
        <f t="shared" si="32"/>
        <v>448.8768</v>
      </c>
      <c r="M309" s="80" t="s">
        <v>1184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1087</v>
      </c>
      <c r="S309" s="83" t="s">
        <v>1165</v>
      </c>
      <c r="T309" s="83"/>
      <c r="U309" s="79" t="s">
        <v>40</v>
      </c>
      <c r="V309" s="79" t="s">
        <v>351</v>
      </c>
      <c r="W309" s="84"/>
      <c r="X309" s="85">
        <v>0.16200000000000001</v>
      </c>
      <c r="Y309" s="86">
        <v>9.7499999999999996E-4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1173</v>
      </c>
      <c r="B310" s="77" t="s">
        <v>1174</v>
      </c>
      <c r="C310" s="129" t="s">
        <v>1175</v>
      </c>
      <c r="D310" s="128"/>
      <c r="E310" s="78"/>
      <c r="F310" s="79" t="s">
        <v>39</v>
      </c>
      <c r="G310" s="80">
        <v>1113.94</v>
      </c>
      <c r="H310" s="80">
        <v>928.28</v>
      </c>
      <c r="I310" s="80">
        <f t="shared" si="29"/>
        <v>712.92160000000001</v>
      </c>
      <c r="J310" s="80">
        <f t="shared" si="30"/>
        <v>835.45500000000004</v>
      </c>
      <c r="K310" s="81">
        <f t="shared" si="31"/>
        <v>712.92160000000001</v>
      </c>
      <c r="L310" s="81">
        <f t="shared" si="32"/>
        <v>594.0992</v>
      </c>
      <c r="M310" s="80" t="s">
        <v>1184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1087</v>
      </c>
      <c r="S310" s="83" t="s">
        <v>1165</v>
      </c>
      <c r="T310" s="83"/>
      <c r="U310" s="79" t="s">
        <v>40</v>
      </c>
      <c r="V310" s="79" t="s">
        <v>351</v>
      </c>
      <c r="W310" s="84"/>
      <c r="X310" s="85">
        <v>0.13200000000000001</v>
      </c>
      <c r="Y310" s="86">
        <v>8.8400000000000002E-4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1176</v>
      </c>
      <c r="B311" s="77" t="s">
        <v>1177</v>
      </c>
      <c r="C311" s="129" t="s">
        <v>1178</v>
      </c>
      <c r="D311" s="128"/>
      <c r="E311" s="78"/>
      <c r="F311" s="79" t="s">
        <v>39</v>
      </c>
      <c r="G311" s="80">
        <v>1237.71</v>
      </c>
      <c r="H311" s="80">
        <v>1031.43</v>
      </c>
      <c r="I311" s="80">
        <f t="shared" si="29"/>
        <v>792.13440000000014</v>
      </c>
      <c r="J311" s="80">
        <f t="shared" si="30"/>
        <v>928.28250000000003</v>
      </c>
      <c r="K311" s="81">
        <f t="shared" si="31"/>
        <v>792.13440000000003</v>
      </c>
      <c r="L311" s="81">
        <f t="shared" si="32"/>
        <v>660.11520000000007</v>
      </c>
      <c r="M311" s="80" t="s">
        <v>1184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1087</v>
      </c>
      <c r="S311" s="83" t="s">
        <v>1165</v>
      </c>
      <c r="T311" s="83"/>
      <c r="U311" s="79" t="s">
        <v>40</v>
      </c>
      <c r="V311" s="79" t="s">
        <v>351</v>
      </c>
      <c r="W311" s="84"/>
      <c r="X311" s="85">
        <v>0.13900000000000001</v>
      </c>
      <c r="Y311" s="86">
        <v>8.9999999999999998E-4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1179</v>
      </c>
      <c r="B312" s="77" t="s">
        <v>1180</v>
      </c>
      <c r="C312" s="129" t="s">
        <v>666</v>
      </c>
      <c r="D312" s="128"/>
      <c r="E312" s="78"/>
      <c r="F312" s="79" t="s">
        <v>39</v>
      </c>
      <c r="G312" s="80">
        <v>10815.72</v>
      </c>
      <c r="H312" s="80">
        <v>9013.1</v>
      </c>
      <c r="I312" s="80">
        <f t="shared" si="29"/>
        <v>6922.0607999999993</v>
      </c>
      <c r="J312" s="80">
        <f t="shared" si="30"/>
        <v>8111.7899999999991</v>
      </c>
      <c r="K312" s="81">
        <f t="shared" si="31"/>
        <v>6922.0607999999993</v>
      </c>
      <c r="L312" s="81">
        <f t="shared" si="32"/>
        <v>5768.384</v>
      </c>
      <c r="M312" s="80" t="s">
        <v>1184</v>
      </c>
      <c r="N312" s="82">
        <v>4</v>
      </c>
      <c r="O312" s="82">
        <v>1</v>
      </c>
      <c r="P312" s="82">
        <v>4</v>
      </c>
      <c r="Q312" s="83" t="s">
        <v>348</v>
      </c>
      <c r="R312" s="83" t="s">
        <v>589</v>
      </c>
      <c r="S312" s="83" t="s">
        <v>1181</v>
      </c>
      <c r="T312" s="83"/>
      <c r="U312" s="79" t="s">
        <v>647</v>
      </c>
      <c r="V312" s="79" t="s">
        <v>351</v>
      </c>
      <c r="W312" s="84"/>
      <c r="X312" s="85">
        <v>2.6</v>
      </c>
      <c r="Y312" s="86">
        <v>1.44E-2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666</v>
      </c>
      <c r="D313" s="128"/>
      <c r="E313" s="78"/>
      <c r="F313" s="79" t="s">
        <v>39</v>
      </c>
      <c r="G313" s="80">
        <v>12123.92</v>
      </c>
      <c r="H313" s="80">
        <v>10103.27</v>
      </c>
      <c r="I313" s="80">
        <f t="shared" si="29"/>
        <v>7759.3087999999998</v>
      </c>
      <c r="J313" s="80">
        <f t="shared" si="30"/>
        <v>9092.94</v>
      </c>
      <c r="K313" s="81">
        <f t="shared" si="31"/>
        <v>7759.3087999999998</v>
      </c>
      <c r="L313" s="81">
        <f t="shared" si="32"/>
        <v>6466.0928000000004</v>
      </c>
      <c r="M313" s="80" t="s">
        <v>1184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1181</v>
      </c>
      <c r="T313" s="83"/>
      <c r="U313" s="79" t="s">
        <v>647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2025-11-16T02:11:26Z</dcterms:modified>
</cp:coreProperties>
</file>