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F198EF72-AC20-4D17-A4BC-A6769B2869F0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<sst xmlns="http://schemas.openxmlformats.org/spreadsheetml/2006/main" count="3551" uniqueCount="1187">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</sst>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D24EA3270771BBDC36E35F487CA1BAC0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C6159ED79A7E114F25E300FF587B0E36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840990E7B955F7D67B788B05FC5B627E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549A92F18FC874B505BB1E2EBD356F59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E0D5AB9A1A139D4D7AF15A63A97440EA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D4E3D1F0B77C0161A4C7A75F53AB6CE5.jpg" TargetMode="External"/><Relationship Id="rId169" Type="http://schemas.openxmlformats.org/officeDocument/2006/relationships/image" Target="https://cdn.ekfgroup.com/unsafe/fit-in/102x102/center/filters:format(png)/products/37ACB61C5D7A5EF6127AD4374AF8B13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54C6BD2A85348CA4F0FF06AE62634416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D41666C826D46113D8D5E41444850584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C30827E8A4F170D3FA5A958E252F3CC5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897D713-2A0D-4A39-8C12-F5A7F7156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A62284F-2820-40DF-A403-47EE916C1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69556A2-EDEC-4101-BAEE-04C2EE285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E115B08-1F54-4D05-8B25-D5F9A809C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C1BF152-20C5-413D-AB20-33E149EBC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A00FB7C-5182-4FF1-AA26-F2E9AB3CC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DF1D1967-0B6F-4D2B-B775-9C602AF47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FE3CF48-4E4D-4F1B-9228-8548682CA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3C14A7B-EA63-498D-9C02-DC9BA4B3E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E0F63FA-1B56-493E-9124-687652038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6FB5A1E1-1C50-45EA-A16C-AA9F87186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B68DF95-E752-4EA0-BC96-2CA4923EF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588ACA6-6B0E-49C0-9F9D-5905D0D4C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BA9A5A68-C958-429D-8000-0CB4A71C5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8DD5A8F-6717-45DD-A51B-865F99FB2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FBE5B39-A360-4BBF-AC14-E12D93F4B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50B1E9C-4812-409C-9634-4585C82C2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5CA505A-5B7C-465D-A18E-356F44E36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DEC53AA-7B35-4515-BB04-2715B937E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33C2710-EA65-49A8-91C4-58DCE972E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D06A33DE-C2F6-4020-8E41-A64EEE2F5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4767F3A3-16E3-4992-8A2D-59747B8B5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AC2C26B-6E2D-4641-B4F7-C90FF0AD6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B626F30-95EE-4CA3-BEE8-F2DBAF7BC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CE7BA8FB-6B32-464E-9808-79C905C48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2124BF6-90CA-4CAD-91B9-E3BCF3895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E0A9A19-A48D-42ED-8A3A-21C977EEB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0C17752-CA71-4B6B-9E69-FED9DF461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6805779-E71C-4034-94B3-A2D062CA7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08F5F28-33D5-4B52-AA90-D6C9C3B00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3790712F-BA04-46A9-B6C1-C9CA34C40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D2D12A3-C763-4AEF-ABB5-1EFDFC97C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0492380-807F-4723-9E5D-E836A113F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FBDD82B-36A2-4094-8788-38738A4F0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B160C00-CC9C-4E38-8FCA-0307F11970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B342A03-C26D-4811-8E8B-AD1760A81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A98A1F1-7F85-4664-8116-33E7E3BCC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A5B5A8C-0154-4C01-87BD-53683929E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D9A17046-4779-4C8E-8F08-EF3118845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EC4B9C3E-CC90-48F5-958A-A725B38A4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AD507A94-B5B0-4D39-8046-31FF63E1D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2C321B21-6E58-4AFB-9D0A-53AE5D27F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FCA396D7-F923-451C-81B0-10C67B157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AED95433-73AC-4BCA-A59A-44F746E0C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C162EA9-CC50-40F0-BCBF-E2B651DDF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47A8470-4E76-4B63-8C87-3EE9C1F64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6EA3153-7433-4A67-A308-8410423F6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2725F4C-2E25-477E-A436-7D1CE4B8B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DDD4797A-0D90-40D3-ACDB-2B380826B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A786BDF-CE16-43C2-A2C4-48CE71814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869891EA-05DE-4E11-B515-97FAB8A51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BFC79B5-FAD5-4903-A451-2E53A0785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D07937F9-E62F-47BB-A654-FC429BB71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AF68FE1-87A9-41D4-8033-1733AA26F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AA1431FD-E764-47BF-8717-F8B97CB26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1ECEB6B6-2A9C-43CE-B3E6-D47AFBE39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103BA651-D7EF-45E9-8A3B-9E64AAB25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28BDB18-21F3-4A1F-B082-78DB9E11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D1B8F44C-E251-490E-8C5B-9076E343A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B6FA4F62-1F8D-4F21-A715-230E1B6E8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20B29B43-905F-45BE-9306-D5B2A9F71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948B267B-9E8C-4A9B-A930-D46A8AAC5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1EFD1294-06D5-4D44-86DC-82C4AA682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AE3D0E02-988F-4DD2-A406-D8F647364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4247CEDE-FC35-43D3-9DD5-E7654338C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EB3C3C60-D978-49C3-94E8-E8A31D803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BF8C5FFD-ABCC-447F-95E8-09571C9EA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C9AF6ECF-4842-4101-AADF-74E03C9BF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A10E2BB5-75F3-418B-B8D1-A30ECC5A7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C45E4A63-1C2D-46CA-BF7F-9ABBDA405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4909DD41-CB71-48A4-8A4B-34DCE420E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23AF4492-1ABE-4511-924E-007016AE2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64CB02A9-01AE-41B6-94F9-C40063F44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132F1F1-E5C8-4ADA-BFBA-795838FE5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3A467AB8-1C8F-4206-BD36-16141920F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1C6A1243-93A6-4BEA-9284-B718E618C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725A3803-A41A-464A-A629-EA3689A84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9EB7ED02-B71D-43CC-B0DE-BF4A42DDD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9CAE1308-A59D-4C2B-8939-9479D5632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A4970D46-1B52-4DFF-BAC8-5562AC708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23A3C4E3-A167-453C-8875-D2A12BADA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24BFB38-A585-4062-BDCF-FA72CBF07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5204176-BF90-4475-BFFC-35712824C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9A0A4E25-51EC-4E6C-86E3-0D4FFF18C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3D048AF9-51EF-4359-A64B-93EB5E98F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B60037F-F496-45A5-8E63-43D80C121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7456C963-AA9D-47F1-BCA9-317DCF971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95699732-1F2C-442E-972C-DFD2187D3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D70217D2-0620-4E8D-A541-0A1F8CA5B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79A5C360-EB46-4AFC-BDAA-A31038E37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773B901-FBDE-451A-A680-728CAF48B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27123C-49F8-4CF7-A593-5C849E5F5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DEB040BF-96F9-4F24-8D93-CE828BABE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4D107125-6ECD-4A49-9748-42716CE87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785CB7C0-8ED2-41ED-B7FC-DF24483A9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CF5C265-7778-4AEA-99FB-E61AB4341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42871A4B-DE6E-40E3-855A-2BA794F63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FECCECD-9217-44C1-A906-1FD3C0BE4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26E36F1-AD70-425F-B650-1CCB0001A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7990C240-B997-4143-9FF7-AC9DF2E25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F6A989EE-1252-4A2E-A6EA-05BB0904D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6669264C-AB87-4832-B631-A901ED6EB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7030A67D-7B29-4A3D-9E71-2987B27EB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2C0C53B2-44E8-405F-98DB-9C7822391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BAEE65DB-5714-4F5E-B805-D31573679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2442FCD-8DEF-41D5-9B0F-9C9E27856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FF858A96-05CA-4DE3-88B5-0E0BC44A0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FEB7C0-6DC8-424E-8178-B3A2FACC0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B21108E7-2908-42F4-8ED2-CB358EA30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2354EE73-F59A-4210-A57C-BFFB3B54D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6EBC8EA7-D772-4C47-968F-C77E32440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1FF27C1-F7F2-4FF5-9BBD-4F13AB374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A0553561-F4C2-4103-83D9-FB9679836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A2422839-FC20-42A1-BEA1-53956B7E4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F7E88317-56D2-434A-A76E-4D6C82A6A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C2ACE1A-3537-4751-90C5-C7EF5079E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6E09963-B884-4826-B9BD-00FBEB82C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D961B21-5AAF-4EB4-AE5E-7E8ABB228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F11F4CDE-090B-4204-9B3C-4B7CE8173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51634EF-4AC4-4982-987C-AF152FB8B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36522E31-1B00-45A1-A345-F99B35595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33A344C-07BC-4AB3-A226-2BC475164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EDC62737-C7BA-4FD0-9B33-920589C4E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C79A761E-9A1B-4C9A-A0A4-F04FF2B8B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E64D0B74-4FB4-4C7B-9587-3A5A3578D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A6ED032B-D556-4B3A-AF30-96863CD66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79740C54-BC6A-4307-955A-A5D0ACD15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7579A5EE-A070-4D97-8B7B-EDBC7097B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B50A1D98-8B12-4EFE-AAEA-3F84800DB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4CE1B9A-81BF-406B-A9DC-8731893CA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21C3455-57DB-4745-B04A-EA38C7695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8FDE8347-9928-4BF2-ADC8-197344A5A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F66EFBF6-A954-4503-A45E-8A7FEB5F0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1824E4E-FE87-448C-A332-6640839EB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FA4043EE-A60A-4312-8FC3-2316B9B3B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615D21F-3708-4D3A-9102-19F9C20C1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6A590382-AAFB-4EF5-916D-D65CB5CDE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136138BE-9C6C-4AFA-8F34-AC8B03C31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4AC68547-6AB9-4497-BB91-2B2C938C4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FF277612-3DA6-4481-B60C-7033392B0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EF8E8158-E0CE-4C59-8C96-AD4E04701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6F580C9-B18C-4DFD-AFD5-1403A8E5D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379D7D36-2BE7-49ED-96C5-D5C8063F3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79DFD1B9-C7D9-4788-B22F-052A98E40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6288F1BC-5E71-419A-83E6-478AA36AB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A5BFD8F2-64B2-4CD7-ADC8-6D8C5D348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CE8DD81E-F91B-4805-8B35-CCFDD0C66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AAD41C94-E0E9-4F13-AF54-D64459BCF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CF1DBAEE-3072-4C4C-9BF8-A1E8CA797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7232F950-2F77-4C57-813C-5DA746094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88DB5C4B-9769-475C-8AA9-DF15C62AB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8746861-C34F-4735-9DC7-03ABBA1E2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719F48F8-8763-43FF-BDE7-0434ABAF6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47B18938-3956-46C9-B8ED-23E3F61A0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5C5E1A6-57C7-4562-AB74-889154D4A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CD0399D8-D19E-4BD8-AA63-5B2D9FF4E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1D91D2DD-C46E-4160-ABFA-8B193CBC3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A1906658-37BA-4A7A-B352-D6862A5D6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6A1C2B7-1354-4A99-B3CE-4F2A4A3CC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50F33AD9-0B93-4595-8708-F929F6F98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9CEC4F4-519B-4919-82BC-79E4F407E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CBF4919-32BA-45A2-8C40-C8F25BFB5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32671191-FE22-41EA-BB15-7EA4642BE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DA9DC630-524D-4E27-A4CB-B800CDDD5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423C4C11-9DF2-4452-BAD7-712E962D4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DE3F7DB3-7524-4B97-A211-97AEA600C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C9CC2E89-D0C4-4CF3-9C5E-7452D3176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A2833CA-4299-4A48-97BA-9EBB789DA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29AF2030-465B-40C1-906D-FF20885CD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C9EC9D72-C63A-48BA-9AA9-ACD55E1A6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1671E1BC-9245-449B-B606-4CDB2B39B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4429B995-DBBE-49DC-9AA1-80A0F56F7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AAE40313-4A04-4E70-B408-4D62D7541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ECF0F9B-748C-4DB3-88A9-6C2EFCF60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3F1FA2C3-9309-4B9A-9610-570AC6FA3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F31120EA-FDC4-4A6C-AEFE-A0886AD84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4782BC3E-23A3-4C40-B72A-3C0DED719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FECB1FF2-F4C9-46A2-B2D0-E2E537142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179C166D-61E7-45B0-9F5F-C29BA08D5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8F59F0AF-1395-4CCB-9A9B-80FB0A19D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7BD9D475-4DA5-4117-A0BA-31757C5D8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2572D27E-D523-4BC7-95FF-D1DE3E488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ABDA23D6-C3A2-4E57-ADBE-1E95EE621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3219652B-D524-4905-809B-9C1604B2E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F4B34C2F-57DD-4565-AB17-E4C8EA8E9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42B4DC4A-5E87-4536-96F8-D2F459FC5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5FC66023-7683-4B24-96F9-F609D15CD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59EED5F4-F34F-40CB-A6A5-C2D0AC4CB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C2E91C2E-9634-49B0-802A-ABDCFD0A1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7828C371-4BFE-497A-8DAA-49EBABE04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DCFDF125-FD25-4043-847E-3B7FAE4D7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6F6E7E6B-723D-41E1-A455-6D6C4919A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4608DFFA-89CA-469C-A30A-E249D7D69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15493E54-3DC3-490A-AB29-061B73564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AF967DD6-B34C-4E42-825C-A0D29F435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1FE98089-F1CA-44C0-89FC-4DE42CC26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BC14988D-51B4-4E5D-8122-F34F68553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006EEEE-71C1-43DF-8AA9-6B756D347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1031D450-9AC2-4C8A-BCBB-E7CDCC7EA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25F9ED1-4139-4470-94F9-13744010E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A8BC2938-0A2E-4590-9A47-A9A125423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F966BF69-108B-4C09-940D-88AB0986B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608920A6-F492-418C-A90C-E747F9D50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C8E94732-79FB-40AC-84E6-26F1D7112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DF0D6883-83B8-4499-83F7-F6AC2A04A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C614958B-48E2-4C00-BCE3-A752ED72D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BC3328E-4BF8-4F15-A6A1-8594449D0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29F6557B-6DC2-4F20-B46B-E5397FCBF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74408EC-15AA-4218-B3EF-837DBCA14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FCBA4940-E853-47BA-A24D-18D4A8D94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64BD035F-D755-4CF6-87AD-72679B59A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10D346B1-F49D-4335-AEDD-ECF3F004F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D69D27BE-44FF-40BA-8845-2DC1701AB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D67CC7CF-6474-43C1-8EDF-377F2915E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DD53628E-308D-41F8-AF7F-0712F1857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B51215E-ED58-4EC9-B910-CE7610E38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B758A005-7E56-4F07-8DEA-3BEFFEE2B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85EA9CB8-AAB4-41D2-BCD8-B7B35AF39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E9769A8-53B0-4D88-ACB3-D40704AFA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B7ECE071-4010-4BB1-893D-96059005A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561F06AF-2108-4F69-A90E-111832A10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EC0ACA1B-1E35-468C-B12D-001443312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FB1D724E-B790-458E-8374-CA6E3FEE2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8C084F53-4423-4677-948E-25BAD9ABCF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58CCC1C0-6398-404E-A568-67301A859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631CC820-C16C-4F0B-9188-653233D0B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B099657A-D90E-40BF-A94C-5A0512131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B8466A43-F020-4A53-8F1A-CAD32FD13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94CE0866-46E6-4571-BAC9-1A06789EB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5FD47003-7818-4E31-8ADA-6E30ADD65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23CAE8C0-76BD-4980-BC3E-0BCF46657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814AB035-39FE-4C28-BED5-0D953AF65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3AA0BEDA-F670-49DE-9041-99D7CF9DC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FC523B97-7801-41C3-834C-DCC770B41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9F96F679-F696-45C3-B766-B8CEF9094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8A63448C-391E-44BB-B077-C7E33B440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6E9B9626-1054-493A-82A4-FA98A3FE9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90460EA6-A5E4-4262-9D95-B222F088C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0B59502F-2A71-4221-925D-AA22EC3D8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74C0F93-AB60-4641-9E6A-5B05EDEDC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ADED4BD2-E44D-4C1A-9A59-8A07C3EF5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01CA73D3-1D50-41B3-A680-E67CC02EF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87A8D498-99E4-4500-93B0-5A38C3146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EF066AA5-8C01-4C0D-A88F-CC88A724D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DB7E02B8-065E-4C30-9504-CF9906CA8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B36E143-46D5-47DB-9407-0A198F5B5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78AAF3F7-2451-42FB-9149-E5D253748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979BE7B4-4200-4A6B-8D96-892B20040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86566A11-C128-4D95-AC9C-D2BB25038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98B2D6E-FCED-4C6D-A9B5-495EC57F9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3780D1E5-70E2-49D3-BE70-57B8DC514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A027D8AF-FC91-46C7-9DA3-26EE06549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D7A05B30-5076-43E4-A5BF-29C470B5A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49DEEE99-9972-486A-B9A4-66978A381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82026B30-AF87-4DB5-984B-E4B3C0C16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525A357C-5F22-4ACF-8066-A83389F17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BFAEAC4-15AB-4B17-AB11-7E32B637B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AE1DAF36-3A85-42DF-9265-B8CE4B7EF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1BDAE82-4D61-4A46-BF3C-C1C002E4D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9A83B017-CEAA-4898-BA52-AD039528B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039FAB11-9C7F-403E-B493-F2ED83A70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137E8546-EDB8-42B2-8B62-06B7F435C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DECE8CB3-7649-4895-BBED-27E68AD61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79886A9D-E77E-437E-8A33-1A8CED9BB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CE42D99-B985-4926-A475-0F58E06FB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50536941-6050-4F64-9A8E-5F8EE5547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8F2EDA82-27F9-4F25-A360-4EB517B9A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E4D7D1BC-520C-45F7-8526-31D6812E6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1F5AA337-7344-4231-A016-048F75C94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249F8AC1-149D-4F6B-A680-A3E67AB4A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10744014-4DCA-48F8-8768-E34A129A9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7E7D01D2-2EE7-4CB0-AB4B-93844A18B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915396AF-7313-49DC-803C-9E2A93B01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B8D23058-C973-442C-A19E-2EA005C39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29A03ECB-E277-4799-A1A2-B1622633A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74174BA4-862B-463D-8307-9B096252C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6FB172AA-7717-4C6C-826D-B330F8303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3B8DD04C-8A5E-42A5-9A09-B1C56504F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458DEA2-6F25-4A52-BDE0-E9C6ABA32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DDA1908D-5636-404E-B128-167FD43FA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EC535B71-37E2-445D-8DDE-585FDC4EB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034BCE5D-FEDA-46A1-946D-EC1272F15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6F18824-412E-4888-9BA6-836363BE4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E23B2DAE-C1E2-4407-B6A2-57577E134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788B69C1-861E-44C3-BB8E-26696A47D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0F0C5B69-6CF0-4F47-B9B4-71B05AEE2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3DE5C15-0311-4866-B3E0-279CA3311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8E2B4F2-EE54-4682-A79A-0ED3753A8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5777C1F3-241C-4E8B-90E5-EC6D4E661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FA58FECE-1E3B-4FFF-924F-72E058E5C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98060717-26F3-47CC-AFE8-177C9B4FE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66091FA5-D97C-48F9-B84D-213546B8A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F1C44F00-7B7D-46E7-ABC5-0C561230E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84A9A877-FFF2-46DB-8E3C-8162ECA07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D3007FD2-2C67-4EE4-BFC2-30A739DDE5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DE1DC6F4-2B81-4C75-AE49-967846198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589A9446-AEE6-4887-93A5-06EFF9900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2E5B5826-B1C9-41EC-8D27-FF7418C88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485F83CB-28D3-4E93-A546-337DC447C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8941DD0D-83DA-4B76-830D-1B3E9F08A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E960AB76-DCEA-4E9B-9F05-D9C3A2413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8500BBB9-A67B-409C-8F18-2D3B07B58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45972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1186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1186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1186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1186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1186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1186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1186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1186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1186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1186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1186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1186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1186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1186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1186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1186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1186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1186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1186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1186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1186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1186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1186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1186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1186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1186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1186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1186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1186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1186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1186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1186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1186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1186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1186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1186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1186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1186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1186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1186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1186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1186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1186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1186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1186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1186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1186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1186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1186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1186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1186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1186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1186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1186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1186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1186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1186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1186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1186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1186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1186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1186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1186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1186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1186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1186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1186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1186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1186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1186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1186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1186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1186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1186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1186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1186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1186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1186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1186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1186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1186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1186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1186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1186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1186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1186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1186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1186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1186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1186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603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1186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1.63</v>
      </c>
      <c r="Y103" s="86">
        <v>2.539E-3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607</v>
      </c>
      <c r="B104" s="77" t="s">
        <v>608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1186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609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1186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609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1186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609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8.7025000000000002E-3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616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1186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609</v>
      </c>
      <c r="T107" s="83"/>
      <c r="U107" s="79" t="s">
        <v>40</v>
      </c>
      <c r="V107" s="79" t="s">
        <v>351</v>
      </c>
      <c r="W107" s="84"/>
      <c r="X107" s="85">
        <v>1.216</v>
      </c>
      <c r="Y107" s="86">
        <v>9.7040000000000008E-3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619</v>
      </c>
      <c r="B108" s="77" t="s">
        <v>620</v>
      </c>
      <c r="C108" s="129" t="s">
        <v>622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1186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621</v>
      </c>
      <c r="T108" s="83"/>
      <c r="U108" s="79" t="s">
        <v>40</v>
      </c>
      <c r="V108" s="79" t="s">
        <v>351</v>
      </c>
      <c r="W108" s="84"/>
      <c r="X108" s="85">
        <v>0.96599999999999997</v>
      </c>
      <c r="Y108" s="86">
        <v>7.0920000000000002E-3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623</v>
      </c>
      <c r="B109" s="77" t="s">
        <v>624</v>
      </c>
      <c r="C109" s="129" t="s">
        <v>622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1186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621</v>
      </c>
      <c r="T109" s="83"/>
      <c r="U109" s="79" t="s">
        <v>40</v>
      </c>
      <c r="V109" s="79" t="s">
        <v>351</v>
      </c>
      <c r="W109" s="84"/>
      <c r="X109" s="85">
        <v>0.85</v>
      </c>
      <c r="Y109" s="86">
        <v>7.0809999999999996E-3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1186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621</v>
      </c>
      <c r="T110" s="83"/>
      <c r="U110" s="79" t="s">
        <v>40</v>
      </c>
      <c r="V110" s="79" t="s">
        <v>351</v>
      </c>
      <c r="W110" s="84"/>
      <c r="X110" s="85">
        <v>0.98499999999999999</v>
      </c>
      <c r="Y110" s="86">
        <v>7.0679999999999996E-3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1186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621</v>
      </c>
      <c r="T111" s="83"/>
      <c r="U111" s="79" t="s">
        <v>40</v>
      </c>
      <c r="V111" s="79" t="s">
        <v>351</v>
      </c>
      <c r="W111" s="84"/>
      <c r="X111" s="85">
        <v>1.0009999999999999</v>
      </c>
      <c r="Y111" s="86">
        <v>6.6249999999999998E-3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1186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621</v>
      </c>
      <c r="T112" s="83"/>
      <c r="U112" s="79" t="s">
        <v>40</v>
      </c>
      <c r="V112" s="79" t="s">
        <v>351</v>
      </c>
      <c r="W112" s="84"/>
      <c r="X112" s="85">
        <v>0.82</v>
      </c>
      <c r="Y112" s="86">
        <v>4.3090000000000003E-3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633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1186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621</v>
      </c>
      <c r="T113" s="83"/>
      <c r="U113" s="79" t="s">
        <v>40</v>
      </c>
      <c r="V113" s="79" t="s">
        <v>351</v>
      </c>
      <c r="W113" s="84"/>
      <c r="X113" s="85">
        <v>0.83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638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1186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621</v>
      </c>
      <c r="T114" s="83"/>
      <c r="U114" s="79" t="s">
        <v>40</v>
      </c>
      <c r="V114" s="79" t="s">
        <v>351</v>
      </c>
      <c r="W114" s="84"/>
      <c r="X114" s="85">
        <v>0.82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638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1186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621</v>
      </c>
      <c r="T115" s="83"/>
      <c r="U115" s="79" t="s">
        <v>40</v>
      </c>
      <c r="V115" s="79" t="s">
        <v>351</v>
      </c>
      <c r="W115" s="84"/>
      <c r="X115" s="85">
        <v>0.86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644</v>
      </c>
      <c r="D116" s="128"/>
      <c r="E116" s="78"/>
      <c r="F116" s="79" t="s">
        <v>39</v>
      </c>
      <c r="G116" s="80">
        <v>6318.35</v>
      </c>
      <c r="H116" s="80">
        <v>5265.29</v>
      </c>
      <c r="I116" s="80">
        <f t="shared" si="8"/>
        <v>4043.7440000000001</v>
      </c>
      <c r="J116" s="80">
        <f t="shared" si="9"/>
        <v>4738.7625000000007</v>
      </c>
      <c r="K116" s="81">
        <f t="shared" si="10"/>
        <v>4043.7440000000001</v>
      </c>
      <c r="L116" s="81">
        <f t="shared" si="11"/>
        <v>3369.7856000000002</v>
      </c>
      <c r="M116" s="80" t="s">
        <v>1186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643</v>
      </c>
      <c r="T116" s="83"/>
      <c r="U116" s="79" t="s">
        <v>40</v>
      </c>
      <c r="V116" s="79" t="s">
        <v>351</v>
      </c>
      <c r="W116" s="84"/>
      <c r="X116" s="85">
        <v>2.4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647</v>
      </c>
      <c r="D117" s="128"/>
      <c r="E117" s="78"/>
      <c r="F117" s="79" t="s">
        <v>39</v>
      </c>
      <c r="G117" s="80">
        <v>11695.77</v>
      </c>
      <c r="H117" s="80">
        <v>9746.48</v>
      </c>
      <c r="I117" s="80">
        <f t="shared" si="8"/>
        <v>7485.2928000000002</v>
      </c>
      <c r="J117" s="80">
        <f t="shared" si="9"/>
        <v>8771.8274999999994</v>
      </c>
      <c r="K117" s="81">
        <f t="shared" si="10"/>
        <v>7485.2928000000002</v>
      </c>
      <c r="L117" s="81">
        <f t="shared" si="11"/>
        <v>6237.7471999999998</v>
      </c>
      <c r="M117" s="80" t="s">
        <v>1186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643</v>
      </c>
      <c r="T117" s="83"/>
      <c r="U117" s="79" t="s">
        <v>40</v>
      </c>
      <c r="V117" s="79" t="s">
        <v>351</v>
      </c>
      <c r="W117" s="84"/>
      <c r="X117" s="85">
        <v>2.6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647</v>
      </c>
      <c r="D118" s="128"/>
      <c r="E118" s="78"/>
      <c r="F118" s="79" t="s">
        <v>39</v>
      </c>
      <c r="G118" s="80">
        <v>7745.21</v>
      </c>
      <c r="H118" s="80">
        <v>6454.34</v>
      </c>
      <c r="I118" s="80">
        <f t="shared" si="8"/>
        <v>4956.9344000000001</v>
      </c>
      <c r="J118" s="80">
        <f t="shared" si="9"/>
        <v>5808.9075000000003</v>
      </c>
      <c r="K118" s="81">
        <f t="shared" si="10"/>
        <v>4956.9344000000001</v>
      </c>
      <c r="L118" s="81">
        <f t="shared" si="11"/>
        <v>4130.7776000000003</v>
      </c>
      <c r="M118" s="80" t="s">
        <v>1186</v>
      </c>
      <c r="N118" s="82">
        <v>3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643</v>
      </c>
      <c r="T118" s="83"/>
      <c r="U118" s="79" t="s">
        <v>650</v>
      </c>
      <c r="V118" s="79" t="s">
        <v>351</v>
      </c>
      <c r="W118" s="84"/>
      <c r="X118" s="85">
        <v>2.5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647</v>
      </c>
      <c r="D119" s="128"/>
      <c r="E119" s="78"/>
      <c r="F119" s="79" t="s">
        <v>39</v>
      </c>
      <c r="G119" s="80">
        <v>14873.12</v>
      </c>
      <c r="H119" s="80">
        <v>12394.27</v>
      </c>
      <c r="I119" s="80">
        <f t="shared" si="8"/>
        <v>9518.7968000000001</v>
      </c>
      <c r="J119" s="80">
        <f t="shared" si="9"/>
        <v>11154.84</v>
      </c>
      <c r="K119" s="81">
        <f t="shared" si="10"/>
        <v>9518.7968000000001</v>
      </c>
      <c r="L119" s="81">
        <f t="shared" si="11"/>
        <v>7932.3328000000001</v>
      </c>
      <c r="M119" s="80" t="s">
        <v>1186</v>
      </c>
      <c r="N119" s="82">
        <v>1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643</v>
      </c>
      <c r="T119" s="83"/>
      <c r="U119" s="79" t="s">
        <v>650</v>
      </c>
      <c r="V119" s="79" t="s">
        <v>351</v>
      </c>
      <c r="W119" s="84"/>
      <c r="X119" s="85">
        <v>2.7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1186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589</v>
      </c>
      <c r="S120" s="83" t="s">
        <v>643</v>
      </c>
      <c r="T120" s="83"/>
      <c r="U120" s="79" t="s">
        <v>40</v>
      </c>
      <c r="V120" s="79" t="s">
        <v>351</v>
      </c>
      <c r="W120" s="84"/>
      <c r="X120" s="85">
        <v>2.81</v>
      </c>
      <c r="Y120" s="86">
        <v>1.4368000000000001E-2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6876.29</v>
      </c>
      <c r="H121" s="80">
        <v>5730.24</v>
      </c>
      <c r="I121" s="80">
        <f t="shared" si="8"/>
        <v>4400.8256000000001</v>
      </c>
      <c r="J121" s="80">
        <f t="shared" si="9"/>
        <v>5157.2174999999997</v>
      </c>
      <c r="K121" s="81">
        <f t="shared" si="10"/>
        <v>4400.8256000000001</v>
      </c>
      <c r="L121" s="81">
        <f t="shared" si="11"/>
        <v>3667.3535999999999</v>
      </c>
      <c r="M121" s="80" t="s">
        <v>1186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643</v>
      </c>
      <c r="T121" s="83"/>
      <c r="U121" s="79" t="s">
        <v>650</v>
      </c>
      <c r="V121" s="79" t="s">
        <v>351</v>
      </c>
      <c r="W121" s="84"/>
      <c r="X121" s="85">
        <v>2.2999999999999998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658</v>
      </c>
      <c r="D122" s="128"/>
      <c r="E122" s="78"/>
      <c r="F122" s="79" t="s">
        <v>39</v>
      </c>
      <c r="G122" s="80">
        <v>14001.79</v>
      </c>
      <c r="H122" s="80">
        <v>11668.16</v>
      </c>
      <c r="I122" s="80">
        <f t="shared" si="8"/>
        <v>8961.1455999999998</v>
      </c>
      <c r="J122" s="80">
        <f t="shared" si="9"/>
        <v>10501.342500000001</v>
      </c>
      <c r="K122" s="81">
        <f t="shared" si="10"/>
        <v>8961.1456000000017</v>
      </c>
      <c r="L122" s="81">
        <f t="shared" si="11"/>
        <v>7467.6224000000002</v>
      </c>
      <c r="M122" s="80" t="s">
        <v>1186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643</v>
      </c>
      <c r="T122" s="83"/>
      <c r="U122" s="79" t="s">
        <v>650</v>
      </c>
      <c r="V122" s="79" t="s">
        <v>351</v>
      </c>
      <c r="W122" s="84"/>
      <c r="X122" s="85">
        <v>2.6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6318.35</v>
      </c>
      <c r="H123" s="80">
        <v>5265.29</v>
      </c>
      <c r="I123" s="80">
        <f t="shared" si="8"/>
        <v>4043.7440000000001</v>
      </c>
      <c r="J123" s="80">
        <f t="shared" si="9"/>
        <v>4738.7625000000007</v>
      </c>
      <c r="K123" s="81">
        <f t="shared" si="10"/>
        <v>4043.7440000000001</v>
      </c>
      <c r="L123" s="81">
        <f t="shared" si="11"/>
        <v>3369.7856000000002</v>
      </c>
      <c r="M123" s="80" t="s">
        <v>1186</v>
      </c>
      <c r="N123" s="82">
        <v>1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643</v>
      </c>
      <c r="T123" s="83"/>
      <c r="U123" s="79" t="s">
        <v>40</v>
      </c>
      <c r="V123" s="79" t="s">
        <v>351</v>
      </c>
      <c r="W123" s="84"/>
      <c r="X123" s="85">
        <v>2.375</v>
      </c>
      <c r="Y123" s="86">
        <v>1.4491E-2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5735.61</v>
      </c>
      <c r="H124" s="80">
        <v>4779.68</v>
      </c>
      <c r="I124" s="80">
        <f t="shared" si="8"/>
        <v>3670.7903999999999</v>
      </c>
      <c r="J124" s="80">
        <f t="shared" si="9"/>
        <v>4301.7074999999995</v>
      </c>
      <c r="K124" s="81">
        <f t="shared" si="10"/>
        <v>3670.7903999999999</v>
      </c>
      <c r="L124" s="81">
        <f t="shared" si="11"/>
        <v>3058.9952000000003</v>
      </c>
      <c r="M124" s="80" t="s">
        <v>1186</v>
      </c>
      <c r="N124" s="82">
        <v>5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643</v>
      </c>
      <c r="T124" s="83"/>
      <c r="U124" s="79" t="s">
        <v>650</v>
      </c>
      <c r="V124" s="79" t="s">
        <v>351</v>
      </c>
      <c r="W124" s="84"/>
      <c r="X124" s="85">
        <v>2.3780000000000001</v>
      </c>
      <c r="Y124" s="86">
        <v>1.4296E-2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20951.32</v>
      </c>
      <c r="H125" s="80">
        <v>17459.43</v>
      </c>
      <c r="I125" s="80">
        <f t="shared" si="8"/>
        <v>13408.844799999999</v>
      </c>
      <c r="J125" s="80">
        <f t="shared" si="9"/>
        <v>15713.49</v>
      </c>
      <c r="K125" s="81">
        <f t="shared" si="10"/>
        <v>13408.844800000001</v>
      </c>
      <c r="L125" s="81">
        <f t="shared" si="11"/>
        <v>11174.0352</v>
      </c>
      <c r="M125" s="80" t="s">
        <v>1186</v>
      </c>
      <c r="N125" s="82">
        <v>3</v>
      </c>
      <c r="O125" s="82">
        <v>1</v>
      </c>
      <c r="P125" s="82">
        <v>3</v>
      </c>
      <c r="Q125" s="83" t="s">
        <v>348</v>
      </c>
      <c r="R125" s="83" t="s">
        <v>589</v>
      </c>
      <c r="S125" s="83" t="s">
        <v>643</v>
      </c>
      <c r="T125" s="83"/>
      <c r="U125" s="79" t="s">
        <v>650</v>
      </c>
      <c r="V125" s="79" t="s">
        <v>351</v>
      </c>
      <c r="W125" s="84"/>
      <c r="X125" s="85">
        <v>3</v>
      </c>
      <c r="Y125" s="86">
        <v>1.947138E-2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6634.26</v>
      </c>
      <c r="H126" s="80">
        <v>5528.55</v>
      </c>
      <c r="I126" s="80">
        <f t="shared" si="8"/>
        <v>4245.9264000000003</v>
      </c>
      <c r="J126" s="80">
        <f t="shared" si="9"/>
        <v>4975.6949999999997</v>
      </c>
      <c r="K126" s="81">
        <f t="shared" si="10"/>
        <v>4245.9264000000003</v>
      </c>
      <c r="L126" s="81">
        <f t="shared" si="11"/>
        <v>3538.2720000000004</v>
      </c>
      <c r="M126" s="80" t="s">
        <v>1186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643</v>
      </c>
      <c r="T126" s="83"/>
      <c r="U126" s="79" t="s">
        <v>40</v>
      </c>
      <c r="V126" s="79" t="s">
        <v>351</v>
      </c>
      <c r="W126" s="84"/>
      <c r="X126" s="85">
        <v>2.3180000000000001</v>
      </c>
      <c r="Y126" s="86">
        <v>1.5247999999999999E-2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644</v>
      </c>
      <c r="D127" s="128"/>
      <c r="E127" s="78"/>
      <c r="F127" s="79" t="s">
        <v>39</v>
      </c>
      <c r="G127" s="80">
        <v>14487.07</v>
      </c>
      <c r="H127" s="80">
        <v>12072.56</v>
      </c>
      <c r="I127" s="80">
        <f t="shared" si="8"/>
        <v>9271.7248</v>
      </c>
      <c r="J127" s="80">
        <f t="shared" si="9"/>
        <v>10865.3025</v>
      </c>
      <c r="K127" s="81">
        <f t="shared" si="10"/>
        <v>9271.7248</v>
      </c>
      <c r="L127" s="81">
        <f t="shared" si="11"/>
        <v>7726.4384</v>
      </c>
      <c r="M127" s="80" t="s">
        <v>1186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643</v>
      </c>
      <c r="T127" s="83"/>
      <c r="U127" s="79" t="s">
        <v>40</v>
      </c>
      <c r="V127" s="79" t="s">
        <v>351</v>
      </c>
      <c r="W127" s="84"/>
      <c r="X127" s="85">
        <v>2.399</v>
      </c>
      <c r="Y127" s="86">
        <v>1.7422E-2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677</v>
      </c>
      <c r="D128" s="128"/>
      <c r="E128" s="78"/>
      <c r="F128" s="79" t="s">
        <v>39</v>
      </c>
      <c r="G128" s="80">
        <v>9793.4500000000007</v>
      </c>
      <c r="H128" s="80">
        <v>8161.21</v>
      </c>
      <c r="I128" s="80">
        <f t="shared" si="8"/>
        <v>6267.8080000000009</v>
      </c>
      <c r="J128" s="80">
        <f t="shared" si="9"/>
        <v>7345.0875000000005</v>
      </c>
      <c r="K128" s="81">
        <f t="shared" si="10"/>
        <v>6267.8080000000009</v>
      </c>
      <c r="L128" s="81">
        <f t="shared" si="11"/>
        <v>5223.1743999999999</v>
      </c>
      <c r="M128" s="80" t="s">
        <v>1186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643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658</v>
      </c>
      <c r="D129" s="128"/>
      <c r="E129" s="78"/>
      <c r="F129" s="79" t="s">
        <v>39</v>
      </c>
      <c r="G129" s="80">
        <v>14554.74</v>
      </c>
      <c r="H129" s="80">
        <v>12128.95</v>
      </c>
      <c r="I129" s="80">
        <f t="shared" si="8"/>
        <v>9315.0335999999988</v>
      </c>
      <c r="J129" s="80">
        <f t="shared" si="9"/>
        <v>10916.055</v>
      </c>
      <c r="K129" s="81">
        <f t="shared" si="10"/>
        <v>9315.0336000000007</v>
      </c>
      <c r="L129" s="81">
        <f t="shared" si="11"/>
        <v>7762.5280000000002</v>
      </c>
      <c r="M129" s="80" t="s">
        <v>1186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643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655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1186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643</v>
      </c>
      <c r="T130" s="83"/>
      <c r="U130" s="79" t="s">
        <v>40</v>
      </c>
      <c r="V130" s="79" t="s">
        <v>351</v>
      </c>
      <c r="W130" s="84"/>
      <c r="X130" s="85">
        <v>2.4009999999999998</v>
      </c>
      <c r="Y130" s="86">
        <v>1.5499000000000001E-2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644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1186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643</v>
      </c>
      <c r="T131" s="83"/>
      <c r="U131" s="79" t="s">
        <v>40</v>
      </c>
      <c r="V131" s="79" t="s">
        <v>351</v>
      </c>
      <c r="W131" s="84"/>
      <c r="X131" s="85">
        <v>2.8</v>
      </c>
      <c r="Y131" s="86">
        <v>1.4161E-2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684</v>
      </c>
      <c r="B132" s="77" t="s">
        <v>685</v>
      </c>
      <c r="C132" s="129" t="s">
        <v>677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1186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589</v>
      </c>
      <c r="S132" s="83" t="s">
        <v>643</v>
      </c>
      <c r="T132" s="83"/>
      <c r="U132" s="79" t="s">
        <v>40</v>
      </c>
      <c r="V132" s="79" t="s">
        <v>351</v>
      </c>
      <c r="W132" s="84"/>
      <c r="X132" s="85">
        <v>2.68</v>
      </c>
      <c r="Y132" s="86">
        <v>2.0601999999999999E-2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688</v>
      </c>
      <c r="D133" s="128"/>
      <c r="E133" s="78"/>
      <c r="F133" s="79" t="s">
        <v>39</v>
      </c>
      <c r="G133" s="80">
        <v>7739.97</v>
      </c>
      <c r="H133" s="80">
        <v>6449.98</v>
      </c>
      <c r="I133" s="80">
        <f t="shared" si="8"/>
        <v>4953.5808000000006</v>
      </c>
      <c r="J133" s="80">
        <f t="shared" si="9"/>
        <v>5804.9775</v>
      </c>
      <c r="K133" s="81">
        <f t="shared" si="10"/>
        <v>4953.5808000000006</v>
      </c>
      <c r="L133" s="81">
        <f t="shared" si="11"/>
        <v>4127.9871999999996</v>
      </c>
      <c r="M133" s="80" t="s">
        <v>1186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643</v>
      </c>
      <c r="T133" s="83"/>
      <c r="U133" s="79" t="s">
        <v>40</v>
      </c>
      <c r="V133" s="79" t="s">
        <v>351</v>
      </c>
      <c r="W133" s="84"/>
      <c r="X133" s="85">
        <v>2.4</v>
      </c>
      <c r="Y133" s="86">
        <v>1.7701250000000002E-2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644</v>
      </c>
      <c r="D134" s="128"/>
      <c r="E134" s="78"/>
      <c r="F134" s="79" t="s">
        <v>39</v>
      </c>
      <c r="G134" s="80">
        <v>15465.5</v>
      </c>
      <c r="H134" s="80">
        <v>12887.92</v>
      </c>
      <c r="I134" s="80">
        <f t="shared" si="8"/>
        <v>9897.92</v>
      </c>
      <c r="J134" s="80">
        <f t="shared" si="9"/>
        <v>11599.125</v>
      </c>
      <c r="K134" s="81">
        <f t="shared" si="10"/>
        <v>9897.92</v>
      </c>
      <c r="L134" s="81">
        <f t="shared" si="11"/>
        <v>8248.2687999999998</v>
      </c>
      <c r="M134" s="80" t="s">
        <v>1186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643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1.4161E-2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691</v>
      </c>
      <c r="B135" s="77" t="s">
        <v>692</v>
      </c>
      <c r="C135" s="129" t="s">
        <v>677</v>
      </c>
      <c r="D135" s="128"/>
      <c r="E135" s="78"/>
      <c r="F135" s="79" t="s">
        <v>39</v>
      </c>
      <c r="G135" s="80">
        <v>10741.2</v>
      </c>
      <c r="H135" s="80">
        <v>8951</v>
      </c>
      <c r="I135" s="80">
        <f t="shared" si="8"/>
        <v>6874.3680000000004</v>
      </c>
      <c r="J135" s="80">
        <f t="shared" si="9"/>
        <v>8055.9000000000005</v>
      </c>
      <c r="K135" s="81">
        <f t="shared" si="10"/>
        <v>6874.3680000000004</v>
      </c>
      <c r="L135" s="81">
        <f t="shared" si="11"/>
        <v>5728.64</v>
      </c>
      <c r="M135" s="80" t="s">
        <v>1186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643</v>
      </c>
      <c r="T135" s="83"/>
      <c r="U135" s="79" t="s">
        <v>650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693</v>
      </c>
      <c r="B136" s="77" t="s">
        <v>694</v>
      </c>
      <c r="C136" s="129" t="s">
        <v>658</v>
      </c>
      <c r="D136" s="128"/>
      <c r="E136" s="78"/>
      <c r="F136" s="79" t="s">
        <v>39</v>
      </c>
      <c r="G136" s="80">
        <v>16435.23</v>
      </c>
      <c r="H136" s="80">
        <v>13696.03</v>
      </c>
      <c r="I136" s="80">
        <f t="shared" si="8"/>
        <v>10518.547199999999</v>
      </c>
      <c r="J136" s="80">
        <f t="shared" si="9"/>
        <v>12326.422500000001</v>
      </c>
      <c r="K136" s="81">
        <f t="shared" si="10"/>
        <v>10518.547199999999</v>
      </c>
      <c r="L136" s="81">
        <f t="shared" si="11"/>
        <v>8765.4592000000011</v>
      </c>
      <c r="M136" s="80" t="s">
        <v>1186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643</v>
      </c>
      <c r="T136" s="83"/>
      <c r="U136" s="79" t="s">
        <v>650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695</v>
      </c>
      <c r="B137" s="77" t="s">
        <v>696</v>
      </c>
      <c r="C137" s="129" t="s">
        <v>655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1186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697</v>
      </c>
      <c r="B138" s="77" t="s">
        <v>698</v>
      </c>
      <c r="C138" s="129" t="s">
        <v>655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1186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643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699</v>
      </c>
      <c r="B139" s="77" t="s">
        <v>700</v>
      </c>
      <c r="C139" s="129" t="s">
        <v>669</v>
      </c>
      <c r="D139" s="128"/>
      <c r="E139" s="78"/>
      <c r="F139" s="79" t="s">
        <v>39</v>
      </c>
      <c r="G139" s="80">
        <v>13902.99</v>
      </c>
      <c r="H139" s="80">
        <v>11585.83</v>
      </c>
      <c r="I139" s="80">
        <f t="shared" si="8"/>
        <v>8897.9135999999999</v>
      </c>
      <c r="J139" s="80">
        <f t="shared" si="9"/>
        <v>10427.2425</v>
      </c>
      <c r="K139" s="81">
        <f t="shared" si="10"/>
        <v>8897.9135999999999</v>
      </c>
      <c r="L139" s="81">
        <f t="shared" si="11"/>
        <v>7414.9312</v>
      </c>
      <c r="M139" s="80" t="s">
        <v>1186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643</v>
      </c>
      <c r="T139" s="83"/>
      <c r="U139" s="79" t="s">
        <v>650</v>
      </c>
      <c r="V139" s="79" t="s">
        <v>351</v>
      </c>
      <c r="W139" s="84"/>
      <c r="X139" s="85">
        <v>4.5999999999999996</v>
      </c>
      <c r="Y139" s="86">
        <v>1.947138E-2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701</v>
      </c>
      <c r="B140" s="77" t="s">
        <v>702</v>
      </c>
      <c r="C140" s="129" t="s">
        <v>644</v>
      </c>
      <c r="D140" s="128"/>
      <c r="E140" s="78"/>
      <c r="F140" s="79" t="s">
        <v>39</v>
      </c>
      <c r="G140" s="80">
        <v>7424.07</v>
      </c>
      <c r="H140" s="80">
        <v>6186.73</v>
      </c>
      <c r="I140" s="80">
        <f t="shared" si="8"/>
        <v>4751.4047999999993</v>
      </c>
      <c r="J140" s="80">
        <f t="shared" si="9"/>
        <v>5568.0524999999998</v>
      </c>
      <c r="K140" s="81">
        <f t="shared" si="10"/>
        <v>4751.4048000000003</v>
      </c>
      <c r="L140" s="81">
        <f t="shared" si="11"/>
        <v>3959.5072</v>
      </c>
      <c r="M140" s="80" t="s">
        <v>1186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643</v>
      </c>
      <c r="T140" s="83"/>
      <c r="U140" s="79" t="s">
        <v>650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703</v>
      </c>
      <c r="B141" s="77" t="s">
        <v>704</v>
      </c>
      <c r="C141" s="129" t="s">
        <v>644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1186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643</v>
      </c>
      <c r="T141" s="83"/>
      <c r="U141" s="79" t="s">
        <v>650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705</v>
      </c>
      <c r="B142" s="77" t="s">
        <v>706</v>
      </c>
      <c r="C142" s="129" t="s">
        <v>644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1186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643</v>
      </c>
      <c r="T142" s="83"/>
      <c r="U142" s="79" t="s">
        <v>650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707</v>
      </c>
      <c r="B143" s="77" t="s">
        <v>708</v>
      </c>
      <c r="C143" s="129" t="s">
        <v>644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1186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643</v>
      </c>
      <c r="T143" s="83"/>
      <c r="U143" s="79" t="s">
        <v>650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709</v>
      </c>
      <c r="B144" s="77" t="s">
        <v>710</v>
      </c>
      <c r="C144" s="129" t="s">
        <v>644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1186</v>
      </c>
      <c r="N144" s="82">
        <v>1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643</v>
      </c>
      <c r="T144" s="83"/>
      <c r="U144" s="79" t="s">
        <v>650</v>
      </c>
      <c r="V144" s="79" t="s">
        <v>351</v>
      </c>
      <c r="W144" s="84"/>
      <c r="X144" s="85">
        <v>2.2949999999999999</v>
      </c>
      <c r="Y144" s="86">
        <v>1.507E-2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711</v>
      </c>
      <c r="B145" s="77" t="s">
        <v>712</v>
      </c>
      <c r="C145" s="129" t="s">
        <v>644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1186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643</v>
      </c>
      <c r="T145" s="83"/>
      <c r="U145" s="79" t="s">
        <v>650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713</v>
      </c>
      <c r="B146" s="77" t="s">
        <v>714</v>
      </c>
      <c r="C146" s="129" t="s">
        <v>644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1186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643</v>
      </c>
      <c r="T146" s="83"/>
      <c r="U146" s="79" t="s">
        <v>650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715</v>
      </c>
      <c r="B147" s="77" t="s">
        <v>716</v>
      </c>
      <c r="C147" s="129" t="s">
        <v>644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1186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643</v>
      </c>
      <c r="T147" s="83"/>
      <c r="U147" s="79" t="s">
        <v>650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6634.26</v>
      </c>
      <c r="H148" s="80">
        <v>5528.55</v>
      </c>
      <c r="I148" s="80">
        <f t="shared" si="15"/>
        <v>4245.9264000000003</v>
      </c>
      <c r="J148" s="80">
        <f t="shared" si="16"/>
        <v>4975.6949999999997</v>
      </c>
      <c r="K148" s="81">
        <f t="shared" si="17"/>
        <v>4245.9264000000003</v>
      </c>
      <c r="L148" s="81">
        <f t="shared" si="18"/>
        <v>3538.2720000000004</v>
      </c>
      <c r="M148" s="80" t="s">
        <v>1186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643</v>
      </c>
      <c r="T148" s="83"/>
      <c r="U148" s="79" t="s">
        <v>40</v>
      </c>
      <c r="V148" s="79" t="s">
        <v>351</v>
      </c>
      <c r="W148" s="84"/>
      <c r="X148" s="85">
        <v>1.9</v>
      </c>
      <c r="Y148" s="86">
        <v>8.6040000000000005E-3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11695.77</v>
      </c>
      <c r="H149" s="80">
        <v>9746.48</v>
      </c>
      <c r="I149" s="80">
        <f t="shared" si="15"/>
        <v>7485.2928000000002</v>
      </c>
      <c r="J149" s="80">
        <f t="shared" si="16"/>
        <v>8771.8274999999994</v>
      </c>
      <c r="K149" s="81">
        <f t="shared" si="17"/>
        <v>7485.2928000000002</v>
      </c>
      <c r="L149" s="81">
        <f t="shared" si="18"/>
        <v>6237.7471999999998</v>
      </c>
      <c r="M149" s="80" t="s">
        <v>1186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643</v>
      </c>
      <c r="T149" s="83"/>
      <c r="U149" s="79" t="s">
        <v>650</v>
      </c>
      <c r="V149" s="79" t="s">
        <v>351</v>
      </c>
      <c r="W149" s="84"/>
      <c r="X149" s="85">
        <v>2.2999999999999998</v>
      </c>
      <c r="Y149" s="86">
        <v>8.6040000000000005E-2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722</v>
      </c>
      <c r="D150" s="128"/>
      <c r="E150" s="78"/>
      <c r="F150" s="79" t="s">
        <v>39</v>
      </c>
      <c r="G150" s="80">
        <v>7751.46</v>
      </c>
      <c r="H150" s="80">
        <v>6459.55</v>
      </c>
      <c r="I150" s="80">
        <f t="shared" si="15"/>
        <v>4960.9344000000001</v>
      </c>
      <c r="J150" s="80">
        <f t="shared" si="16"/>
        <v>5813.5950000000003</v>
      </c>
      <c r="K150" s="81">
        <f t="shared" si="17"/>
        <v>4960.9344000000001</v>
      </c>
      <c r="L150" s="81">
        <f t="shared" si="18"/>
        <v>4134.1120000000001</v>
      </c>
      <c r="M150" s="80" t="s">
        <v>1186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643</v>
      </c>
      <c r="T150" s="83"/>
      <c r="U150" s="79" t="s">
        <v>650</v>
      </c>
      <c r="V150" s="79" t="s">
        <v>351</v>
      </c>
      <c r="W150" s="84"/>
      <c r="X150" s="85">
        <v>2.4</v>
      </c>
      <c r="Y150" s="86">
        <v>1.1831E-2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719</v>
      </c>
      <c r="D151" s="128"/>
      <c r="E151" s="78"/>
      <c r="F151" s="79" t="s">
        <v>39</v>
      </c>
      <c r="G151" s="80">
        <v>6504.18</v>
      </c>
      <c r="H151" s="80">
        <v>5420.15</v>
      </c>
      <c r="I151" s="80">
        <f t="shared" si="15"/>
        <v>4162.6751999999997</v>
      </c>
      <c r="J151" s="80">
        <f t="shared" si="16"/>
        <v>4878.1350000000002</v>
      </c>
      <c r="K151" s="81">
        <f t="shared" si="17"/>
        <v>4162.6752000000006</v>
      </c>
      <c r="L151" s="81">
        <f t="shared" si="18"/>
        <v>3468.8959999999997</v>
      </c>
      <c r="M151" s="80" t="s">
        <v>1186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643</v>
      </c>
      <c r="T151" s="83"/>
      <c r="U151" s="79" t="s">
        <v>650</v>
      </c>
      <c r="V151" s="79" t="s">
        <v>351</v>
      </c>
      <c r="W151" s="84"/>
      <c r="X151" s="85">
        <v>1.9</v>
      </c>
      <c r="Y151" s="86">
        <v>8.6040000000000005E-3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5212.63</v>
      </c>
      <c r="H152" s="80">
        <v>4343.8599999999997</v>
      </c>
      <c r="I152" s="80">
        <f t="shared" si="15"/>
        <v>3336.0832</v>
      </c>
      <c r="J152" s="80">
        <f t="shared" si="16"/>
        <v>3909.4724999999999</v>
      </c>
      <c r="K152" s="81">
        <f t="shared" si="17"/>
        <v>3336.0832</v>
      </c>
      <c r="L152" s="81">
        <f t="shared" si="18"/>
        <v>2780.0704000000001</v>
      </c>
      <c r="M152" s="80" t="s">
        <v>1186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643</v>
      </c>
      <c r="T152" s="83"/>
      <c r="U152" s="79" t="s">
        <v>650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729</v>
      </c>
      <c r="D153" s="128"/>
      <c r="E153" s="78"/>
      <c r="F153" s="79" t="s">
        <v>39</v>
      </c>
      <c r="G153" s="80">
        <v>5110.42</v>
      </c>
      <c r="H153" s="80">
        <v>4258.68</v>
      </c>
      <c r="I153" s="80">
        <f t="shared" si="15"/>
        <v>3270.6688000000004</v>
      </c>
      <c r="J153" s="80">
        <f t="shared" si="16"/>
        <v>3832.8150000000001</v>
      </c>
      <c r="K153" s="81">
        <f t="shared" si="17"/>
        <v>3270.6687999999999</v>
      </c>
      <c r="L153" s="81">
        <f t="shared" si="18"/>
        <v>2725.5552000000002</v>
      </c>
      <c r="M153" s="80" t="s">
        <v>1186</v>
      </c>
      <c r="N153" s="82">
        <v>10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643</v>
      </c>
      <c r="T153" s="83"/>
      <c r="U153" s="79" t="s">
        <v>650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6272.49</v>
      </c>
      <c r="H154" s="80">
        <v>5227.08</v>
      </c>
      <c r="I154" s="80">
        <f t="shared" si="15"/>
        <v>4014.3935999999999</v>
      </c>
      <c r="J154" s="80">
        <f t="shared" si="16"/>
        <v>4704.3675000000003</v>
      </c>
      <c r="K154" s="81">
        <f t="shared" si="17"/>
        <v>4014.3935999999999</v>
      </c>
      <c r="L154" s="81">
        <f t="shared" si="18"/>
        <v>3345.3312000000001</v>
      </c>
      <c r="M154" s="80" t="s">
        <v>1186</v>
      </c>
      <c r="N154" s="82">
        <v>9</v>
      </c>
      <c r="O154" s="82">
        <v>1</v>
      </c>
      <c r="P154" s="82">
        <v>9</v>
      </c>
      <c r="Q154" s="83" t="s">
        <v>348</v>
      </c>
      <c r="R154" s="83" t="s">
        <v>589</v>
      </c>
      <c r="S154" s="83" t="s">
        <v>643</v>
      </c>
      <c r="T154" s="83"/>
      <c r="U154" s="79" t="s">
        <v>650</v>
      </c>
      <c r="V154" s="79" t="s">
        <v>351</v>
      </c>
      <c r="W154" s="84"/>
      <c r="X154" s="85">
        <v>1.4</v>
      </c>
      <c r="Y154" s="86">
        <v>7.0805E-3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669</v>
      </c>
      <c r="D155" s="128"/>
      <c r="E155" s="78"/>
      <c r="F155" s="79" t="s">
        <v>39</v>
      </c>
      <c r="G155" s="80">
        <v>10113.4</v>
      </c>
      <c r="H155" s="80">
        <v>8427.83</v>
      </c>
      <c r="I155" s="80">
        <f t="shared" si="15"/>
        <v>6472.576</v>
      </c>
      <c r="J155" s="80">
        <f t="shared" si="16"/>
        <v>7585.0499999999993</v>
      </c>
      <c r="K155" s="81">
        <f t="shared" si="17"/>
        <v>6472.576</v>
      </c>
      <c r="L155" s="81">
        <f t="shared" si="18"/>
        <v>5393.8112000000001</v>
      </c>
      <c r="M155" s="80" t="s">
        <v>1186</v>
      </c>
      <c r="N155" s="82">
        <v>4</v>
      </c>
      <c r="O155" s="82">
        <v>1</v>
      </c>
      <c r="P155" s="82">
        <v>4</v>
      </c>
      <c r="Q155" s="83" t="s">
        <v>348</v>
      </c>
      <c r="R155" s="83" t="s">
        <v>589</v>
      </c>
      <c r="S155" s="83" t="s">
        <v>643</v>
      </c>
      <c r="T155" s="83"/>
      <c r="U155" s="79" t="s">
        <v>650</v>
      </c>
      <c r="V155" s="79" t="s">
        <v>351</v>
      </c>
      <c r="W155" s="84"/>
      <c r="X155" s="85">
        <v>2.6</v>
      </c>
      <c r="Y155" s="86">
        <v>1.44E-2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9319.57</v>
      </c>
      <c r="H156" s="80">
        <v>7766.31</v>
      </c>
      <c r="I156" s="80">
        <f t="shared" si="15"/>
        <v>5964.5247999999992</v>
      </c>
      <c r="J156" s="80">
        <f t="shared" si="16"/>
        <v>6989.6774999999998</v>
      </c>
      <c r="K156" s="81">
        <f t="shared" si="17"/>
        <v>5964.5248000000001</v>
      </c>
      <c r="L156" s="81">
        <f t="shared" si="18"/>
        <v>4970.4384</v>
      </c>
      <c r="M156" s="80" t="s">
        <v>1186</v>
      </c>
      <c r="N156" s="82">
        <v>1</v>
      </c>
      <c r="O156" s="82">
        <v>1</v>
      </c>
      <c r="P156" s="82">
        <v>8</v>
      </c>
      <c r="Q156" s="83" t="s">
        <v>348</v>
      </c>
      <c r="R156" s="83" t="s">
        <v>589</v>
      </c>
      <c r="S156" s="83" t="s">
        <v>643</v>
      </c>
      <c r="T156" s="83"/>
      <c r="U156" s="79" t="s">
        <v>40</v>
      </c>
      <c r="V156" s="79" t="s">
        <v>351</v>
      </c>
      <c r="W156" s="84"/>
      <c r="X156" s="85">
        <v>2.8639999999999999</v>
      </c>
      <c r="Y156" s="86">
        <v>1.4416E-2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743</v>
      </c>
      <c r="D157" s="128"/>
      <c r="E157" s="78"/>
      <c r="F157" s="79" t="s">
        <v>39</v>
      </c>
      <c r="G157" s="80">
        <v>2958</v>
      </c>
      <c r="H157" s="80">
        <v>2465</v>
      </c>
      <c r="I157" s="80">
        <f t="shared" si="15"/>
        <v>1893.12</v>
      </c>
      <c r="J157" s="80">
        <f t="shared" si="16"/>
        <v>2218.5</v>
      </c>
      <c r="K157" s="81">
        <f t="shared" si="17"/>
        <v>1893.1200000000001</v>
      </c>
      <c r="L157" s="81">
        <f t="shared" si="18"/>
        <v>1577.6000000000001</v>
      </c>
      <c r="M157" s="80" t="s">
        <v>1186</v>
      </c>
      <c r="N157" s="82">
        <v>20</v>
      </c>
      <c r="O157" s="82">
        <v>1</v>
      </c>
      <c r="P157" s="82">
        <v>20</v>
      </c>
      <c r="Q157" s="83" t="s">
        <v>348</v>
      </c>
      <c r="R157" s="83" t="s">
        <v>589</v>
      </c>
      <c r="S157" s="83" t="s">
        <v>742</v>
      </c>
      <c r="T157" s="83"/>
      <c r="U157" s="79" t="s">
        <v>650</v>
      </c>
      <c r="V157" s="79" t="s">
        <v>351</v>
      </c>
      <c r="W157" s="84"/>
      <c r="X157" s="85">
        <v>0.7</v>
      </c>
      <c r="Y157" s="86">
        <v>1.8655000000000001E-2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746</v>
      </c>
      <c r="D158" s="128"/>
      <c r="E158" s="78"/>
      <c r="F158" s="79" t="s">
        <v>39</v>
      </c>
      <c r="G158" s="80">
        <v>2900</v>
      </c>
      <c r="H158" s="80">
        <v>2416.67</v>
      </c>
      <c r="I158" s="80">
        <f t="shared" si="15"/>
        <v>1856</v>
      </c>
      <c r="J158" s="80">
        <f t="shared" si="16"/>
        <v>2175</v>
      </c>
      <c r="K158" s="81">
        <f t="shared" si="17"/>
        <v>1856</v>
      </c>
      <c r="L158" s="81">
        <f t="shared" si="18"/>
        <v>1546.6688000000001</v>
      </c>
      <c r="M158" s="80" t="s">
        <v>1186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589</v>
      </c>
      <c r="S158" s="83" t="s">
        <v>742</v>
      </c>
      <c r="T158" s="83"/>
      <c r="U158" s="79" t="s">
        <v>650</v>
      </c>
      <c r="V158" s="79" t="s">
        <v>351</v>
      </c>
      <c r="W158" s="84"/>
      <c r="X158" s="85">
        <v>0.8</v>
      </c>
      <c r="Y158" s="86">
        <v>3.721E-2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751</v>
      </c>
      <c r="D159" s="128"/>
      <c r="E159" s="78"/>
      <c r="F159" s="79" t="s">
        <v>749</v>
      </c>
      <c r="G159" s="80">
        <v>381.7</v>
      </c>
      <c r="H159" s="80">
        <v>318.08</v>
      </c>
      <c r="I159" s="80">
        <f t="shared" si="15"/>
        <v>244.28800000000001</v>
      </c>
      <c r="J159" s="80">
        <f t="shared" si="16"/>
        <v>286.27499999999998</v>
      </c>
      <c r="K159" s="81">
        <f t="shared" si="17"/>
        <v>244.28800000000001</v>
      </c>
      <c r="L159" s="81">
        <f t="shared" si="18"/>
        <v>203.5712</v>
      </c>
      <c r="M159" s="80" t="s">
        <v>1186</v>
      </c>
      <c r="N159" s="82">
        <v>200</v>
      </c>
      <c r="O159" s="82">
        <v>1</v>
      </c>
      <c r="P159" s="82">
        <v>200</v>
      </c>
      <c r="Q159" s="83" t="s">
        <v>348</v>
      </c>
      <c r="R159" s="83" t="s">
        <v>589</v>
      </c>
      <c r="S159" s="83" t="s">
        <v>742</v>
      </c>
      <c r="T159" s="83"/>
      <c r="U159" s="79" t="s">
        <v>650</v>
      </c>
      <c r="V159" s="79" t="s">
        <v>750</v>
      </c>
      <c r="W159" s="84"/>
      <c r="X159" s="85">
        <v>0.107</v>
      </c>
      <c r="Y159" s="86">
        <v>2.9E-4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752</v>
      </c>
      <c r="B160" s="77" t="s">
        <v>753</v>
      </c>
      <c r="C160" s="129" t="s">
        <v>756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1186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754</v>
      </c>
      <c r="S160" s="83" t="s">
        <v>755</v>
      </c>
      <c r="T160" s="83"/>
      <c r="U160" s="79" t="s">
        <v>606</v>
      </c>
      <c r="V160" s="79" t="s">
        <v>351</v>
      </c>
      <c r="W160" s="84"/>
      <c r="X160" s="85">
        <v>0.108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756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1186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754</v>
      </c>
      <c r="S161" s="83" t="s">
        <v>755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759</v>
      </c>
      <c r="B162" s="77" t="s">
        <v>760</v>
      </c>
      <c r="C162" s="129" t="s">
        <v>761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1186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754</v>
      </c>
      <c r="S162" s="83" t="s">
        <v>755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756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1186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754</v>
      </c>
      <c r="S163" s="83" t="s">
        <v>755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756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1186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754</v>
      </c>
      <c r="S164" s="83" t="s">
        <v>755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766</v>
      </c>
      <c r="B165" s="77" t="s">
        <v>767</v>
      </c>
      <c r="C165" s="129" t="s">
        <v>768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1186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754</v>
      </c>
      <c r="S165" s="83" t="s">
        <v>755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768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1186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754</v>
      </c>
      <c r="S166" s="83" t="s">
        <v>755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768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1186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754</v>
      </c>
      <c r="S167" s="83" t="s">
        <v>755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768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1186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754</v>
      </c>
      <c r="S168" s="83" t="s">
        <v>755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775</v>
      </c>
      <c r="B169" s="77" t="s">
        <v>776</v>
      </c>
      <c r="C169" s="129" t="s">
        <v>778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1186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754</v>
      </c>
      <c r="S169" s="83" t="s">
        <v>777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1186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754</v>
      </c>
      <c r="S170" s="83" t="s">
        <v>777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783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1186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754</v>
      </c>
      <c r="S171" s="83" t="s">
        <v>777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783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1186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754</v>
      </c>
      <c r="S172" s="83" t="s">
        <v>777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786</v>
      </c>
      <c r="B173" s="77" t="s">
        <v>787</v>
      </c>
      <c r="C173" s="129" t="s">
        <v>788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1186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754</v>
      </c>
      <c r="S173" s="83" t="s">
        <v>777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1186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754</v>
      </c>
      <c r="S174" s="83" t="s">
        <v>777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794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1186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754</v>
      </c>
      <c r="S175" s="83" t="s">
        <v>793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795</v>
      </c>
      <c r="B176" s="77" t="s">
        <v>796</v>
      </c>
      <c r="C176" s="129" t="s">
        <v>797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1186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754</v>
      </c>
      <c r="S176" s="83" t="s">
        <v>793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798</v>
      </c>
      <c r="B177" s="77" t="s">
        <v>799</v>
      </c>
      <c r="C177" s="129" t="s">
        <v>800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1186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754</v>
      </c>
      <c r="S177" s="83" t="s">
        <v>793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801</v>
      </c>
      <c r="B178" s="77" t="s">
        <v>802</v>
      </c>
      <c r="C178" s="129" t="s">
        <v>803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1186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754</v>
      </c>
      <c r="S178" s="83" t="s">
        <v>793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804</v>
      </c>
      <c r="B179" s="77" t="s">
        <v>805</v>
      </c>
      <c r="C179" s="129" t="s">
        <v>806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1186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754</v>
      </c>
      <c r="S179" s="83" t="s">
        <v>793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806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1186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754</v>
      </c>
      <c r="S180" s="83" t="s">
        <v>793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809</v>
      </c>
      <c r="B181" s="77" t="s">
        <v>810</v>
      </c>
      <c r="C181" s="129" t="s">
        <v>811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1186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754</v>
      </c>
      <c r="S181" s="83" t="s">
        <v>793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811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1186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754</v>
      </c>
      <c r="S182" s="83" t="s">
        <v>793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806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1186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754</v>
      </c>
      <c r="S183" s="83" t="s">
        <v>793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806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1186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754</v>
      </c>
      <c r="S184" s="83" t="s">
        <v>793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811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1186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754</v>
      </c>
      <c r="S185" s="83" t="s">
        <v>793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811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1186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754</v>
      </c>
      <c r="S186" s="83" t="s">
        <v>793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822</v>
      </c>
      <c r="B187" s="77" t="s">
        <v>823</v>
      </c>
      <c r="C187" s="129" t="s">
        <v>824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1186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754</v>
      </c>
      <c r="S187" s="83" t="s">
        <v>793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824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1186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754</v>
      </c>
      <c r="S188" s="83" t="s">
        <v>793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827</v>
      </c>
      <c r="B189" s="77" t="s">
        <v>828</v>
      </c>
      <c r="C189" s="129" t="s">
        <v>829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1186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754</v>
      </c>
      <c r="S189" s="83" t="s">
        <v>793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829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1186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754</v>
      </c>
      <c r="S190" s="83" t="s">
        <v>793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1186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754</v>
      </c>
      <c r="S191" s="83" t="s">
        <v>793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1186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754</v>
      </c>
      <c r="S192" s="83" t="s">
        <v>793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1186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754</v>
      </c>
      <c r="S193" s="83" t="s">
        <v>793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1186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754</v>
      </c>
      <c r="S194" s="83" t="s">
        <v>793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1186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754</v>
      </c>
      <c r="S195" s="83" t="s">
        <v>793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1186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754</v>
      </c>
      <c r="S196" s="83" t="s">
        <v>793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1186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754</v>
      </c>
      <c r="S197" s="83" t="s">
        <v>793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1186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754</v>
      </c>
      <c r="S198" s="83" t="s">
        <v>793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1186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754</v>
      </c>
      <c r="S199" s="83" t="s">
        <v>793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1186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754</v>
      </c>
      <c r="S200" s="83" t="s">
        <v>793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1186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754</v>
      </c>
      <c r="S201" s="83" t="s">
        <v>793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1186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754</v>
      </c>
      <c r="S202" s="83" t="s">
        <v>793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1186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754</v>
      </c>
      <c r="S203" s="83" t="s">
        <v>793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1186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754</v>
      </c>
      <c r="S204" s="83" t="s">
        <v>793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1186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754</v>
      </c>
      <c r="S205" s="83" t="s">
        <v>793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1186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754</v>
      </c>
      <c r="S206" s="83" t="s">
        <v>793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875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1186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754</v>
      </c>
      <c r="S207" s="83" t="s">
        <v>874</v>
      </c>
      <c r="T207" s="83"/>
      <c r="U207" s="79" t="s">
        <v>486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876</v>
      </c>
      <c r="B208" s="77" t="s">
        <v>877</v>
      </c>
      <c r="C208" s="129" t="s">
        <v>878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1186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754</v>
      </c>
      <c r="S208" s="83" t="s">
        <v>874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879</v>
      </c>
      <c r="B209" s="77" t="s">
        <v>880</v>
      </c>
      <c r="C209" s="129" t="s">
        <v>881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1186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754</v>
      </c>
      <c r="S209" s="83" t="s">
        <v>874</v>
      </c>
      <c r="T209" s="83"/>
      <c r="U209" s="79" t="s">
        <v>486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878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1186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754</v>
      </c>
      <c r="S210" s="83" t="s">
        <v>874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881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1186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754</v>
      </c>
      <c r="S211" s="83" t="s">
        <v>874</v>
      </c>
      <c r="T211" s="83"/>
      <c r="U211" s="79" t="s">
        <v>486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881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1186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754</v>
      </c>
      <c r="S212" s="83" t="s">
        <v>874</v>
      </c>
      <c r="T212" s="83"/>
      <c r="U212" s="79" t="s">
        <v>486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891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1186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754</v>
      </c>
      <c r="S213" s="83" t="s">
        <v>890</v>
      </c>
      <c r="T213" s="83"/>
      <c r="U213" s="79" t="s">
        <v>650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891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1186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754</v>
      </c>
      <c r="S214" s="83" t="s">
        <v>890</v>
      </c>
      <c r="T214" s="83"/>
      <c r="U214" s="79" t="s">
        <v>650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1186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754</v>
      </c>
      <c r="S215" s="83" t="s">
        <v>890</v>
      </c>
      <c r="T215" s="83"/>
      <c r="U215" s="79" t="s">
        <v>650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1186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754</v>
      </c>
      <c r="S216" s="83" t="s">
        <v>890</v>
      </c>
      <c r="T216" s="83"/>
      <c r="U216" s="79" t="s">
        <v>650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891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1186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754</v>
      </c>
      <c r="S217" s="83" t="s">
        <v>890</v>
      </c>
      <c r="T217" s="83"/>
      <c r="U217" s="79" t="s">
        <v>650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891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1186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754</v>
      </c>
      <c r="S218" s="83" t="s">
        <v>890</v>
      </c>
      <c r="T218" s="83"/>
      <c r="U218" s="79" t="s">
        <v>650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891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1186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754</v>
      </c>
      <c r="S219" s="83" t="s">
        <v>890</v>
      </c>
      <c r="T219" s="83"/>
      <c r="U219" s="79" t="s">
        <v>650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891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1186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754</v>
      </c>
      <c r="S220" s="83" t="s">
        <v>890</v>
      </c>
      <c r="T220" s="83"/>
      <c r="U220" s="79" t="s">
        <v>650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891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1186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754</v>
      </c>
      <c r="S221" s="83" t="s">
        <v>890</v>
      </c>
      <c r="T221" s="83"/>
      <c r="U221" s="79" t="s">
        <v>650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891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1186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754</v>
      </c>
      <c r="S222" s="83" t="s">
        <v>890</v>
      </c>
      <c r="T222" s="83"/>
      <c r="U222" s="79" t="s">
        <v>650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891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1186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754</v>
      </c>
      <c r="S223" s="83" t="s">
        <v>890</v>
      </c>
      <c r="T223" s="83"/>
      <c r="U223" s="79" t="s">
        <v>650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891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1186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754</v>
      </c>
      <c r="S224" s="83" t="s">
        <v>890</v>
      </c>
      <c r="T224" s="83"/>
      <c r="U224" s="79" t="s">
        <v>650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914</v>
      </c>
      <c r="B225" s="77" t="s">
        <v>915</v>
      </c>
      <c r="C225" s="129" t="s">
        <v>918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1186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916</v>
      </c>
      <c r="S225" s="83" t="s">
        <v>917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919</v>
      </c>
      <c r="B226" s="77" t="s">
        <v>920</v>
      </c>
      <c r="C226" s="129" t="s">
        <v>921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1186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916</v>
      </c>
      <c r="S226" s="83" t="s">
        <v>917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922</v>
      </c>
      <c r="B227" s="77" t="s">
        <v>923</v>
      </c>
      <c r="C227" s="129" t="s">
        <v>924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1186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916</v>
      </c>
      <c r="S227" s="83" t="s">
        <v>917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925</v>
      </c>
      <c r="B228" s="77" t="s">
        <v>926</v>
      </c>
      <c r="C228" s="129" t="s">
        <v>927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1186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916</v>
      </c>
      <c r="S228" s="83" t="s">
        <v>917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928</v>
      </c>
      <c r="B229" s="77" t="s">
        <v>929</v>
      </c>
      <c r="C229" s="129" t="s">
        <v>930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1186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916</v>
      </c>
      <c r="S229" s="83" t="s">
        <v>917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931</v>
      </c>
      <c r="B230" s="77" t="s">
        <v>932</v>
      </c>
      <c r="C230" s="129" t="s">
        <v>934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1186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916</v>
      </c>
      <c r="S230" s="83" t="s">
        <v>933</v>
      </c>
      <c r="T230" s="83"/>
      <c r="U230" s="79" t="s">
        <v>40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1186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916</v>
      </c>
      <c r="S231" s="83" t="s">
        <v>933</v>
      </c>
      <c r="T231" s="83"/>
      <c r="U231" s="79" t="s">
        <v>40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940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1186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916</v>
      </c>
      <c r="S232" s="83" t="s">
        <v>933</v>
      </c>
      <c r="T232" s="83"/>
      <c r="U232" s="79" t="s">
        <v>40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940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1186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916</v>
      </c>
      <c r="S233" s="83" t="s">
        <v>933</v>
      </c>
      <c r="T233" s="83"/>
      <c r="U233" s="79" t="s">
        <v>40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943</v>
      </c>
      <c r="B234" s="77" t="s">
        <v>944</v>
      </c>
      <c r="C234" s="129" t="s">
        <v>946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1186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916</v>
      </c>
      <c r="S234" s="83" t="s">
        <v>945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947</v>
      </c>
      <c r="B235" s="77" t="s">
        <v>948</v>
      </c>
      <c r="C235" s="129" t="s">
        <v>949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1186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916</v>
      </c>
      <c r="S235" s="83" t="s">
        <v>945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1186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916</v>
      </c>
      <c r="S236" s="83" t="s">
        <v>952</v>
      </c>
      <c r="T236" s="83"/>
      <c r="U236" s="79" t="s">
        <v>650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953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1186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916</v>
      </c>
      <c r="S237" s="83" t="s">
        <v>952</v>
      </c>
      <c r="T237" s="83"/>
      <c r="U237" s="79" t="s">
        <v>650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956</v>
      </c>
      <c r="B238" s="77" t="s">
        <v>957</v>
      </c>
      <c r="C238" s="129" t="s">
        <v>958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1186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916</v>
      </c>
      <c r="S238" s="83" t="s">
        <v>952</v>
      </c>
      <c r="T238" s="83"/>
      <c r="U238" s="79" t="s">
        <v>650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958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1186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916</v>
      </c>
      <c r="S239" s="83" t="s">
        <v>952</v>
      </c>
      <c r="T239" s="83"/>
      <c r="U239" s="79" t="s">
        <v>650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961</v>
      </c>
      <c r="B240" s="77" t="s">
        <v>962</v>
      </c>
      <c r="C240" s="129" t="s">
        <v>963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1186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916</v>
      </c>
      <c r="S240" s="83" t="s">
        <v>952</v>
      </c>
      <c r="T240" s="83"/>
      <c r="U240" s="79" t="s">
        <v>650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963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1186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916</v>
      </c>
      <c r="S241" s="83" t="s">
        <v>952</v>
      </c>
      <c r="T241" s="83"/>
      <c r="U241" s="79" t="s">
        <v>650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1186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916</v>
      </c>
      <c r="S242" s="83" t="s">
        <v>952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971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1186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916</v>
      </c>
      <c r="S243" s="83" t="s">
        <v>952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972</v>
      </c>
      <c r="B244" s="77" t="s">
        <v>973</v>
      </c>
      <c r="C244" s="129" t="s">
        <v>974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1186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916</v>
      </c>
      <c r="S244" s="83" t="s">
        <v>952</v>
      </c>
      <c r="T244" s="83"/>
      <c r="U244" s="79" t="s">
        <v>650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1186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916</v>
      </c>
      <c r="S245" s="83" t="s">
        <v>952</v>
      </c>
      <c r="T245" s="83"/>
      <c r="U245" s="79" t="s">
        <v>650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980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1186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916</v>
      </c>
      <c r="S246" s="83" t="s">
        <v>952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981</v>
      </c>
      <c r="B247" s="77" t="s">
        <v>982</v>
      </c>
      <c r="C247" s="129" t="s">
        <v>983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1186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916</v>
      </c>
      <c r="S247" s="83" t="s">
        <v>952</v>
      </c>
      <c r="T247" s="83"/>
      <c r="U247" s="79" t="s">
        <v>650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984</v>
      </c>
      <c r="B248" s="77" t="s">
        <v>985</v>
      </c>
      <c r="C248" s="129" t="s">
        <v>986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1186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916</v>
      </c>
      <c r="S248" s="83" t="s">
        <v>952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987</v>
      </c>
      <c r="B249" s="77" t="s">
        <v>988</v>
      </c>
      <c r="C249" s="129" t="s">
        <v>989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1186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916</v>
      </c>
      <c r="S249" s="83" t="s">
        <v>952</v>
      </c>
      <c r="T249" s="83"/>
      <c r="U249" s="79" t="s">
        <v>650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990</v>
      </c>
      <c r="B250" s="77" t="s">
        <v>991</v>
      </c>
      <c r="C250" s="129" t="s">
        <v>992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1186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916</v>
      </c>
      <c r="S250" s="83" t="s">
        <v>952</v>
      </c>
      <c r="T250" s="83"/>
      <c r="U250" s="79" t="s">
        <v>650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993</v>
      </c>
      <c r="B251" s="77" t="s">
        <v>994</v>
      </c>
      <c r="C251" s="129" t="s">
        <v>995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1186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916</v>
      </c>
      <c r="S251" s="83" t="s">
        <v>952</v>
      </c>
      <c r="T251" s="83"/>
      <c r="U251" s="79" t="s">
        <v>650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996</v>
      </c>
      <c r="B252" s="77" t="s">
        <v>997</v>
      </c>
      <c r="C252" s="129" t="s">
        <v>998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1186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916</v>
      </c>
      <c r="S252" s="83" t="s">
        <v>952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998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1186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916</v>
      </c>
      <c r="S253" s="83" t="s">
        <v>952</v>
      </c>
      <c r="T253" s="83"/>
      <c r="U253" s="79" t="s">
        <v>650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1001</v>
      </c>
      <c r="B254" s="77" t="s">
        <v>1002</v>
      </c>
      <c r="C254" s="129" t="s">
        <v>1003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1186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916</v>
      </c>
      <c r="S254" s="83" t="s">
        <v>952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1003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1186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916</v>
      </c>
      <c r="S255" s="83" t="s">
        <v>952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1186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916</v>
      </c>
      <c r="S256" s="83" t="s">
        <v>952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1008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1186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916</v>
      </c>
      <c r="S257" s="83" t="s">
        <v>952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1011</v>
      </c>
      <c r="B258" s="77" t="s">
        <v>1012</v>
      </c>
      <c r="C258" s="129" t="s">
        <v>1015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1186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1013</v>
      </c>
      <c r="S258" s="83" t="s">
        <v>1014</v>
      </c>
      <c r="T258" s="83"/>
      <c r="U258" s="79" t="s">
        <v>486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1018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1186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1013</v>
      </c>
      <c r="S259" s="83" t="s">
        <v>1014</v>
      </c>
      <c r="T259" s="83"/>
      <c r="U259" s="79" t="s">
        <v>486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1019</v>
      </c>
      <c r="B260" s="77" t="s">
        <v>1020</v>
      </c>
      <c r="C260" s="129" t="s">
        <v>1021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1186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1013</v>
      </c>
      <c r="S260" s="83" t="s">
        <v>1014</v>
      </c>
      <c r="T260" s="83"/>
      <c r="U260" s="79" t="s">
        <v>486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1022</v>
      </c>
      <c r="B261" s="77" t="s">
        <v>1023</v>
      </c>
      <c r="C261" s="129" t="s">
        <v>1024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1186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1013</v>
      </c>
      <c r="S261" s="83" t="s">
        <v>1014</v>
      </c>
      <c r="T261" s="83"/>
      <c r="U261" s="79" t="s">
        <v>486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1025</v>
      </c>
      <c r="B262" s="77" t="s">
        <v>1026</v>
      </c>
      <c r="C262" s="129" t="s">
        <v>1027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1186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1013</v>
      </c>
      <c r="S262" s="83" t="s">
        <v>1014</v>
      </c>
      <c r="T262" s="83"/>
      <c r="U262" s="79" t="s">
        <v>486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1028</v>
      </c>
      <c r="B263" s="77" t="s">
        <v>1029</v>
      </c>
      <c r="C263" s="129" t="s">
        <v>1030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1186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1013</v>
      </c>
      <c r="S263" s="83" t="s">
        <v>1014</v>
      </c>
      <c r="T263" s="83"/>
      <c r="U263" s="79" t="s">
        <v>486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1031</v>
      </c>
      <c r="B264" s="77" t="s">
        <v>1032</v>
      </c>
      <c r="C264" s="129" t="s">
        <v>1033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1186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1013</v>
      </c>
      <c r="S264" s="83" t="s">
        <v>1014</v>
      </c>
      <c r="T264" s="83"/>
      <c r="U264" s="79" t="s">
        <v>486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1034</v>
      </c>
      <c r="B265" s="77" t="s">
        <v>1035</v>
      </c>
      <c r="C265" s="129" t="s">
        <v>1036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1186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1013</v>
      </c>
      <c r="S265" s="83" t="s">
        <v>1014</v>
      </c>
      <c r="T265" s="83"/>
      <c r="U265" s="79" t="s">
        <v>486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1037</v>
      </c>
      <c r="B266" s="77" t="s">
        <v>1038</v>
      </c>
      <c r="C266" s="129" t="s">
        <v>1039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1186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1013</v>
      </c>
      <c r="S266" s="83" t="s">
        <v>1014</v>
      </c>
      <c r="T266" s="83"/>
      <c r="U266" s="79" t="s">
        <v>486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1040</v>
      </c>
      <c r="B267" s="77" t="s">
        <v>1041</v>
      </c>
      <c r="C267" s="129" t="s">
        <v>1042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1186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1013</v>
      </c>
      <c r="S267" s="83" t="s">
        <v>1014</v>
      </c>
      <c r="T267" s="83"/>
      <c r="U267" s="79" t="s">
        <v>486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1043</v>
      </c>
      <c r="B268" s="77" t="s">
        <v>1044</v>
      </c>
      <c r="C268" s="129" t="s">
        <v>1045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1186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1013</v>
      </c>
      <c r="S268" s="83" t="s">
        <v>1014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1046</v>
      </c>
      <c r="B269" s="77" t="s">
        <v>1047</v>
      </c>
      <c r="C269" s="129" t="s">
        <v>1048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1186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1013</v>
      </c>
      <c r="S269" s="83" t="s">
        <v>1014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1049</v>
      </c>
      <c r="B270" s="77" t="s">
        <v>1050</v>
      </c>
      <c r="C270" s="129" t="s">
        <v>1051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4" si="29">G270-(36 *G270/100)</f>
        <v>1347.5839999999998</v>
      </c>
      <c r="J270" s="80">
        <f t="shared" ref="J270:J314" si="30">G270-(25 *G270/100)</f>
        <v>1579.1999999999998</v>
      </c>
      <c r="K270" s="81">
        <f t="shared" ref="K270:K314" si="31">IF(G270="","",G270*(1-$G$4))</f>
        <v>1347.5840000000001</v>
      </c>
      <c r="L270" s="81">
        <f t="shared" ref="L270:L314" si="32">IF(H270="","",H270*(1-$G$4))</f>
        <v>1122.9888000000001</v>
      </c>
      <c r="M270" s="80" t="s">
        <v>1186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1013</v>
      </c>
      <c r="S270" s="83" t="s">
        <v>1014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1052</v>
      </c>
      <c r="B271" s="77" t="s">
        <v>1053</v>
      </c>
      <c r="C271" s="129" t="s">
        <v>1054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1186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1013</v>
      </c>
      <c r="S271" s="83" t="s">
        <v>1014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1055</v>
      </c>
      <c r="B272" s="77" t="s">
        <v>1056</v>
      </c>
      <c r="C272" s="129" t="s">
        <v>1057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1186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1013</v>
      </c>
      <c r="S272" s="83" t="s">
        <v>1014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1058</v>
      </c>
      <c r="B273" s="77" t="s">
        <v>1059</v>
      </c>
      <c r="C273" s="129" t="s">
        <v>1061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1186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1013</v>
      </c>
      <c r="S273" s="83" t="s">
        <v>1060</v>
      </c>
      <c r="T273" s="83"/>
      <c r="U273" s="79" t="s">
        <v>486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1186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1013</v>
      </c>
      <c r="S274" s="83" t="s">
        <v>1060</v>
      </c>
      <c r="T274" s="83"/>
      <c r="U274" s="79" t="s">
        <v>486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1067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1186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1013</v>
      </c>
      <c r="S275" s="83" t="s">
        <v>1060</v>
      </c>
      <c r="T275" s="83"/>
      <c r="U275" s="79" t="s">
        <v>486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1068</v>
      </c>
      <c r="B276" s="77" t="s">
        <v>1069</v>
      </c>
      <c r="C276" s="129" t="s">
        <v>1070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1186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1013</v>
      </c>
      <c r="S276" s="83" t="s">
        <v>1060</v>
      </c>
      <c r="T276" s="83"/>
      <c r="U276" s="79" t="s">
        <v>486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1071</v>
      </c>
      <c r="B277" s="77" t="s">
        <v>1072</v>
      </c>
      <c r="C277" s="129" t="s">
        <v>1073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1186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1013</v>
      </c>
      <c r="S277" s="83" t="s">
        <v>1060</v>
      </c>
      <c r="T277" s="83"/>
      <c r="U277" s="79" t="s">
        <v>486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1074</v>
      </c>
      <c r="B278" s="77" t="s">
        <v>1075</v>
      </c>
      <c r="C278" s="129" t="s">
        <v>1076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1186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1013</v>
      </c>
      <c r="S278" s="83" t="s">
        <v>1060</v>
      </c>
      <c r="T278" s="83"/>
      <c r="U278" s="79" t="s">
        <v>486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1077</v>
      </c>
      <c r="B279" s="77" t="s">
        <v>1078</v>
      </c>
      <c r="C279" s="129" t="s">
        <v>1079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1186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1013</v>
      </c>
      <c r="S279" s="83" t="s">
        <v>1060</v>
      </c>
      <c r="T279" s="83"/>
      <c r="U279" s="79" t="s">
        <v>486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1079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1186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1013</v>
      </c>
      <c r="S280" s="83" t="s">
        <v>1060</v>
      </c>
      <c r="T280" s="83"/>
      <c r="U280" s="79" t="s">
        <v>486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1082</v>
      </c>
      <c r="B281" s="77" t="s">
        <v>1083</v>
      </c>
      <c r="C281" s="129" t="s">
        <v>1084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1186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1013</v>
      </c>
      <c r="S281" s="83" t="s">
        <v>1060</v>
      </c>
      <c r="T281" s="83"/>
      <c r="U281" s="79" t="s">
        <v>486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1084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1186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1013</v>
      </c>
      <c r="S282" s="83" t="s">
        <v>1060</v>
      </c>
      <c r="T282" s="83"/>
      <c r="U282" s="79" t="s">
        <v>486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1091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1186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1089</v>
      </c>
      <c r="S283" s="83" t="s">
        <v>1090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1094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1186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1089</v>
      </c>
      <c r="S284" s="83" t="s">
        <v>1090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1095</v>
      </c>
      <c r="B285" s="77" t="s">
        <v>1096</v>
      </c>
      <c r="C285" s="129" t="s">
        <v>1097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1186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1089</v>
      </c>
      <c r="S285" s="83" t="s">
        <v>1090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1098</v>
      </c>
      <c r="B286" s="77" t="s">
        <v>1099</v>
      </c>
      <c r="C286" s="129" t="s">
        <v>1100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1186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1089</v>
      </c>
      <c r="S286" s="83" t="s">
        <v>1090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1101</v>
      </c>
      <c r="B287" s="77" t="s">
        <v>1102</v>
      </c>
      <c r="C287" s="129" t="s">
        <v>1103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1186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1089</v>
      </c>
      <c r="S287" s="83" t="s">
        <v>1090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1104</v>
      </c>
      <c r="B288" s="77" t="s">
        <v>1105</v>
      </c>
      <c r="C288" s="129" t="s">
        <v>1106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1186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1089</v>
      </c>
      <c r="S288" s="83" t="s">
        <v>1090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1107</v>
      </c>
      <c r="B289" s="77" t="s">
        <v>1108</v>
      </c>
      <c r="C289" s="129" t="s">
        <v>1109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1186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1089</v>
      </c>
      <c r="S289" s="83" t="s">
        <v>1090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1110</v>
      </c>
      <c r="B290" s="77" t="s">
        <v>1111</v>
      </c>
      <c r="C290" s="129" t="s">
        <v>1112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1186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1089</v>
      </c>
      <c r="S290" s="83" t="s">
        <v>1090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1113</v>
      </c>
      <c r="B291" s="77" t="s">
        <v>1114</v>
      </c>
      <c r="C291" s="129" t="s">
        <v>1115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1186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1089</v>
      </c>
      <c r="S291" s="83" t="s">
        <v>1090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1116</v>
      </c>
      <c r="B292" s="77" t="s">
        <v>1117</v>
      </c>
      <c r="C292" s="129" t="s">
        <v>1118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1186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1089</v>
      </c>
      <c r="S292" s="83" t="s">
        <v>1090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1119</v>
      </c>
      <c r="B293" s="77" t="s">
        <v>1120</v>
      </c>
      <c r="C293" s="129" t="s">
        <v>1121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1186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1089</v>
      </c>
      <c r="S293" s="83" t="s">
        <v>1090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1122</v>
      </c>
      <c r="B294" s="77" t="s">
        <v>1123</v>
      </c>
      <c r="C294" s="129" t="s">
        <v>1124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1186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1089</v>
      </c>
      <c r="S294" s="83" t="s">
        <v>1090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1125</v>
      </c>
      <c r="B295" s="77" t="s">
        <v>1126</v>
      </c>
      <c r="C295" s="129" t="s">
        <v>1127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1186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1089</v>
      </c>
      <c r="S295" s="83" t="s">
        <v>1090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1128</v>
      </c>
      <c r="B296" s="77" t="s">
        <v>1129</v>
      </c>
      <c r="C296" s="129" t="s">
        <v>1130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1186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1089</v>
      </c>
      <c r="S296" s="83" t="s">
        <v>1090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1131</v>
      </c>
      <c r="B297" s="77" t="s">
        <v>1132</v>
      </c>
      <c r="C297" s="129" t="s">
        <v>1133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1186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1089</v>
      </c>
      <c r="S297" s="83" t="s">
        <v>1090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1134</v>
      </c>
      <c r="B298" s="77" t="s">
        <v>1135</v>
      </c>
      <c r="C298" s="129" t="s">
        <v>1136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1186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1089</v>
      </c>
      <c r="S298" s="83" t="s">
        <v>1090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1137</v>
      </c>
      <c r="B299" s="77" t="s">
        <v>1138</v>
      </c>
      <c r="C299" s="129" t="s">
        <v>1139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1186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1089</v>
      </c>
      <c r="S299" s="83" t="s">
        <v>1090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1140</v>
      </c>
      <c r="B300" s="77" t="s">
        <v>1141</v>
      </c>
      <c r="C300" s="129" t="s">
        <v>1143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1186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1089</v>
      </c>
      <c r="S300" s="83" t="s">
        <v>1142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1186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1089</v>
      </c>
      <c r="S301" s="83" t="s">
        <v>1142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1149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1186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1089</v>
      </c>
      <c r="S302" s="83" t="s">
        <v>1142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1150</v>
      </c>
      <c r="B303" s="77" t="s">
        <v>1151</v>
      </c>
      <c r="C303" s="129" t="s">
        <v>1152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1186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1089</v>
      </c>
      <c r="S303" s="83" t="s">
        <v>1142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1153</v>
      </c>
      <c r="B304" s="77" t="s">
        <v>1154</v>
      </c>
      <c r="C304" s="129" t="s">
        <v>1155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1186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1089</v>
      </c>
      <c r="S304" s="83" t="s">
        <v>1142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1156</v>
      </c>
      <c r="B305" s="77" t="s">
        <v>1157</v>
      </c>
      <c r="C305" s="129" t="s">
        <v>1158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1186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1089</v>
      </c>
      <c r="S305" s="83" t="s">
        <v>1142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1159</v>
      </c>
      <c r="B306" s="77" t="s">
        <v>1160</v>
      </c>
      <c r="C306" s="129" t="s">
        <v>1161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1186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1089</v>
      </c>
      <c r="S306" s="83" t="s">
        <v>1142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1162</v>
      </c>
      <c r="B307" s="77" t="s">
        <v>1163</v>
      </c>
      <c r="C307" s="129" t="s">
        <v>1164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1186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1089</v>
      </c>
      <c r="S307" s="83" t="s">
        <v>1142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1165</v>
      </c>
      <c r="B308" s="77" t="s">
        <v>1166</v>
      </c>
      <c r="C308" s="129" t="s">
        <v>1168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1186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1089</v>
      </c>
      <c r="S308" s="83" t="s">
        <v>1167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1186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1089</v>
      </c>
      <c r="S309" s="83" t="s">
        <v>1167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1174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1186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1089</v>
      </c>
      <c r="S310" s="83" t="s">
        <v>1167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1175</v>
      </c>
      <c r="B311" s="77" t="s">
        <v>1176</v>
      </c>
      <c r="C311" s="129" t="s">
        <v>1177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1186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1089</v>
      </c>
      <c r="S311" s="83" t="s">
        <v>1167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1178</v>
      </c>
      <c r="B312" s="77" t="s">
        <v>1179</v>
      </c>
      <c r="C312" s="129" t="s">
        <v>1180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1186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1089</v>
      </c>
      <c r="S312" s="83" t="s">
        <v>1167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1181</v>
      </c>
      <c r="B313" s="77" t="s">
        <v>1182</v>
      </c>
      <c r="C313" s="129" t="s">
        <v>669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1186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1183</v>
      </c>
      <c r="T313" s="83"/>
      <c r="U313" s="79" t="s">
        <v>650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1184</v>
      </c>
      <c r="B314" s="77" t="s">
        <v>1185</v>
      </c>
      <c r="C314" s="129" t="s">
        <v>669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1186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1183</v>
      </c>
      <c r="T314" s="83"/>
      <c r="U314" s="79" t="s">
        <v>650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2025-11-11T02:11:25Z</dcterms:modified>
</cp:coreProperties>
</file>