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D215F91E-7A48-4D29-A712-5CD1DB6897A8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<sst xmlns="http://schemas.openxmlformats.org/spreadsheetml/2006/main" count="3561" uniqueCount="1190">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</sst>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A766B2603B4B8B147EE78ECC11CE0B25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807AF44578E384F78BB4B2A3DAC71D3C.jpg" TargetMode="External"/><Relationship Id="rId138" Type="http://schemas.openxmlformats.org/officeDocument/2006/relationships/image" Target="https://cdn.ekfgroup.com/unsafe/fit-in/102x102/center/filters:format(png)/products/F36A9D8F58C6A1107115585F2BFCAD22.jpg" TargetMode="External"/><Relationship Id="rId159" Type="http://schemas.openxmlformats.org/officeDocument/2006/relationships/image" Target="https://cdn.ekfgroup.com/unsafe/fit-in/102x102/center/filters:format(png)/products/69DA12273C14018CA91B8B9CB65E0177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2D0995AFE04B80ACF114027168F828D1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44C54D6659BED9881BE97B02B7BEC751.jpg" TargetMode="External"/><Relationship Id="rId128" Type="http://schemas.openxmlformats.org/officeDocument/2006/relationships/image" Target="https://cdn.ekfgroup.com/unsafe/fit-in/102x102/center/filters:format(png)/products/22E5988B8F473D5231D81663A731E6FD.jpg" TargetMode="External"/><Relationship Id="rId149" Type="http://schemas.openxmlformats.org/officeDocument/2006/relationships/image" Target="https://cdn.ekfgroup.com/unsafe/fit-in/102x102/center/filters:format(png)/products/23397B737F62450D0C68D83752E3252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A2AE08B3AA5F0068C1889E7D58B977F0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4DC484C3864118C796CE106E46350E78.png" TargetMode="External"/><Relationship Id="rId139" Type="http://schemas.openxmlformats.org/officeDocument/2006/relationships/image" Target="https://cdn.ekfgroup.com/unsafe/fit-in/102x102/center/filters:format(png)/products/B5B0705B5C2DBB5962DA3CB7B72E970B.jpg" TargetMode="External"/><Relationship Id="rId85" Type="http://schemas.openxmlformats.org/officeDocument/2006/relationships/image" Target="https://cdn.ekfgroup.com/unsafe/fit-in/102x102/center/filters:format(png)/products/5FFB160346970F98D2EA0903D7F157BC.jpg" TargetMode="External"/><Relationship Id="rId150" Type="http://schemas.openxmlformats.org/officeDocument/2006/relationships/image" Target="https://cdn.ekfgroup.com/unsafe/fit-in/102x102/center/filters:format(png)/products/3DA6BE42EBBAA708C97C1C70ACEB12FC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BC5153FBDC8F70C819B426975306048C.jpg" TargetMode="External"/><Relationship Id="rId129" Type="http://schemas.openxmlformats.org/officeDocument/2006/relationships/image" Target="https://cdn.ekfgroup.com/unsafe/fit-in/102x102/center/filters:format(png)/products/69DECB087C8C6AB0E6897D5184379ED8.pn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174EAA5361EF44BAF814AFEDB086D974.jpg" TargetMode="External"/><Relationship Id="rId96" Type="http://schemas.openxmlformats.org/officeDocument/2006/relationships/image" Target="https://cdn.ekfgroup.com/unsafe/fit-in/102x102/center/filters:format(png)/products/8ACE5C0C38B0E6168066118D31C946C0.jpg" TargetMode="External"/><Relationship Id="rId140" Type="http://schemas.openxmlformats.org/officeDocument/2006/relationships/image" Target="https://cdn.ekfgroup.com/unsafe/fit-in/102x102/center/filters:format(png)/products/66A4EC5AB4CB2E7BC3A510F65E0A50EE.jpg" TargetMode="External"/><Relationship Id="rId161" Type="http://schemas.openxmlformats.org/officeDocument/2006/relationships/image" Target="https://cdn.ekfgroup.com/unsafe/fit-in/102x102/center/filters:format(png)/products/87DEF4BC3BB105F19B8CB61A0EF15CC9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6485CAF7B8CD4D15532EA9BDA96E89E8.jp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12BE244EE94518EF28F05F6C79F1CD20.jpg" TargetMode="External"/><Relationship Id="rId130" Type="http://schemas.openxmlformats.org/officeDocument/2006/relationships/image" Target="https://cdn.ekfgroup.com/unsafe/fit-in/102x102/center/filters:format(png)/products/C85F2225FD4F60B0110B8DA03D39D3FF.jpg" TargetMode="External"/><Relationship Id="rId151" Type="http://schemas.openxmlformats.org/officeDocument/2006/relationships/image" Target="https://cdn.ekfgroup.com/unsafe/fit-in/102x102/center/filters:format(png)/products/D2BCB6750921B299B34C559EF3D41978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89DED3C912CC1D02FFAD09BEBCB60FAB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9415DEB57B3DE2CE59695B67F29FDA49.png" TargetMode="External"/><Relationship Id="rId97" Type="http://schemas.openxmlformats.org/officeDocument/2006/relationships/image" Target="https://cdn.ekfgroup.com/unsafe/fit-in/102x102/center/filters:format(png)/products/8B3FE32555239C1C651D562848E57C5B.jpg" TargetMode="External"/><Relationship Id="rId120" Type="http://schemas.openxmlformats.org/officeDocument/2006/relationships/image" Target="https://cdn.ekfgroup.com/unsafe/fit-in/102x102/center/filters:format(png)/products/94CF9FEC9A84D02FFA6D2449AE437017.jpg" TargetMode="External"/><Relationship Id="rId141" Type="http://schemas.openxmlformats.org/officeDocument/2006/relationships/image" Target="https://cdn.ekfgroup.com/unsafe/fit-in/102x102/center/filters:format(png)/products/213E6DAAEED500D8993D36D22598ED87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F0E6763636BD4E2498395E95CC855137.jpg" TargetMode="External"/><Relationship Id="rId92" Type="http://schemas.openxmlformats.org/officeDocument/2006/relationships/image" Target="https://cdn.ekfgroup.com/unsafe/fit-in/102x102/center/filters:format(png)/products/D6515CC154F5F8D96C1FBEE99A7F8AC5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00EBE6749F839496D421593D39976A14.jpg" TargetMode="External"/><Relationship Id="rId110" Type="http://schemas.openxmlformats.org/officeDocument/2006/relationships/image" Target="https://cdn.ekfgroup.com/unsafe/fit-in/102x102/center/filters:format(png)/products/2B2CC567E1FA91F764A4FA40725459B2.jpg" TargetMode="External"/><Relationship Id="rId115" Type="http://schemas.openxmlformats.org/officeDocument/2006/relationships/image" Target="https://cdn.ekfgroup.com/unsafe/fit-in/102x102/center/filters:format(png)/products/FA2ED0F679FF725A93927A00B3252998.jpg" TargetMode="External"/><Relationship Id="rId131" Type="http://schemas.openxmlformats.org/officeDocument/2006/relationships/image" Target="https://cdn.ekfgroup.com/unsafe/fit-in/102x102/center/filters:format(png)/products/8EF6A33E3361BDD96AB997B6D7047C9F.jpg" TargetMode="External"/><Relationship Id="rId136" Type="http://schemas.openxmlformats.org/officeDocument/2006/relationships/image" Target="https://cdn.ekfgroup.com/unsafe/fit-in/102x102/center/filters:format(png)/products/FBDFAE1601C17415200EE5A2B87B0483.jpg" TargetMode="External"/><Relationship Id="rId157" Type="http://schemas.openxmlformats.org/officeDocument/2006/relationships/image" Target="https://cdn.ekfgroup.com/unsafe/fit-in/102x102/center/filters:format(png)/products/E9F0479BEEF7336C044150FB6FF1CA28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43A289BC349A3833262EAE5CFB721245.jpg" TargetMode="External"/><Relationship Id="rId152" Type="http://schemas.openxmlformats.org/officeDocument/2006/relationships/image" Target="https://cdn.ekfgroup.com/unsafe/fit-in/102x102/center/filters:format(png)/products/3945D507D08775558353732E0F9F72DF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BF70D0DBB64C6FCE18BA2FB13DEEE90.png" TargetMode="External"/><Relationship Id="rId100" Type="http://schemas.openxmlformats.org/officeDocument/2006/relationships/image" Target="https://cdn.ekfgroup.com/unsafe/fit-in/102x102/center/filters:format(png)/products/F0F0E437BF67B7B623F851D33ED36C5B.jpg" TargetMode="External"/><Relationship Id="rId105" Type="http://schemas.openxmlformats.org/officeDocument/2006/relationships/image" Target="https://cdn.ekfgroup.com/unsafe/fit-in/102x102/center/filters:format(png)/products/98D29325F3D4FF6C585F69AB501E20CA.jpg" TargetMode="External"/><Relationship Id="rId126" Type="http://schemas.openxmlformats.org/officeDocument/2006/relationships/image" Target="https://cdn.ekfgroup.com/unsafe/fit-in/102x102/center/filters:format(png)/products/E906FBA20AFCF6B0B20B909E5FE3FD98.jpg" TargetMode="External"/><Relationship Id="rId147" Type="http://schemas.openxmlformats.org/officeDocument/2006/relationships/image" Target="https://cdn.ekfgroup.com/unsafe/fit-in/102x102/center/filters:format(png)/products/92EB48CE1D3EC1F55172DB38C4B695F1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EA5FB2B848B8B7C8C8F7477371671CBD.jpg" TargetMode="External"/><Relationship Id="rId93" Type="http://schemas.openxmlformats.org/officeDocument/2006/relationships/image" Target="https://cdn.ekfgroup.com/unsafe/fit-in/102x102/center/filters:format(png)/products/39A33AA03A6ECCAC30C7C648D0F02368.jpg" TargetMode="External"/><Relationship Id="rId98" Type="http://schemas.openxmlformats.org/officeDocument/2006/relationships/image" Target="https://cdn.ekfgroup.com/unsafe/fit-in/102x102/center/filters:format(png)/products/2E641FCD959F21330456A1D0ADB831F4.jpg" TargetMode="External"/><Relationship Id="rId121" Type="http://schemas.openxmlformats.org/officeDocument/2006/relationships/image" Target="https://cdn.ekfgroup.com/unsafe/fit-in/102x102/center/filters:format(png)/products/428D614042401F4C9FA0F802D8D3D6A3.jpg" TargetMode="External"/><Relationship Id="rId142" Type="http://schemas.openxmlformats.org/officeDocument/2006/relationships/image" Target="https://cdn.ekfgroup.com/unsafe/fit-in/102x102/center/filters:format(png)/products/9A5CFEB578557DFC4BF596F4E1F5FDCD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13F7E488C931AC3B1CAD10C02F7EC11F.jpg" TargetMode="External"/><Relationship Id="rId137" Type="http://schemas.openxmlformats.org/officeDocument/2006/relationships/image" Target="https://cdn.ekfgroup.com/unsafe/fit-in/102x102/center/filters:format(png)/products/158A168204B7B3968A51943D99CC1B5A.jpg" TargetMode="External"/><Relationship Id="rId158" Type="http://schemas.openxmlformats.org/officeDocument/2006/relationships/image" Target="https://cdn.ekfgroup.com/unsafe/fit-in/102x102/center/filters:format(png)/products/AF4D9C525E36D10730C07583B09F6AE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0E8E5E2C310D9ED0CDDB7C06ED4C6F5C.png" TargetMode="External"/><Relationship Id="rId88" Type="http://schemas.openxmlformats.org/officeDocument/2006/relationships/image" Target="https://cdn.ekfgroup.com/unsafe/fit-in/102x102/center/filters:format(png)/products/BEE850CD0BD51A6714C024DB6110FB07.png" TargetMode="External"/><Relationship Id="rId111" Type="http://schemas.openxmlformats.org/officeDocument/2006/relationships/image" Target="https://cdn.ekfgroup.com/unsafe/fit-in/102x102/center/filters:format(png)/products/AF504EF1A4CCEF2E2DEE42C972DA3A97.jpg" TargetMode="External"/><Relationship Id="rId132" Type="http://schemas.openxmlformats.org/officeDocument/2006/relationships/image" Target="https://cdn.ekfgroup.com/unsafe/fit-in/102x102/center/filters:format(png)/products/6F38170F9118ACD59B1081065A26F752.jpg" TargetMode="External"/><Relationship Id="rId153" Type="http://schemas.openxmlformats.org/officeDocument/2006/relationships/image" Target="https://cdn.ekfgroup.com/unsafe/fit-in/102x102/center/filters:format(png)/products/72F83C76052DA6CA1E2FA41F34C6281A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0C927327E43A60B50BC942F6344C9F8C.jpg" TargetMode="External"/><Relationship Id="rId127" Type="http://schemas.openxmlformats.org/officeDocument/2006/relationships/image" Target="https://cdn.ekfgroup.com/unsafe/fit-in/102x102/center/filters:format(png)/products/B0B5A9D07932DC0486EAD66CE71BB63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801DE1FC372FB000F8881900E61F327.jpg" TargetMode="External"/><Relationship Id="rId78" Type="http://schemas.openxmlformats.org/officeDocument/2006/relationships/image" Target="https://cdn.ekfgroup.com/unsafe/fit-in/102x102/center/filters:format(png)/products/392DB019E8C5E99B449FEE6E82588990.jpg" TargetMode="External"/><Relationship Id="rId94" Type="http://schemas.openxmlformats.org/officeDocument/2006/relationships/image" Target="https://cdn.ekfgroup.com/unsafe/fit-in/102x102/center/filters:format(png)/products/27E59E191E893C4203E11B148D4A948B.jpg" TargetMode="External"/><Relationship Id="rId99" Type="http://schemas.openxmlformats.org/officeDocument/2006/relationships/image" Target="https://cdn.ekfgroup.com/unsafe/fit-in/102x102/center/filters:format(png)/products/4439F8952D92B6EF060876BDFFD92DEA.jpg" TargetMode="External"/><Relationship Id="rId101" Type="http://schemas.openxmlformats.org/officeDocument/2006/relationships/image" Target="https://cdn.ekfgroup.com/unsafe/fit-in/102x102/center/filters:format(png)/products/3FB36C3FFE9C4E1E4273205F2781A4D8.jpg" TargetMode="External"/><Relationship Id="rId122" Type="http://schemas.openxmlformats.org/officeDocument/2006/relationships/image" Target="https://cdn.ekfgroup.com/unsafe/fit-in/102x102/center/filters:format(png)/products/6040DF36B022091521AF296EC40D970D.jpg" TargetMode="External"/><Relationship Id="rId143" Type="http://schemas.openxmlformats.org/officeDocument/2006/relationships/image" Target="https://cdn.ekfgroup.com/unsafe/fit-in/102x102/center/filters:format(png)/products/9D598FAB643037DBD89B77CE2803DAFB.jpg" TargetMode="External"/><Relationship Id="rId148" Type="http://schemas.openxmlformats.org/officeDocument/2006/relationships/image" Target="https://cdn.ekfgroup.com/unsafe/fit-in/102x102/center/filters:format(png)/products/54A95A6C96064145886409006989756B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22C0EF8D979FD0B5E876F4ECB17212F6.png" TargetMode="External"/><Relationship Id="rId89" Type="http://schemas.openxmlformats.org/officeDocument/2006/relationships/image" Target="https://cdn.ekfgroup.com/unsafe/fit-in/102x102/center/filters:format(png)/products/0F23E39A085627615353FC0266BE61FF.jpg" TargetMode="External"/><Relationship Id="rId112" Type="http://schemas.openxmlformats.org/officeDocument/2006/relationships/image" Target="https://cdn.ekfgroup.com/unsafe/fit-in/102x102/center/filters:format(png)/products/B5EC1C6836F26EE6F3C3BE28250BFF66.jpg" TargetMode="External"/><Relationship Id="rId133" Type="http://schemas.openxmlformats.org/officeDocument/2006/relationships/image" Target="https://cdn.ekfgroup.com/unsafe/fit-in/102x102/center/filters:format(png)/products/BA6836C9B3BAF311DBE96198A0E1A5F2.jpg" TargetMode="External"/><Relationship Id="rId154" Type="http://schemas.openxmlformats.org/officeDocument/2006/relationships/image" Target="https://cdn.ekfgroup.com/unsafe/fit-in/102x102/center/filters:format(png)/products/9D7AB7322AF5A369877A2701777D600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C09AECA9047E7B9C492FF3D42B06C580.png" TargetMode="External"/><Relationship Id="rId102" Type="http://schemas.openxmlformats.org/officeDocument/2006/relationships/image" Target="https://cdn.ekfgroup.com/unsafe/fit-in/102x102/center/filters:format(png)/products/6A2930DCD6E7239B964EBB927277F2FE.jpg" TargetMode="External"/><Relationship Id="rId123" Type="http://schemas.openxmlformats.org/officeDocument/2006/relationships/image" Target="https://cdn.ekfgroup.com/unsafe/fit-in/102x102/center/filters:format(png)/products/78A760ECCD0266CC54C5B005B80ED529.jpg" TargetMode="External"/><Relationship Id="rId144" Type="http://schemas.openxmlformats.org/officeDocument/2006/relationships/image" Target="https://cdn.ekfgroup.com/unsafe/fit-in/102x102/center/filters:format(png)/products/0EF72C94446EB558AB8BFD767B0DCC5E.jpg" TargetMode="External"/><Relationship Id="rId90" Type="http://schemas.openxmlformats.org/officeDocument/2006/relationships/image" Target="https://cdn.ekfgroup.com/unsafe/fit-in/102x102/center/filters:format(png)/products/C1870BF7B853EEBC3533943384E00E45.pn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placeholder.jpg" TargetMode="External"/><Relationship Id="rId113" Type="http://schemas.openxmlformats.org/officeDocument/2006/relationships/image" Target="https://cdn.ekfgroup.com/unsafe/fit-in/102x102/center/filters:format(png)/products/3803D976A8995ECC3E68EA92111DAD5B.jpg" TargetMode="External"/><Relationship Id="rId134" Type="http://schemas.openxmlformats.org/officeDocument/2006/relationships/image" Target="https://cdn.ekfgroup.com/unsafe/fit-in/102x102/center/filters:format(png)/products/F848A3F25A2D9B7561A533B30AA40E1A.jpg" TargetMode="External"/><Relationship Id="rId80" Type="http://schemas.openxmlformats.org/officeDocument/2006/relationships/image" Target="https://cdn.ekfgroup.com/unsafe/fit-in/102x102/center/filters:format(png)/products/11D29C750017CF8E9300B980EE6A08AA.png" TargetMode="External"/><Relationship Id="rId155" Type="http://schemas.openxmlformats.org/officeDocument/2006/relationships/image" Target="https://cdn.ekfgroup.com/unsafe/fit-in/102x102/center/filters:format(png)/products/349210C849A0C4A27944EED887FB5370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7C69F939683BE197B74BD6CB22B6F1DF.pn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D621D5A0FEE3FA20BF481EFA36A33B8C.jpg" TargetMode="External"/><Relationship Id="rId124" Type="http://schemas.openxmlformats.org/officeDocument/2006/relationships/image" Target="https://cdn.ekfgroup.com/unsafe/fit-in/102x102/center/filters:format(png)/products/13A73BC3DA4F395D3E07A6D7A7658E94.jpg" TargetMode="External"/><Relationship Id="rId70" Type="http://schemas.openxmlformats.org/officeDocument/2006/relationships/image" Target="https://cdn.ekfgroup.com/unsafe/fit-in/102x102/center/filters:format(png)/products/6DC4BD6247A5CD25B381125AA3699BA5.jpg" TargetMode="External"/><Relationship Id="rId91" Type="http://schemas.openxmlformats.org/officeDocument/2006/relationships/image" Target="https://cdn.ekfgroup.com/unsafe/fit-in/102x102/center/filters:format(png)/products/0AB1F94385D59214658471E0A49B96EC.png" TargetMode="External"/><Relationship Id="rId145" Type="http://schemas.openxmlformats.org/officeDocument/2006/relationships/image" Target="https://cdn.ekfgroup.com/unsafe/fit-in/102x102/center/filters:format(png)/products/2D0AC3AC4A3021CB22B03EE1F3049636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9FBF7F6ABA42FB09B78C2FA813CC59C2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D453C82DFC39A64154AB6F994F9CCA62.jpg" TargetMode="External"/><Relationship Id="rId135" Type="http://schemas.openxmlformats.org/officeDocument/2006/relationships/image" Target="https://cdn.ekfgroup.com/unsafe/fit-in/102x102/center/filters:format(png)/products/7EBC54BB45DE3E5DB39E38175A9B473C.jpg" TargetMode="External"/><Relationship Id="rId156" Type="http://schemas.openxmlformats.org/officeDocument/2006/relationships/image" Target="https://cdn.ekfgroup.com/unsafe/fit-in/102x102/center/filters:format(png)/products/E5A6C734D3AAA41517C1B33045B9D696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C0E75025D64815D48A9A7A30912C4EB5.jpg" TargetMode="External"/><Relationship Id="rId125" Type="http://schemas.openxmlformats.org/officeDocument/2006/relationships/image" Target="https://cdn.ekfgroup.com/unsafe/fit-in/102x102/center/filters:format(png)/products/75E0663E250152ABA4A736F9965A8E5B.jpg" TargetMode="External"/><Relationship Id="rId146" Type="http://schemas.openxmlformats.org/officeDocument/2006/relationships/image" Target="https://cdn.ekfgroup.com/unsafe/fit-in/102x102/center/filters:format(png)/products/FB989C814371FA2A18A624C9F8069725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8E9C3A8-CA37-4645-B47A-648863AF5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B332140-3720-4CFE-BB8B-BC36AD216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042BB15-FE6F-453B-8C51-7F91F659E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365496F-2B7A-4BA3-AB1B-591132E81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D509F84-C349-4899-B4F5-C7AF484B4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0DF8508-406A-45AB-8254-44527BED3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4F76DE1-5E79-414E-96B1-713ADE6F8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DD3256A4-A52B-4324-9DBF-DA87B2C9BF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955FD62-8A60-4C5E-8D90-A104BFE06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85C6743-ACF8-458B-8ECB-8DC956CB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F79D2C7-B203-4F80-917E-FD0339F1F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9B08FF-CE95-452F-9364-7AC51AA39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8456E2F-B7BC-4B9F-8A80-B29F4DE20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B3E72DF-8E28-45A5-9778-1D31A9787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29866BD-E60F-451F-A852-2CA33EC49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9613DDF-1F3F-417A-BA65-4486CEAD7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13A4144-1C65-42C4-A046-4F206BBFE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43F0D5E-142D-4158-9BA9-04C2ED2A2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19149EA-26DF-4505-B038-BFCA8F049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06D8C21-CDA7-49F1-8EDF-DB35B705B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A1EE718-1B50-4956-8BC0-F0169101D9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D440242-F6EA-4223-843F-9A44C0A59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3613F25-4B2F-4A31-B12C-3F4EB5BE5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F1C7FF9-352B-4A03-91E0-7F7CCB950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93347EBA-8797-491C-A925-D179980CD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1D13F18-3D4F-4A44-837C-7FC848349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8431EE15-C2E2-4303-8D98-4D4E147AE7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E0E043D5-166A-45C0-A4C0-DD45C8D2E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F629069-BFAF-4654-B525-7773BF39D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A25DCA4-310F-4262-A1C5-3B7DA8C7F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9EA4B7-3E12-4AA5-BC5C-AC43577B9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32880E1-1920-4DEE-AE53-E9347C3A2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B98DBAE-5DB9-4A18-97A6-EC7C470B6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8BFF6BC-DB05-4037-9C78-BF180C8F2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166F717-14CF-4033-A3C4-38CC760C0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BAC2CCC-8DD3-485B-BA31-50F78F00F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92DFAAF-697D-43FF-AA6F-88C1F224D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7355FEC-39D4-4A85-916E-BDB1803C6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802B82A-EA53-47BE-9E63-A5763EB22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631EA97-3255-416F-AC02-DF83889C4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C77D43F-5E0D-4801-9F6F-37BC52E14C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4E671879-47DF-47F4-9266-6BA38339A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12C32FCB-3343-49EA-B6FF-C6C5EFE47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45A0B0B3-5154-4C18-9692-88659D16B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36D11229-B4CA-4542-B59C-8621CC844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E47E062-F59D-48E5-9448-A93B00BBB2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F1079A57-6F50-4635-9FDD-DDF9AF401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BD95E9F-04DE-4EBE-AE96-6E6234B73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66B51B4F-D8F0-45A3-8564-2B7AA46BF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AC2B8FB-7F4B-4796-9ECF-4050CA950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AF9C501-029B-43EB-99A9-C1E851F8C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E5372CA-46AA-4B3F-88D4-802C8B82A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316193E7-78D1-416B-9C5E-893EF203F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7346B524-C5A1-436E-9D9D-ED7C9BEE5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AD8A7963-A5E2-4885-BA4D-8B01451C4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F605CE4-4F5C-48B6-8034-6F8D41FF8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16EC36C-88A8-4715-ABAA-A93471CE4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198A585-756D-4468-A601-002940277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1B1F465-1336-41D4-948B-8B94B62CE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64EA5B4-16C6-4499-8C15-D4FDC8F8E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B1343B63-F17D-45A9-97AB-6B84884F7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DCDB6D2-1C0F-4D16-993C-537118319F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4D6E150-25D2-4A8D-A8BB-1476766DEA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46200DF7-973A-4227-A7E0-E6482D918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8D6C0F9-298E-4A86-B318-F7FDF1576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3531558-65FE-4E26-A42D-A818B2C00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AF3B8F27-D99E-412E-9CBE-30289C5E0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DE34D31C-3383-4A87-9F08-255C787A7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C758856-3BD2-491D-8C55-2EAFDDF48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39261BB-7560-4DC7-928E-734B7D072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DE7C24B-8F99-4ED1-95DB-8C2A6050F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A2F3498-1E63-4E17-AAE2-5AC46BB48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5785F50-E8F0-46F8-AB3C-9D4302309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773D2C3-B368-4084-87F6-E7AAF96D5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38E12EE6-D7CA-4A0A-97F0-30EFF3EABF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803C56C-9485-40D4-AF49-7F2C64272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0487F27-0B1C-4623-A58C-FF680A379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400764C0-4905-4EDC-8E14-76D1CDD09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9484989-7FBC-4DA1-B66C-E3521439B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A03E5D54-021A-49CA-B52D-16815E07F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D015EE8-E557-4BAA-91D0-CC77C4596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0378999-179C-417A-897C-B73B5E991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AF0214B-659F-4D77-83B5-408F60939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4C7C34C-2E3C-45D3-A0B8-D78243D27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83397D34-0962-404D-A4D6-3D1C2A337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92D5681-FCF8-40FD-A9F2-38CB5E677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4E278E75-A40F-49EE-BB54-54BAAA0D5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57DE313-16C3-4DFB-86CA-B02222B41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5C3C93BA-E7F4-4662-B013-1EEAE8741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EF690BC4-BF83-4A6E-B56B-107BC436B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6BAB70D-FD50-4504-8456-0A3B2453D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81E289B-02F8-4BEF-BAAC-C02B15417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4229F904-065E-46BE-8A38-1AB4F752B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82BCEAF1-3EBC-4F8F-81FE-3C36E577A3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22052F4E-5BAE-44B6-AFC8-3EB76B209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DF92495B-B1CC-4427-8FEB-DFB2B3312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68998BA3-57A8-427E-8C99-83329F423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52D4F29A-EDDC-4360-B736-69FA745E3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C4E95C12-F08E-4F9E-A767-010B9B20C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249637C3-3E17-4748-BC32-3F8E4FCFD0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5CBB4D64-2598-4F30-BCEF-3296CF77F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44D61346-0B96-41C8-8A4B-3BB0F7B72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6D834CD-6FB7-4B92-9387-E5C3EB1A54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4B55ADA-0C75-4F0D-96B7-42864BD2E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1A4A7CD-0535-4ABE-AE44-9749EE18E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ED528D21-B635-40BB-8A06-E31F5BEEC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110B577-D045-4BD0-9E1F-63A6E0B56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00C47BAF-9070-49AD-B35D-D4F366195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7460320B-A9C2-4EE4-9F07-4B03F4F0D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9A1CD18-2746-49C3-A107-7560B2332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D995E2EB-B54A-47DA-B388-0BF37C0D6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C909604-57BC-480D-9631-30AA75441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0F0FE6C-507D-4F80-BDB4-C687406CE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195433B4-327D-4847-B64C-6EEC4BD49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902E784E-2E9B-4FC5-A774-70F978347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4595D3F0-44C3-4B78-B004-26333782C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1359940-BFBE-4D08-88F8-1C078A624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62B63438-B0F9-4925-8C0C-46B519635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E115FE3-665D-4DFD-BE19-604D47A58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661BBA16-5115-498B-B675-7F88A72B5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4818472-D2E0-47FC-AEE1-81CAF11D6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E2B055F8-C56F-4B98-8C8A-A8BED1AC1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739C28F-EB5B-48B2-9856-332E2DEC0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D310BC0D-C8C0-48A4-90EA-6922286CF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EF1D2347-9369-441A-87A4-B81D9F66B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9D47462B-B20E-44F4-8B4C-178CF2130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9712B41-01DD-4D9F-89A8-CD9E4F06D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622ED445-1B62-49F1-BAB7-63253AF1C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6F1594A-EAD1-4115-8A4C-55FBB84CB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293C8BE-11B1-4C00-AF26-63D02E597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682F8A8-7BAA-41C3-821E-A53C93D36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A11193ED-2343-443B-8DF0-ADDA3A3728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4D985D6F-E8F9-4759-8410-223A03534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B6AE68A-4644-46B2-A68F-D79F5FEA4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C73F1C27-7A8E-4524-A53C-0D4BAAFA1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83F31BD-EC54-41A1-AD57-FA81DE70D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6653FE59-40D3-41E3-B3D5-9446C8AC59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E5FC2E83-CD78-4E52-9EC5-9A97D81A8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59ADE457-FA07-48D8-9CDF-65B4CF346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0D90E90-8606-4D89-9AEB-9AE3D1520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B1726C8-EF8E-4307-9686-28C09EBFA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2450DD1C-232B-4520-A3B6-081F0D707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8587567-C973-4C2A-97D4-43347C5A5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888EC677-B79D-46DF-A9A0-878634CF9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2753155-9512-4F62-9A16-117ED39D3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788C253-1BB9-4183-B603-1DBA0228D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83686E67-DA07-4EC9-A9A3-37542D6D9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C4B52EB-26D5-4A58-988A-598673B3B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8C97302-6103-46E1-B830-3729DA4AB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1915F06-546B-45C0-B845-4130D5C18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8C5D4ABA-0E51-4BA3-9EF2-7CF76DA44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6F64CEF-470E-461E-86FC-BC384FAE2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570CD2B4-931D-44F7-9020-53C02078A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A76A9ED-C9EB-4B9C-B9A6-317658611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7920F28-72B2-4B69-85CA-3EDEE23AE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233996F-ED8B-4895-8FF8-AE779C363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C78EDDB8-2367-4179-8D44-F74C53635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0CE7ABF-E6CB-489A-B6C8-8C3B76673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4E1E0F8-C930-4E2E-A727-843C0E841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AB6AAD03-C623-4E7B-A6A5-DB7A4B29E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D356A5B3-4D5A-4234-BB51-8F44CEE66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8B627E4E-82CB-4A2B-A263-5DF2FE2C9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256C02DB-C123-4053-A846-86DD03F4C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F42E33BA-4541-4ED3-87DB-7FAEA6500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E3665D6-0893-41E8-B9E5-2489774A4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AE511508-3D35-462E-9653-08A3BFC12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C565385-9C38-4326-A917-FAEB55FD6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9A9BF0D-A9A3-43C3-BC28-9A9E1A539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ACFAA75B-C11F-4FA7-B5C3-6088922BE4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11371EB-4500-468C-A935-BBFEC8FB0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3B6C4938-EA50-4921-91F2-B10C6A534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1D82FD6-FBDE-4009-A612-57DAA5498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E79C55E-1505-42C4-8018-1AE162008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F0507748-A7DF-40DC-814A-1DD03D31B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5829038-1C66-4448-AB31-B25B53DEC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397CAF16-A3F5-4F6B-822F-81AF3026A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B93BB28-8612-4F72-B57F-601EE2142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43971229-C770-4162-BE69-2EB7CBA58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4C63DC53-6A0A-4C1E-8DD9-C9AC7BB60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285238D8-56DE-4ECF-99AD-6E46DE8B1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DBF9E18-F687-4F52-BE80-2B59D83B9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AF5605A-AE5E-45C3-BEA2-BC704C1B3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6F2E976F-B598-41BB-8F69-60F93DDA6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DD26316-BD0B-4196-982C-23C6EAA79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C9F83B3C-509F-4DF4-A367-2FDDF56EE8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4747984-47AA-4718-B7E4-A3E4470F4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B634A243-608D-44BE-A049-FF4CB67262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A04520E-9589-4456-A1F8-7098A083A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E8179565-135E-4F47-BC70-788D4DE55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EC1AF3B8-2F17-4501-9ED8-A942173E2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10BBA19-5A99-4CA0-8C9C-1CEFC5D75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93CE11B6-F8D7-4926-8DAE-20A6FBA6A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302EC90C-2BF6-4168-AF9C-85353821D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31A63548-BB85-47DB-ABCB-B6DBFF131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AF5B50F-3FD9-4707-9BB6-0036EE496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24C49116-E37E-448B-A303-2DC98CE2B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5232982-AD5B-4A9F-B14E-B15DE9921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1E2CD3E-2911-4C49-B0AC-7A6B82816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0F356A2-23DF-4B4B-B604-08D3580AD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C6C9709-C441-4971-969E-85723A7E5D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0D5AF8A-114D-4BFC-9D84-E0C41E3F0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00CEEE8-63F8-4C22-A9F2-B7DDF3D1A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1EB7ED97-FB32-4D24-A21F-5229C3DE2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4624C3A-93A1-4AE2-A364-10C9C1A4F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27CACE6-44D7-42FE-90D5-D02316787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261487E-338B-4254-B2CA-C5E0027DA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95724A5-4AD4-4372-A37B-DF3E31FD5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DD1C73E8-39FD-494D-804B-FD0AEFF97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4636BD0-9F5E-4BA2-AE57-42CE7B110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3C2F1C1-CA92-471F-B584-8539049F2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A0293741-DF09-4A2D-9E15-E89BFC8A4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96CA9879-B807-4C2B-ACFF-FCABB641C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88ED6F4-70A6-4AF2-A560-9D74AD00B9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9973882-4668-4B83-B04D-55B92D541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0FFD6A8E-4062-41BA-91E3-3D58DC1A4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15E1B4A1-6759-4A40-A6F5-BF64AFBD5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9331F8C-71D8-428D-98B4-897C05CEE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BD53C88-9CEA-4DC8-9CE0-8E1DBE88A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3A930BC-48E9-46DF-ADC8-317971CFD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255BBD81-D83E-4EEC-99C4-25FABBACC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862999C-AD0C-4DE7-9CDE-0A502D2B3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4F32AB40-F29A-4A7F-909C-45792EE17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D6CE5E4A-4478-48D4-98E3-282EE3CEB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8E2A62E-37F1-4493-8FF2-0D808BDE24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8C7451E2-2347-4CCF-8E1C-56E1369A3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AFB5CF5F-8A74-411F-8E29-259F7DEF2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761BC809-4D9D-4DAB-913F-14C1097761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9882426-123A-4F6B-8A34-1925ADACD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260C5363-D6BB-40DC-A3C0-4E65DAEA5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5D08626-212C-4CDA-80C0-CF7722EBA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F104AA44-081D-4DEA-A147-22E520341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DA75F3A9-B8C0-49AF-BC93-9A76FB70F9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BF3D604A-CAA9-4566-86EA-83411CB9E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63740555-3BA1-4C1A-81FB-E77DA631B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2A744A02-4036-4E63-8FBE-4BF495FB0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4F9FFA8-313A-4188-889D-47DC70B47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CF96D551-3305-4B00-9165-817FFF3FA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2404AD74-8A25-47A3-8F56-A0ECE1CDC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4B64DAD-07E8-46C8-9251-4DFDA5D64F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CD694735-3DD1-4D96-9286-BCE55DD4E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96B015C8-46FA-484C-9513-3D3A33747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D7FC071-C92A-40ED-9144-C9AE76D21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748B892-F5D4-40CE-8C0A-509D82B67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B4AF11BE-2258-44C4-9FE2-6C3DB1DFC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AB00591E-5288-4BAC-9CBA-47F55B263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D729D4A-286C-4EED-B62A-2278571F5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728A938-2F8F-46E6-8F82-3C82A4789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148398FB-0FA1-450E-9167-485F0DD161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D3AF66E3-9858-49DB-B53C-E9544AA7E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C18BAEED-EF99-4671-9502-AC1E38FFB2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38C82838-0413-4521-9569-16C17A365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FEDB53BE-B27C-4545-9F85-01916BD1D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21914B9D-4F64-4BCB-A556-D51F8DC52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1BD5D8BD-0A67-4898-9FC4-9B69D1EE9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C86F452-6041-4A0D-A4CC-5053C807A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7847781-63B9-4802-B168-751BA345E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12DC255D-BB34-4C6E-951F-9C4E7818C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0BC271F-BFE7-4FF2-8FDE-6C4C749F9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4AD0D5A-5AD0-472E-9C89-B6E1E73C9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9D3058BD-D87E-4F1A-88D5-C551B8B49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F47985E-55DB-4E87-9DC1-6A7EE39D0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EFAB3D6-6CCB-485C-8842-EF5691ADB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A9656D5C-0CE5-48EA-9BB3-F0B7F6770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5A4D5B90-828A-42D1-936A-81D00DA1D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7143AAF-4A8A-4DF3-91D3-536DDF2D3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CC69A082-CF68-4B0C-A041-D49930FD7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BAB4C6B7-B2E7-40E5-A7C5-2D4A50045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F3E84263-4187-470F-8BBE-DA1B19F4B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FFF68377-42C6-4A1E-8C99-0D3EE3B8F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56627B36-53BB-48EA-9666-61F2BA264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34EABDA-21AE-4664-BD1B-A75D5DB2B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476410E-D646-49FE-9A38-B437BEFA6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E130247-725A-41B3-8BA3-5B47E554A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67812E0A-9809-4EE9-81A4-0D7452145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DA4F062E-5E9A-4A8E-840D-8D5614761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8107745-2E61-4915-B61F-2E0917BCE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4B0BAF6-AA99-4332-AB78-150A209F1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F5D8957A-6C83-4E8A-B5D5-6E9886D5C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2596C42-691A-46F7-87C9-58AF06CEC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3929782-CD84-4167-AE2F-0A804F884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FD8F8AE-52BD-49CD-B161-B0A7A7899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C9BCA75-50F0-413F-90A0-96D364BFB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C736A80-253C-40CB-AEF8-EABAB7978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4E2F43F1-0081-489F-8A56-6431EE929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8630452-5A4D-4120-BC42-AF6A95D5E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4D45BCF-C6E5-4B9D-9D65-4EEE218F6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F51C3FC-5C05-4A7F-AF67-B19EE112E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99188BF-E131-4780-A9FB-761406A46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E4B88189-AADF-4C85-A13E-C6620761F3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0379B17-52C6-44CF-BD0E-6DBDE49A81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D2A6BC7E-10CD-42CE-BE26-0C42ABC8C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2D3B994-B660-45CC-94C6-74CC67AC3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7294E16C-D92F-4FFE-B0EA-F40DA01E23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AEAB989B-2B92-4629-BE71-C0E339501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9793DD71-F18C-4D78-80CC-A9F622573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F2A7601D-B567-417E-ADA2-2D7CDC00A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3440C6D5-F33C-4621-B640-C314BAF79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38DB0F1-74C7-4306-B1B4-6EEEE8E50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D581616-F3F5-4E1B-B18F-92949A217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C739353E-4C3E-4A99-8C51-E94136966E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28CEE082-97A5-4E0B-B12E-35A773A83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FF0F343-5A18-4D10-A5D1-E231457F7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2682458A-5F40-475A-B2E3-5A64B5A2A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45965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680.84</v>
      </c>
      <c r="H65" s="80">
        <v>567.37</v>
      </c>
      <c r="I65" s="80">
        <f t="shared" si="1"/>
        <v>435.73760000000004</v>
      </c>
      <c r="J65" s="80">
        <f t="shared" si="2"/>
        <v>510.63</v>
      </c>
      <c r="K65" s="81">
        <f t="shared" si="3"/>
        <v>435.73760000000004</v>
      </c>
      <c r="L65" s="81">
        <f t="shared" si="4"/>
        <v>363.11680000000001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922.35</v>
      </c>
      <c r="H66" s="80">
        <v>768.63</v>
      </c>
      <c r="I66" s="80">
        <f t="shared" si="1"/>
        <v>590.30400000000009</v>
      </c>
      <c r="J66" s="80">
        <f t="shared" si="2"/>
        <v>691.76250000000005</v>
      </c>
      <c r="K66" s="81">
        <f t="shared" si="3"/>
        <v>590.30399999999997</v>
      </c>
      <c r="L66" s="81">
        <f t="shared" si="4"/>
        <v>491.92320000000001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499</v>
      </c>
      <c r="D67" s="128"/>
      <c r="E67" s="78"/>
      <c r="F67" s="79" t="s">
        <v>39</v>
      </c>
      <c r="G67" s="80">
        <v>1206</v>
      </c>
      <c r="H67" s="80">
        <v>1005</v>
      </c>
      <c r="I67" s="80">
        <f t="shared" si="1"/>
        <v>771.83999999999992</v>
      </c>
      <c r="J67" s="80">
        <f t="shared" si="2"/>
        <v>904.5</v>
      </c>
      <c r="K67" s="81">
        <f t="shared" si="3"/>
        <v>771.84</v>
      </c>
      <c r="L67" s="81">
        <f t="shared" si="4"/>
        <v>643.20000000000005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499</v>
      </c>
      <c r="D68" s="128"/>
      <c r="E68" s="78"/>
      <c r="F68" s="79" t="s">
        <v>39</v>
      </c>
      <c r="G68" s="80">
        <v>1477.49</v>
      </c>
      <c r="H68" s="80">
        <v>1231.24</v>
      </c>
      <c r="I68" s="80">
        <f t="shared" si="1"/>
        <v>945.59360000000004</v>
      </c>
      <c r="J68" s="80">
        <f t="shared" si="2"/>
        <v>1108.1175000000001</v>
      </c>
      <c r="K68" s="81">
        <f t="shared" si="3"/>
        <v>945.59360000000004</v>
      </c>
      <c r="L68" s="81">
        <f t="shared" si="4"/>
        <v>787.99360000000001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509</v>
      </c>
      <c r="D69" s="128"/>
      <c r="E69" s="78"/>
      <c r="F69" s="79" t="s">
        <v>39</v>
      </c>
      <c r="G69" s="80">
        <v>1454.54</v>
      </c>
      <c r="H69" s="80">
        <v>1212.1199999999999</v>
      </c>
      <c r="I69" s="80">
        <f t="shared" si="1"/>
        <v>930.90559999999994</v>
      </c>
      <c r="J69" s="80">
        <f t="shared" si="2"/>
        <v>1090.905</v>
      </c>
      <c r="K69" s="81">
        <f t="shared" si="3"/>
        <v>930.90560000000005</v>
      </c>
      <c r="L69" s="81">
        <f t="shared" si="4"/>
        <v>775.7568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512</v>
      </c>
      <c r="D70" s="128"/>
      <c r="E70" s="78"/>
      <c r="F70" s="79" t="s">
        <v>39</v>
      </c>
      <c r="G70" s="80">
        <v>1454.54</v>
      </c>
      <c r="H70" s="80">
        <v>1212.1199999999999</v>
      </c>
      <c r="I70" s="80">
        <f t="shared" si="1"/>
        <v>930.90559999999994</v>
      </c>
      <c r="J70" s="80">
        <f t="shared" si="2"/>
        <v>1090.905</v>
      </c>
      <c r="K70" s="81">
        <f t="shared" si="3"/>
        <v>930.90560000000005</v>
      </c>
      <c r="L70" s="81">
        <f t="shared" si="4"/>
        <v>775.7568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513</v>
      </c>
      <c r="B71" s="77" t="s">
        <v>514</v>
      </c>
      <c r="C71" s="129" t="s">
        <v>515</v>
      </c>
      <c r="D71" s="128"/>
      <c r="E71" s="78"/>
      <c r="F71" s="79" t="s">
        <v>39</v>
      </c>
      <c r="G71" s="80">
        <v>1779.48</v>
      </c>
      <c r="H71" s="80">
        <v>1482.9</v>
      </c>
      <c r="I71" s="80">
        <f t="shared" si="1"/>
        <v>1138.8672000000001</v>
      </c>
      <c r="J71" s="80">
        <f t="shared" si="2"/>
        <v>1334.6100000000001</v>
      </c>
      <c r="K71" s="81">
        <f t="shared" si="3"/>
        <v>1138.8672000000001</v>
      </c>
      <c r="L71" s="81">
        <f t="shared" si="4"/>
        <v>949.05600000000004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516</v>
      </c>
      <c r="B72" s="77" t="s">
        <v>517</v>
      </c>
      <c r="C72" s="129" t="s">
        <v>499</v>
      </c>
      <c r="D72" s="128"/>
      <c r="E72" s="78"/>
      <c r="F72" s="79" t="s">
        <v>39</v>
      </c>
      <c r="G72" s="80">
        <v>1755.33</v>
      </c>
      <c r="H72" s="80">
        <v>1462.78</v>
      </c>
      <c r="I72" s="80">
        <f t="shared" si="1"/>
        <v>1123.4112</v>
      </c>
      <c r="J72" s="80">
        <f t="shared" si="2"/>
        <v>1316.4974999999999</v>
      </c>
      <c r="K72" s="81">
        <f t="shared" si="3"/>
        <v>1123.4112</v>
      </c>
      <c r="L72" s="81">
        <f t="shared" si="4"/>
        <v>936.17920000000004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499</v>
      </c>
      <c r="D73" s="128"/>
      <c r="E73" s="78"/>
      <c r="F73" s="79" t="s">
        <v>39</v>
      </c>
      <c r="G73" s="80">
        <v>1720.91</v>
      </c>
      <c r="H73" s="80">
        <v>1434.09</v>
      </c>
      <c r="I73" s="80">
        <f t="shared" si="1"/>
        <v>1101.3824</v>
      </c>
      <c r="J73" s="80">
        <f t="shared" si="2"/>
        <v>1290.6825000000001</v>
      </c>
      <c r="K73" s="81">
        <f t="shared" si="3"/>
        <v>1101.3824000000002</v>
      </c>
      <c r="L73" s="81">
        <f t="shared" si="4"/>
        <v>917.81759999999997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522</v>
      </c>
      <c r="D74" s="128"/>
      <c r="E74" s="78"/>
      <c r="F74" s="79" t="s">
        <v>39</v>
      </c>
      <c r="G74" s="80">
        <v>1163.78</v>
      </c>
      <c r="H74" s="80">
        <v>969.82</v>
      </c>
      <c r="I74" s="80">
        <f t="shared" si="1"/>
        <v>744.81919999999991</v>
      </c>
      <c r="J74" s="80">
        <f t="shared" si="2"/>
        <v>872.83500000000004</v>
      </c>
      <c r="K74" s="81">
        <f t="shared" si="3"/>
        <v>744.81920000000002</v>
      </c>
      <c r="L74" s="81">
        <f t="shared" si="4"/>
        <v>620.6848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525</v>
      </c>
      <c r="D75" s="128"/>
      <c r="E75" s="78"/>
      <c r="F75" s="79" t="s">
        <v>39</v>
      </c>
      <c r="G75" s="80">
        <v>1163.78</v>
      </c>
      <c r="H75" s="80">
        <v>969.82</v>
      </c>
      <c r="I75" s="80">
        <f t="shared" si="1"/>
        <v>744.81919999999991</v>
      </c>
      <c r="J75" s="80">
        <f t="shared" si="2"/>
        <v>872.83500000000004</v>
      </c>
      <c r="K75" s="81">
        <f t="shared" si="3"/>
        <v>744.81920000000002</v>
      </c>
      <c r="L75" s="81">
        <f t="shared" si="4"/>
        <v>620.6848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526</v>
      </c>
      <c r="B76" s="77" t="s">
        <v>527</v>
      </c>
      <c r="C76" s="129" t="s">
        <v>528</v>
      </c>
      <c r="D76" s="128"/>
      <c r="E76" s="78"/>
      <c r="F76" s="79" t="s">
        <v>39</v>
      </c>
      <c r="G76" s="80">
        <v>347.28</v>
      </c>
      <c r="H76" s="80">
        <v>289.39999999999998</v>
      </c>
      <c r="I76" s="80">
        <f t="shared" si="1"/>
        <v>222.25919999999999</v>
      </c>
      <c r="J76" s="80">
        <f t="shared" si="2"/>
        <v>260.45999999999998</v>
      </c>
      <c r="K76" s="81">
        <f t="shared" si="3"/>
        <v>222.25919999999999</v>
      </c>
      <c r="L76" s="81">
        <f t="shared" si="4"/>
        <v>185.21599999999998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529</v>
      </c>
      <c r="B77" s="77" t="s">
        <v>530</v>
      </c>
      <c r="C77" s="129" t="s">
        <v>531</v>
      </c>
      <c r="D77" s="128"/>
      <c r="E77" s="78"/>
      <c r="F77" s="79" t="s">
        <v>39</v>
      </c>
      <c r="G77" s="80">
        <v>445.7</v>
      </c>
      <c r="H77" s="80">
        <v>371.42</v>
      </c>
      <c r="I77" s="80">
        <f t="shared" si="1"/>
        <v>285.24799999999999</v>
      </c>
      <c r="J77" s="80">
        <f t="shared" si="2"/>
        <v>334.27499999999998</v>
      </c>
      <c r="K77" s="81">
        <f t="shared" si="3"/>
        <v>285.24799999999999</v>
      </c>
      <c r="L77" s="81">
        <f t="shared" si="4"/>
        <v>237.70880000000002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532</v>
      </c>
      <c r="B78" s="77" t="s">
        <v>533</v>
      </c>
      <c r="C78" s="129" t="s">
        <v>534</v>
      </c>
      <c r="D78" s="128"/>
      <c r="E78" s="78"/>
      <c r="F78" s="79" t="s">
        <v>39</v>
      </c>
      <c r="G78" s="80">
        <v>650.34</v>
      </c>
      <c r="H78" s="80">
        <v>541.95000000000005</v>
      </c>
      <c r="I78" s="80">
        <f t="shared" ref="I78:I141" si="8">G78-(36 *G78/100)</f>
        <v>416.2176</v>
      </c>
      <c r="J78" s="80">
        <f t="shared" ref="J78:J141" si="9">G78-(25 *G78/100)</f>
        <v>487.755</v>
      </c>
      <c r="K78" s="81">
        <f t="shared" ref="K78:K141" si="10">IF(G78="","",G78*(1-$G$4))</f>
        <v>416.2176</v>
      </c>
      <c r="L78" s="81">
        <f t="shared" ref="L78:L141" si="11">IF(H78="","",H78*(1-$G$4))</f>
        <v>346.84800000000001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535</v>
      </c>
      <c r="B79" s="77" t="s">
        <v>536</v>
      </c>
      <c r="C79" s="129" t="s">
        <v>537</v>
      </c>
      <c r="D79" s="128"/>
      <c r="E79" s="78"/>
      <c r="F79" s="79" t="s">
        <v>39</v>
      </c>
      <c r="G79" s="80">
        <v>915.54</v>
      </c>
      <c r="H79" s="80">
        <v>762.95</v>
      </c>
      <c r="I79" s="80">
        <f t="shared" si="8"/>
        <v>585.94560000000001</v>
      </c>
      <c r="J79" s="80">
        <f t="shared" si="9"/>
        <v>686.65499999999997</v>
      </c>
      <c r="K79" s="81">
        <f t="shared" si="10"/>
        <v>585.94560000000001</v>
      </c>
      <c r="L79" s="81">
        <f t="shared" si="11"/>
        <v>488.28800000000001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538</v>
      </c>
      <c r="B80" s="77" t="s">
        <v>539</v>
      </c>
      <c r="C80" s="129" t="s">
        <v>541</v>
      </c>
      <c r="D80" s="128"/>
      <c r="E80" s="78"/>
      <c r="F80" s="79" t="s">
        <v>39</v>
      </c>
      <c r="G80" s="80">
        <v>380.16</v>
      </c>
      <c r="H80" s="80">
        <v>316.8</v>
      </c>
      <c r="I80" s="80">
        <f t="shared" si="8"/>
        <v>243.30240000000003</v>
      </c>
      <c r="J80" s="80">
        <f t="shared" si="9"/>
        <v>285.12</v>
      </c>
      <c r="K80" s="81">
        <f t="shared" si="10"/>
        <v>243.30240000000003</v>
      </c>
      <c r="L80" s="81">
        <f t="shared" si="11"/>
        <v>202.75200000000001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540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542</v>
      </c>
      <c r="B81" s="77" t="s">
        <v>543</v>
      </c>
      <c r="C81" s="129" t="s">
        <v>541</v>
      </c>
      <c r="D81" s="128"/>
      <c r="E81" s="78"/>
      <c r="F81" s="79" t="s">
        <v>39</v>
      </c>
      <c r="G81" s="80">
        <v>380.16</v>
      </c>
      <c r="H81" s="80">
        <v>316.8</v>
      </c>
      <c r="I81" s="80">
        <f t="shared" si="8"/>
        <v>243.30240000000003</v>
      </c>
      <c r="J81" s="80">
        <f t="shared" si="9"/>
        <v>285.12</v>
      </c>
      <c r="K81" s="81">
        <f t="shared" si="10"/>
        <v>243.30240000000003</v>
      </c>
      <c r="L81" s="81">
        <f t="shared" si="11"/>
        <v>202.75200000000001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540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544</v>
      </c>
      <c r="B82" s="77" t="s">
        <v>545</v>
      </c>
      <c r="C82" s="129" t="s">
        <v>546</v>
      </c>
      <c r="D82" s="128"/>
      <c r="E82" s="78"/>
      <c r="F82" s="79" t="s">
        <v>39</v>
      </c>
      <c r="G82" s="80">
        <v>503.71</v>
      </c>
      <c r="H82" s="80">
        <v>419.76</v>
      </c>
      <c r="I82" s="80">
        <f t="shared" si="8"/>
        <v>322.37440000000004</v>
      </c>
      <c r="J82" s="80">
        <f t="shared" si="9"/>
        <v>377.78249999999997</v>
      </c>
      <c r="K82" s="81">
        <f t="shared" si="10"/>
        <v>322.37439999999998</v>
      </c>
      <c r="L82" s="81">
        <f t="shared" si="11"/>
        <v>268.64639999999997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540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547</v>
      </c>
      <c r="B83" s="77" t="s">
        <v>548</v>
      </c>
      <c r="C83" s="129" t="s">
        <v>546</v>
      </c>
      <c r="D83" s="128"/>
      <c r="E83" s="78"/>
      <c r="F83" s="79" t="s">
        <v>39</v>
      </c>
      <c r="G83" s="80">
        <v>503.71</v>
      </c>
      <c r="H83" s="80">
        <v>419.76</v>
      </c>
      <c r="I83" s="80">
        <f t="shared" si="8"/>
        <v>322.37440000000004</v>
      </c>
      <c r="J83" s="80">
        <f t="shared" si="9"/>
        <v>377.78249999999997</v>
      </c>
      <c r="K83" s="81">
        <f t="shared" si="10"/>
        <v>322.37439999999998</v>
      </c>
      <c r="L83" s="81">
        <f t="shared" si="11"/>
        <v>268.64639999999997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540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549</v>
      </c>
      <c r="B84" s="77" t="s">
        <v>550</v>
      </c>
      <c r="C84" s="129" t="s">
        <v>551</v>
      </c>
      <c r="D84" s="128"/>
      <c r="E84" s="78"/>
      <c r="F84" s="79" t="s">
        <v>39</v>
      </c>
      <c r="G84" s="80">
        <v>754.81</v>
      </c>
      <c r="H84" s="80">
        <v>629.01</v>
      </c>
      <c r="I84" s="80">
        <f t="shared" si="8"/>
        <v>483.07839999999999</v>
      </c>
      <c r="J84" s="80">
        <f t="shared" si="9"/>
        <v>566.10749999999996</v>
      </c>
      <c r="K84" s="81">
        <f t="shared" si="10"/>
        <v>483.07839999999999</v>
      </c>
      <c r="L84" s="81">
        <f t="shared" si="11"/>
        <v>402.56639999999999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540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769.91</v>
      </c>
      <c r="H85" s="80">
        <v>641.59</v>
      </c>
      <c r="I85" s="80">
        <f t="shared" si="8"/>
        <v>492.74239999999998</v>
      </c>
      <c r="J85" s="80">
        <f t="shared" si="9"/>
        <v>577.4325</v>
      </c>
      <c r="K85" s="81">
        <f t="shared" si="10"/>
        <v>492.74239999999998</v>
      </c>
      <c r="L85" s="81">
        <f t="shared" si="11"/>
        <v>410.61760000000004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540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1156.23</v>
      </c>
      <c r="H86" s="80">
        <v>963.53</v>
      </c>
      <c r="I86" s="80">
        <f t="shared" si="8"/>
        <v>739.98720000000003</v>
      </c>
      <c r="J86" s="80">
        <f t="shared" si="9"/>
        <v>867.17250000000001</v>
      </c>
      <c r="K86" s="81">
        <f t="shared" si="10"/>
        <v>739.98720000000003</v>
      </c>
      <c r="L86" s="81">
        <f t="shared" si="11"/>
        <v>616.65919999999994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540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1156.23</v>
      </c>
      <c r="H87" s="80">
        <v>963.53</v>
      </c>
      <c r="I87" s="80">
        <f t="shared" si="8"/>
        <v>739.98720000000003</v>
      </c>
      <c r="J87" s="80">
        <f t="shared" si="9"/>
        <v>867.17250000000001</v>
      </c>
      <c r="K87" s="81">
        <f t="shared" si="10"/>
        <v>739.98720000000003</v>
      </c>
      <c r="L87" s="81">
        <f t="shared" si="11"/>
        <v>616.65919999999994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540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1189.19</v>
      </c>
      <c r="H88" s="80">
        <v>990.99</v>
      </c>
      <c r="I88" s="80">
        <f t="shared" si="8"/>
        <v>761.08159999999998</v>
      </c>
      <c r="J88" s="80">
        <f t="shared" si="9"/>
        <v>891.89250000000004</v>
      </c>
      <c r="K88" s="81">
        <f t="shared" si="10"/>
        <v>761.08160000000009</v>
      </c>
      <c r="L88" s="81">
        <f t="shared" si="11"/>
        <v>634.23360000000002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540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1189.19</v>
      </c>
      <c r="H89" s="80">
        <v>990.99</v>
      </c>
      <c r="I89" s="80">
        <f t="shared" si="8"/>
        <v>761.08159999999998</v>
      </c>
      <c r="J89" s="80">
        <f t="shared" si="9"/>
        <v>891.89250000000004</v>
      </c>
      <c r="K89" s="81">
        <f t="shared" si="10"/>
        <v>761.08160000000009</v>
      </c>
      <c r="L89" s="81">
        <f t="shared" si="11"/>
        <v>634.23360000000002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540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662.9</v>
      </c>
      <c r="H90" s="80">
        <v>552.41999999999996</v>
      </c>
      <c r="I90" s="80">
        <f t="shared" si="8"/>
        <v>424.25599999999997</v>
      </c>
      <c r="J90" s="80">
        <f t="shared" si="9"/>
        <v>497.17499999999995</v>
      </c>
      <c r="K90" s="81">
        <f t="shared" si="10"/>
        <v>424.25599999999997</v>
      </c>
      <c r="L90" s="81">
        <f t="shared" si="11"/>
        <v>353.54879999999997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540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662.9</v>
      </c>
      <c r="H91" s="80">
        <v>552.41999999999996</v>
      </c>
      <c r="I91" s="80">
        <f t="shared" si="8"/>
        <v>424.25599999999997</v>
      </c>
      <c r="J91" s="80">
        <f t="shared" si="9"/>
        <v>497.17499999999995</v>
      </c>
      <c r="K91" s="81">
        <f t="shared" si="10"/>
        <v>424.25599999999997</v>
      </c>
      <c r="L91" s="81">
        <f t="shared" si="11"/>
        <v>353.54879999999997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540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1045.44</v>
      </c>
      <c r="H92" s="80">
        <v>871.2</v>
      </c>
      <c r="I92" s="80">
        <f t="shared" si="8"/>
        <v>669.08159999999998</v>
      </c>
      <c r="J92" s="80">
        <f t="shared" si="9"/>
        <v>784.08</v>
      </c>
      <c r="K92" s="81">
        <f t="shared" si="10"/>
        <v>669.08160000000009</v>
      </c>
      <c r="L92" s="81">
        <f t="shared" si="11"/>
        <v>557.5680000000001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540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1045.44</v>
      </c>
      <c r="H93" s="80">
        <v>871.2</v>
      </c>
      <c r="I93" s="80">
        <f t="shared" si="8"/>
        <v>669.08159999999998</v>
      </c>
      <c r="J93" s="80">
        <f t="shared" si="9"/>
        <v>784.08</v>
      </c>
      <c r="K93" s="81">
        <f t="shared" si="10"/>
        <v>669.08160000000009</v>
      </c>
      <c r="L93" s="81">
        <f t="shared" si="11"/>
        <v>557.5680000000001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540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577</v>
      </c>
      <c r="D94" s="128"/>
      <c r="E94" s="78"/>
      <c r="F94" s="79" t="s">
        <v>39</v>
      </c>
      <c r="G94" s="80">
        <v>598.04999999999995</v>
      </c>
      <c r="H94" s="80">
        <v>498.38</v>
      </c>
      <c r="I94" s="80">
        <f t="shared" si="8"/>
        <v>382.75199999999995</v>
      </c>
      <c r="J94" s="80">
        <f t="shared" si="9"/>
        <v>448.53749999999997</v>
      </c>
      <c r="K94" s="81">
        <f t="shared" si="10"/>
        <v>382.75199999999995</v>
      </c>
      <c r="L94" s="81">
        <f t="shared" si="11"/>
        <v>318.96320000000003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576</v>
      </c>
      <c r="T94" s="83"/>
      <c r="U94" s="79" t="s">
        <v>40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720.42</v>
      </c>
      <c r="H95" s="80">
        <v>600.35</v>
      </c>
      <c r="I95" s="80">
        <f t="shared" si="8"/>
        <v>461.06879999999995</v>
      </c>
      <c r="J95" s="80">
        <f t="shared" si="9"/>
        <v>540.31499999999994</v>
      </c>
      <c r="K95" s="81">
        <f t="shared" si="10"/>
        <v>461.06880000000001</v>
      </c>
      <c r="L95" s="81">
        <f t="shared" si="11"/>
        <v>384.22400000000005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576</v>
      </c>
      <c r="T95" s="83"/>
      <c r="U95" s="79" t="s">
        <v>40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793.65</v>
      </c>
      <c r="H96" s="80">
        <v>661.38</v>
      </c>
      <c r="I96" s="80">
        <f t="shared" si="8"/>
        <v>507.93599999999998</v>
      </c>
      <c r="J96" s="80">
        <f t="shared" si="9"/>
        <v>595.23749999999995</v>
      </c>
      <c r="K96" s="81">
        <f t="shared" si="10"/>
        <v>507.93599999999998</v>
      </c>
      <c r="L96" s="81">
        <f t="shared" si="11"/>
        <v>423.28320000000002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576</v>
      </c>
      <c r="T96" s="83"/>
      <c r="U96" s="79" t="s">
        <v>40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908.35</v>
      </c>
      <c r="H97" s="80">
        <v>756.96</v>
      </c>
      <c r="I97" s="80">
        <f t="shared" si="8"/>
        <v>581.34400000000005</v>
      </c>
      <c r="J97" s="80">
        <f t="shared" si="9"/>
        <v>681.26250000000005</v>
      </c>
      <c r="K97" s="81">
        <f t="shared" si="10"/>
        <v>581.34400000000005</v>
      </c>
      <c r="L97" s="81">
        <f t="shared" si="11"/>
        <v>484.45440000000002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576</v>
      </c>
      <c r="T97" s="83"/>
      <c r="U97" s="79" t="s">
        <v>40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714</v>
      </c>
      <c r="H98" s="80">
        <v>595</v>
      </c>
      <c r="I98" s="80">
        <f t="shared" si="8"/>
        <v>456.96</v>
      </c>
      <c r="J98" s="80">
        <f t="shared" si="9"/>
        <v>535.5</v>
      </c>
      <c r="K98" s="81">
        <f t="shared" si="10"/>
        <v>456.96000000000004</v>
      </c>
      <c r="L98" s="81">
        <f t="shared" si="11"/>
        <v>380.8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2448</v>
      </c>
      <c r="H99" s="80">
        <v>2040</v>
      </c>
      <c r="I99" s="80">
        <f t="shared" si="8"/>
        <v>1566.72</v>
      </c>
      <c r="J99" s="80">
        <f t="shared" si="9"/>
        <v>1836</v>
      </c>
      <c r="K99" s="81">
        <f t="shared" si="10"/>
        <v>1566.72</v>
      </c>
      <c r="L99" s="81">
        <f t="shared" si="11"/>
        <v>1305.6000000000001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2448</v>
      </c>
      <c r="H100" s="80">
        <v>2040</v>
      </c>
      <c r="I100" s="80">
        <f t="shared" si="8"/>
        <v>1566.72</v>
      </c>
      <c r="J100" s="80">
        <f t="shared" si="9"/>
        <v>1836</v>
      </c>
      <c r="K100" s="81">
        <f t="shared" si="10"/>
        <v>1566.72</v>
      </c>
      <c r="L100" s="81">
        <f t="shared" si="11"/>
        <v>1305.6000000000001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2448</v>
      </c>
      <c r="H101" s="80">
        <v>2040</v>
      </c>
      <c r="I101" s="80">
        <f t="shared" si="8"/>
        <v>1566.72</v>
      </c>
      <c r="J101" s="80">
        <f t="shared" si="9"/>
        <v>1836</v>
      </c>
      <c r="K101" s="81">
        <f t="shared" si="10"/>
        <v>1566.72</v>
      </c>
      <c r="L101" s="81">
        <f t="shared" si="11"/>
        <v>1305.6000000000001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2448</v>
      </c>
      <c r="H102" s="80">
        <v>2040</v>
      </c>
      <c r="I102" s="80">
        <f t="shared" si="8"/>
        <v>1566.72</v>
      </c>
      <c r="J102" s="80">
        <f t="shared" si="9"/>
        <v>1836</v>
      </c>
      <c r="K102" s="81">
        <f t="shared" si="10"/>
        <v>1566.72</v>
      </c>
      <c r="L102" s="81">
        <f t="shared" si="11"/>
        <v>1305.6000000000001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603</v>
      </c>
      <c r="D103" s="128"/>
      <c r="E103" s="78"/>
      <c r="F103" s="79" t="s">
        <v>39</v>
      </c>
      <c r="G103" s="80">
        <v>1272.5999999999999</v>
      </c>
      <c r="H103" s="80">
        <v>1060.5</v>
      </c>
      <c r="I103" s="80">
        <f t="shared" si="8"/>
        <v>814.46399999999994</v>
      </c>
      <c r="J103" s="80">
        <f t="shared" si="9"/>
        <v>954.44999999999993</v>
      </c>
      <c r="K103" s="81">
        <f t="shared" si="10"/>
        <v>814.46399999999994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1.63</v>
      </c>
      <c r="Y103" s="86">
        <v>2.539E-3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607</v>
      </c>
      <c r="B104" s="77" t="s">
        <v>608</v>
      </c>
      <c r="C104" s="129" t="s">
        <v>610</v>
      </c>
      <c r="D104" s="128"/>
      <c r="E104" s="78"/>
      <c r="F104" s="79" t="s">
        <v>39</v>
      </c>
      <c r="G104" s="80">
        <v>2400</v>
      </c>
      <c r="H104" s="80">
        <v>2000</v>
      </c>
      <c r="I104" s="80">
        <f t="shared" si="8"/>
        <v>1536</v>
      </c>
      <c r="J104" s="80">
        <f t="shared" si="9"/>
        <v>1800</v>
      </c>
      <c r="K104" s="81">
        <f t="shared" si="10"/>
        <v>1536</v>
      </c>
      <c r="L104" s="81">
        <f t="shared" si="11"/>
        <v>1280</v>
      </c>
      <c r="M104" s="80" t="s">
        <v>1189</v>
      </c>
      <c r="N104" s="82">
        <v>1</v>
      </c>
      <c r="O104" s="82">
        <v>1</v>
      </c>
      <c r="P104" s="82">
        <v>4</v>
      </c>
      <c r="Q104" s="83" t="s">
        <v>348</v>
      </c>
      <c r="R104" s="83" t="s">
        <v>589</v>
      </c>
      <c r="S104" s="83" t="s">
        <v>609</v>
      </c>
      <c r="T104" s="83"/>
      <c r="U104" s="79" t="s">
        <v>40</v>
      </c>
      <c r="V104" s="79" t="s">
        <v>351</v>
      </c>
      <c r="W104" s="84"/>
      <c r="X104" s="85">
        <v>1.2</v>
      </c>
      <c r="Y104" s="86">
        <v>8.8509999999999995E-3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611</v>
      </c>
      <c r="B105" s="77" t="s">
        <v>612</v>
      </c>
      <c r="C105" s="129" t="s">
        <v>613</v>
      </c>
      <c r="D105" s="128"/>
      <c r="E105" s="78"/>
      <c r="F105" s="79" t="s">
        <v>39</v>
      </c>
      <c r="G105" s="80">
        <v>2400</v>
      </c>
      <c r="H105" s="80">
        <v>2000</v>
      </c>
      <c r="I105" s="80">
        <f t="shared" si="8"/>
        <v>1536</v>
      </c>
      <c r="J105" s="80">
        <f t="shared" si="9"/>
        <v>1800</v>
      </c>
      <c r="K105" s="81">
        <f t="shared" si="10"/>
        <v>1536</v>
      </c>
      <c r="L105" s="81">
        <f t="shared" si="11"/>
        <v>1280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609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2397</v>
      </c>
      <c r="H106" s="80">
        <v>1997.5</v>
      </c>
      <c r="I106" s="80">
        <f t="shared" si="8"/>
        <v>1534.08</v>
      </c>
      <c r="J106" s="80">
        <f t="shared" si="9"/>
        <v>1797.75</v>
      </c>
      <c r="K106" s="81">
        <f t="shared" si="10"/>
        <v>1534.08</v>
      </c>
      <c r="L106" s="81">
        <f t="shared" si="11"/>
        <v>1278.4000000000001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609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8.7025000000000002E-3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616</v>
      </c>
      <c r="D107" s="128"/>
      <c r="E107" s="78"/>
      <c r="F107" s="79" t="s">
        <v>39</v>
      </c>
      <c r="G107" s="80">
        <v>2397</v>
      </c>
      <c r="H107" s="80">
        <v>1997.5</v>
      </c>
      <c r="I107" s="80">
        <f t="shared" si="8"/>
        <v>1534.08</v>
      </c>
      <c r="J107" s="80">
        <f t="shared" si="9"/>
        <v>1797.75</v>
      </c>
      <c r="K107" s="81">
        <f t="shared" si="10"/>
        <v>1534.08</v>
      </c>
      <c r="L107" s="81">
        <f t="shared" si="11"/>
        <v>1278.4000000000001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609</v>
      </c>
      <c r="T107" s="83"/>
      <c r="U107" s="79" t="s">
        <v>40</v>
      </c>
      <c r="V107" s="79" t="s">
        <v>351</v>
      </c>
      <c r="W107" s="84"/>
      <c r="X107" s="85">
        <v>1.216</v>
      </c>
      <c r="Y107" s="86">
        <v>9.7040000000000008E-3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619</v>
      </c>
      <c r="B108" s="77" t="s">
        <v>620</v>
      </c>
      <c r="C108" s="129" t="s">
        <v>622</v>
      </c>
      <c r="D108" s="128"/>
      <c r="E108" s="78"/>
      <c r="F108" s="79" t="s">
        <v>39</v>
      </c>
      <c r="G108" s="80">
        <v>1257.4100000000001</v>
      </c>
      <c r="H108" s="80">
        <v>1047.8399999999999</v>
      </c>
      <c r="I108" s="80">
        <f t="shared" si="8"/>
        <v>804.74240000000009</v>
      </c>
      <c r="J108" s="80">
        <f t="shared" si="9"/>
        <v>943.05750000000012</v>
      </c>
      <c r="K108" s="81">
        <f t="shared" si="10"/>
        <v>804.74240000000009</v>
      </c>
      <c r="L108" s="81">
        <f t="shared" si="11"/>
        <v>670.61759999999992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621</v>
      </c>
      <c r="T108" s="83"/>
      <c r="U108" s="79" t="s">
        <v>40</v>
      </c>
      <c r="V108" s="79" t="s">
        <v>351</v>
      </c>
      <c r="W108" s="84"/>
      <c r="X108" s="85">
        <v>0.96599999999999997</v>
      </c>
      <c r="Y108" s="86">
        <v>7.0920000000000002E-3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623</v>
      </c>
      <c r="B109" s="77" t="s">
        <v>624</v>
      </c>
      <c r="C109" s="129" t="s">
        <v>622</v>
      </c>
      <c r="D109" s="128"/>
      <c r="E109" s="78"/>
      <c r="F109" s="79" t="s">
        <v>39</v>
      </c>
      <c r="G109" s="80">
        <v>1257.4100000000001</v>
      </c>
      <c r="H109" s="80">
        <v>1047.8399999999999</v>
      </c>
      <c r="I109" s="80">
        <f t="shared" si="8"/>
        <v>804.74240000000009</v>
      </c>
      <c r="J109" s="80">
        <f t="shared" si="9"/>
        <v>943.05750000000012</v>
      </c>
      <c r="K109" s="81">
        <f t="shared" si="10"/>
        <v>804.74240000000009</v>
      </c>
      <c r="L109" s="81">
        <f t="shared" si="11"/>
        <v>670.61759999999992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621</v>
      </c>
      <c r="T109" s="83"/>
      <c r="U109" s="79" t="s">
        <v>40</v>
      </c>
      <c r="V109" s="79" t="s">
        <v>351</v>
      </c>
      <c r="W109" s="84"/>
      <c r="X109" s="85">
        <v>0.85</v>
      </c>
      <c r="Y109" s="86">
        <v>7.0809999999999996E-3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625</v>
      </c>
      <c r="B110" s="77" t="s">
        <v>626</v>
      </c>
      <c r="C110" s="129" t="s">
        <v>627</v>
      </c>
      <c r="D110" s="128"/>
      <c r="E110" s="78"/>
      <c r="F110" s="79" t="s">
        <v>39</v>
      </c>
      <c r="G110" s="80">
        <v>1259.28</v>
      </c>
      <c r="H110" s="80">
        <v>1049.4000000000001</v>
      </c>
      <c r="I110" s="80">
        <f t="shared" si="8"/>
        <v>805.93920000000003</v>
      </c>
      <c r="J110" s="80">
        <f t="shared" si="9"/>
        <v>944.46</v>
      </c>
      <c r="K110" s="81">
        <f t="shared" si="10"/>
        <v>805.93920000000003</v>
      </c>
      <c r="L110" s="81">
        <f t="shared" si="11"/>
        <v>671.6160000000001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621</v>
      </c>
      <c r="T110" s="83"/>
      <c r="U110" s="79" t="s">
        <v>40</v>
      </c>
      <c r="V110" s="79" t="s">
        <v>351</v>
      </c>
      <c r="W110" s="84"/>
      <c r="X110" s="85">
        <v>0.98499999999999999</v>
      </c>
      <c r="Y110" s="86">
        <v>7.0679999999999996E-3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1259.28</v>
      </c>
      <c r="H111" s="80">
        <v>1049.4000000000001</v>
      </c>
      <c r="I111" s="80">
        <f t="shared" si="8"/>
        <v>805.93920000000003</v>
      </c>
      <c r="J111" s="80">
        <f t="shared" si="9"/>
        <v>944.46</v>
      </c>
      <c r="K111" s="81">
        <f t="shared" si="10"/>
        <v>805.93920000000003</v>
      </c>
      <c r="L111" s="81">
        <f t="shared" si="11"/>
        <v>671.6160000000001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621</v>
      </c>
      <c r="T111" s="83"/>
      <c r="U111" s="79" t="s">
        <v>40</v>
      </c>
      <c r="V111" s="79" t="s">
        <v>351</v>
      </c>
      <c r="W111" s="84"/>
      <c r="X111" s="85">
        <v>1.0009999999999999</v>
      </c>
      <c r="Y111" s="86">
        <v>6.6249999999999998E-3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1286.49</v>
      </c>
      <c r="H112" s="80">
        <v>1072.08</v>
      </c>
      <c r="I112" s="80">
        <f t="shared" si="8"/>
        <v>823.35360000000003</v>
      </c>
      <c r="J112" s="80">
        <f t="shared" si="9"/>
        <v>964.86750000000006</v>
      </c>
      <c r="K112" s="81">
        <f t="shared" si="10"/>
        <v>823.35360000000003</v>
      </c>
      <c r="L112" s="81">
        <f t="shared" si="11"/>
        <v>686.13119999999992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621</v>
      </c>
      <c r="T112" s="83"/>
      <c r="U112" s="79" t="s">
        <v>40</v>
      </c>
      <c r="V112" s="79" t="s">
        <v>351</v>
      </c>
      <c r="W112" s="84"/>
      <c r="X112" s="85">
        <v>0.82</v>
      </c>
      <c r="Y112" s="86">
        <v>4.3090000000000003E-3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633</v>
      </c>
      <c r="D113" s="128"/>
      <c r="E113" s="78"/>
      <c r="F113" s="79" t="s">
        <v>39</v>
      </c>
      <c r="G113" s="80">
        <v>1286.49</v>
      </c>
      <c r="H113" s="80">
        <v>1072.08</v>
      </c>
      <c r="I113" s="80">
        <f t="shared" si="8"/>
        <v>823.35360000000003</v>
      </c>
      <c r="J113" s="80">
        <f t="shared" si="9"/>
        <v>964.86750000000006</v>
      </c>
      <c r="K113" s="81">
        <f t="shared" si="10"/>
        <v>823.35360000000003</v>
      </c>
      <c r="L113" s="81">
        <f t="shared" si="11"/>
        <v>686.13119999999992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621</v>
      </c>
      <c r="T113" s="83"/>
      <c r="U113" s="79" t="s">
        <v>40</v>
      </c>
      <c r="V113" s="79" t="s">
        <v>351</v>
      </c>
      <c r="W113" s="84"/>
      <c r="X113" s="85">
        <v>0.83</v>
      </c>
      <c r="Y113" s="86">
        <v>4.3020000000000003E-3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636</v>
      </c>
      <c r="B114" s="77" t="s">
        <v>637</v>
      </c>
      <c r="C114" s="129" t="s">
        <v>638</v>
      </c>
      <c r="D114" s="128"/>
      <c r="E114" s="78"/>
      <c r="F114" s="79" t="s">
        <v>39</v>
      </c>
      <c r="G114" s="80">
        <v>1286.49</v>
      </c>
      <c r="H114" s="80">
        <v>1072.08</v>
      </c>
      <c r="I114" s="80">
        <f t="shared" si="8"/>
        <v>823.35360000000003</v>
      </c>
      <c r="J114" s="80">
        <f t="shared" si="9"/>
        <v>964.86750000000006</v>
      </c>
      <c r="K114" s="81">
        <f t="shared" si="10"/>
        <v>823.35360000000003</v>
      </c>
      <c r="L114" s="81">
        <f t="shared" si="11"/>
        <v>686.13119999999992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621</v>
      </c>
      <c r="T114" s="83"/>
      <c r="U114" s="79" t="s">
        <v>40</v>
      </c>
      <c r="V114" s="79" t="s">
        <v>351</v>
      </c>
      <c r="W114" s="84"/>
      <c r="X114" s="85">
        <v>0.82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638</v>
      </c>
      <c r="D115" s="128"/>
      <c r="E115" s="78"/>
      <c r="F115" s="79" t="s">
        <v>39</v>
      </c>
      <c r="G115" s="80">
        <v>1286.49</v>
      </c>
      <c r="H115" s="80">
        <v>1072.08</v>
      </c>
      <c r="I115" s="80">
        <f t="shared" si="8"/>
        <v>823.35360000000003</v>
      </c>
      <c r="J115" s="80">
        <f t="shared" si="9"/>
        <v>964.86750000000006</v>
      </c>
      <c r="K115" s="81">
        <f t="shared" si="10"/>
        <v>823.35360000000003</v>
      </c>
      <c r="L115" s="81">
        <f t="shared" si="11"/>
        <v>686.13119999999992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621</v>
      </c>
      <c r="T115" s="83"/>
      <c r="U115" s="79" t="s">
        <v>40</v>
      </c>
      <c r="V115" s="79" t="s">
        <v>351</v>
      </c>
      <c r="W115" s="84"/>
      <c r="X115" s="85">
        <v>0.86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644</v>
      </c>
      <c r="D116" s="128"/>
      <c r="E116" s="78"/>
      <c r="F116" s="79" t="s">
        <v>39</v>
      </c>
      <c r="G116" s="80">
        <v>6318.35</v>
      </c>
      <c r="H116" s="80">
        <v>5265.29</v>
      </c>
      <c r="I116" s="80">
        <f t="shared" si="8"/>
        <v>4043.7440000000001</v>
      </c>
      <c r="J116" s="80">
        <f t="shared" si="9"/>
        <v>4738.7625000000007</v>
      </c>
      <c r="K116" s="81">
        <f t="shared" si="10"/>
        <v>4043.7440000000001</v>
      </c>
      <c r="L116" s="81">
        <f t="shared" si="11"/>
        <v>3369.7856000000002</v>
      </c>
      <c r="M116" s="80" t="s">
        <v>1189</v>
      </c>
      <c r="N116" s="82">
        <v>1</v>
      </c>
      <c r="O116" s="82">
        <v>1</v>
      </c>
      <c r="P116" s="82">
        <v>5</v>
      </c>
      <c r="Q116" s="83" t="s">
        <v>348</v>
      </c>
      <c r="R116" s="83" t="s">
        <v>589</v>
      </c>
      <c r="S116" s="83" t="s">
        <v>643</v>
      </c>
      <c r="T116" s="83"/>
      <c r="U116" s="79" t="s">
        <v>40</v>
      </c>
      <c r="V116" s="79" t="s">
        <v>351</v>
      </c>
      <c r="W116" s="84"/>
      <c r="X116" s="85">
        <v>2.4</v>
      </c>
      <c r="Y116" s="86">
        <v>1.4161E-2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645</v>
      </c>
      <c r="B117" s="77" t="s">
        <v>646</v>
      </c>
      <c r="C117" s="129" t="s">
        <v>647</v>
      </c>
      <c r="D117" s="128"/>
      <c r="E117" s="78"/>
      <c r="F117" s="79" t="s">
        <v>39</v>
      </c>
      <c r="G117" s="80">
        <v>11695.77</v>
      </c>
      <c r="H117" s="80">
        <v>9746.48</v>
      </c>
      <c r="I117" s="80">
        <f t="shared" si="8"/>
        <v>7485.2928000000002</v>
      </c>
      <c r="J117" s="80">
        <f t="shared" si="9"/>
        <v>8771.8274999999994</v>
      </c>
      <c r="K117" s="81">
        <f t="shared" si="10"/>
        <v>7485.2928000000002</v>
      </c>
      <c r="L117" s="81">
        <f t="shared" si="11"/>
        <v>6237.7471999999998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643</v>
      </c>
      <c r="T117" s="83"/>
      <c r="U117" s="79" t="s">
        <v>40</v>
      </c>
      <c r="V117" s="79" t="s">
        <v>351</v>
      </c>
      <c r="W117" s="84"/>
      <c r="X117" s="85">
        <v>2.6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647</v>
      </c>
      <c r="D118" s="128"/>
      <c r="E118" s="78"/>
      <c r="F118" s="79" t="s">
        <v>39</v>
      </c>
      <c r="G118" s="80">
        <v>7745.21</v>
      </c>
      <c r="H118" s="80">
        <v>6454.34</v>
      </c>
      <c r="I118" s="80">
        <f t="shared" si="8"/>
        <v>4956.9344000000001</v>
      </c>
      <c r="J118" s="80">
        <f t="shared" si="9"/>
        <v>5808.9075000000003</v>
      </c>
      <c r="K118" s="81">
        <f t="shared" si="10"/>
        <v>4956.9344000000001</v>
      </c>
      <c r="L118" s="81">
        <f t="shared" si="11"/>
        <v>4130.7776000000003</v>
      </c>
      <c r="M118" s="80" t="s">
        <v>1189</v>
      </c>
      <c r="N118" s="82">
        <v>3</v>
      </c>
      <c r="O118" s="82">
        <v>1</v>
      </c>
      <c r="P118" s="82">
        <v>3</v>
      </c>
      <c r="Q118" s="83" t="s">
        <v>348</v>
      </c>
      <c r="R118" s="83" t="s">
        <v>589</v>
      </c>
      <c r="S118" s="83" t="s">
        <v>643</v>
      </c>
      <c r="T118" s="83"/>
      <c r="U118" s="79" t="s">
        <v>650</v>
      </c>
      <c r="V118" s="79" t="s">
        <v>351</v>
      </c>
      <c r="W118" s="84"/>
      <c r="X118" s="85">
        <v>2.5</v>
      </c>
      <c r="Y118" s="86">
        <v>1.9470999999999999E-2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647</v>
      </c>
      <c r="D119" s="128"/>
      <c r="E119" s="78"/>
      <c r="F119" s="79" t="s">
        <v>39</v>
      </c>
      <c r="G119" s="80">
        <v>14873.12</v>
      </c>
      <c r="H119" s="80">
        <v>12394.27</v>
      </c>
      <c r="I119" s="80">
        <f t="shared" si="8"/>
        <v>9518.7968000000001</v>
      </c>
      <c r="J119" s="80">
        <f t="shared" si="9"/>
        <v>11154.84</v>
      </c>
      <c r="K119" s="81">
        <f t="shared" si="10"/>
        <v>9518.7968000000001</v>
      </c>
      <c r="L119" s="81">
        <f t="shared" si="11"/>
        <v>7932.3328000000001</v>
      </c>
      <c r="M119" s="80" t="s">
        <v>1189</v>
      </c>
      <c r="N119" s="82">
        <v>1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643</v>
      </c>
      <c r="T119" s="83"/>
      <c r="U119" s="79" t="s">
        <v>650</v>
      </c>
      <c r="V119" s="79" t="s">
        <v>351</v>
      </c>
      <c r="W119" s="84"/>
      <c r="X119" s="85">
        <v>2.7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653</v>
      </c>
      <c r="B120" s="77" t="s">
        <v>654</v>
      </c>
      <c r="C120" s="129" t="s">
        <v>655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1189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589</v>
      </c>
      <c r="S120" s="83" t="s">
        <v>643</v>
      </c>
      <c r="T120" s="83"/>
      <c r="U120" s="79" t="s">
        <v>40</v>
      </c>
      <c r="V120" s="79" t="s">
        <v>351</v>
      </c>
      <c r="W120" s="84"/>
      <c r="X120" s="85">
        <v>2.81</v>
      </c>
      <c r="Y120" s="86">
        <v>1.4368000000000001E-2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6876.29</v>
      </c>
      <c r="H121" s="80">
        <v>5730.24</v>
      </c>
      <c r="I121" s="80">
        <f t="shared" si="8"/>
        <v>4400.8256000000001</v>
      </c>
      <c r="J121" s="80">
        <f t="shared" si="9"/>
        <v>5157.2174999999997</v>
      </c>
      <c r="K121" s="81">
        <f t="shared" si="10"/>
        <v>4400.8256000000001</v>
      </c>
      <c r="L121" s="81">
        <f t="shared" si="11"/>
        <v>3667.3535999999999</v>
      </c>
      <c r="M121" s="80" t="s">
        <v>1189</v>
      </c>
      <c r="N121" s="82">
        <v>4</v>
      </c>
      <c r="O121" s="82">
        <v>1</v>
      </c>
      <c r="P121" s="82">
        <v>4</v>
      </c>
      <c r="Q121" s="83" t="s">
        <v>348</v>
      </c>
      <c r="R121" s="83" t="s">
        <v>589</v>
      </c>
      <c r="S121" s="83" t="s">
        <v>643</v>
      </c>
      <c r="T121" s="83"/>
      <c r="U121" s="79" t="s">
        <v>650</v>
      </c>
      <c r="V121" s="79" t="s">
        <v>351</v>
      </c>
      <c r="W121" s="84"/>
      <c r="X121" s="85">
        <v>2.2999999999999998</v>
      </c>
      <c r="Y121" s="86">
        <v>1.7701250000000002E-2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658</v>
      </c>
      <c r="D122" s="128"/>
      <c r="E122" s="78"/>
      <c r="F122" s="79" t="s">
        <v>39</v>
      </c>
      <c r="G122" s="80">
        <v>14001.79</v>
      </c>
      <c r="H122" s="80">
        <v>11668.16</v>
      </c>
      <c r="I122" s="80">
        <f t="shared" si="8"/>
        <v>8961.1455999999998</v>
      </c>
      <c r="J122" s="80">
        <f t="shared" si="9"/>
        <v>10501.342500000001</v>
      </c>
      <c r="K122" s="81">
        <f t="shared" si="10"/>
        <v>8961.1456000000017</v>
      </c>
      <c r="L122" s="81">
        <f t="shared" si="11"/>
        <v>7467.6224000000002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643</v>
      </c>
      <c r="T122" s="83"/>
      <c r="U122" s="79" t="s">
        <v>650</v>
      </c>
      <c r="V122" s="79" t="s">
        <v>351</v>
      </c>
      <c r="W122" s="84"/>
      <c r="X122" s="85">
        <v>2.6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663</v>
      </c>
      <c r="D123" s="128"/>
      <c r="E123" s="78"/>
      <c r="F123" s="79" t="s">
        <v>39</v>
      </c>
      <c r="G123" s="80">
        <v>6318.35</v>
      </c>
      <c r="H123" s="80">
        <v>5265.29</v>
      </c>
      <c r="I123" s="80">
        <f t="shared" si="8"/>
        <v>4043.7440000000001</v>
      </c>
      <c r="J123" s="80">
        <f t="shared" si="9"/>
        <v>4738.7625000000007</v>
      </c>
      <c r="K123" s="81">
        <f t="shared" si="10"/>
        <v>4043.7440000000001</v>
      </c>
      <c r="L123" s="81">
        <f t="shared" si="11"/>
        <v>3369.7856000000002</v>
      </c>
      <c r="M123" s="80" t="s">
        <v>1189</v>
      </c>
      <c r="N123" s="82">
        <v>1</v>
      </c>
      <c r="O123" s="82">
        <v>1</v>
      </c>
      <c r="P123" s="82">
        <v>5</v>
      </c>
      <c r="Q123" s="83" t="s">
        <v>348</v>
      </c>
      <c r="R123" s="83" t="s">
        <v>589</v>
      </c>
      <c r="S123" s="83" t="s">
        <v>643</v>
      </c>
      <c r="T123" s="83"/>
      <c r="U123" s="79" t="s">
        <v>40</v>
      </c>
      <c r="V123" s="79" t="s">
        <v>351</v>
      </c>
      <c r="W123" s="84"/>
      <c r="X123" s="85">
        <v>2.375</v>
      </c>
      <c r="Y123" s="86">
        <v>1.4491E-2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5735.61</v>
      </c>
      <c r="H124" s="80">
        <v>4779.68</v>
      </c>
      <c r="I124" s="80">
        <f t="shared" si="8"/>
        <v>3670.7903999999999</v>
      </c>
      <c r="J124" s="80">
        <f t="shared" si="9"/>
        <v>4301.7074999999995</v>
      </c>
      <c r="K124" s="81">
        <f t="shared" si="10"/>
        <v>3670.7903999999999</v>
      </c>
      <c r="L124" s="81">
        <f t="shared" si="11"/>
        <v>3058.9952000000003</v>
      </c>
      <c r="M124" s="80" t="s">
        <v>1189</v>
      </c>
      <c r="N124" s="82">
        <v>5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643</v>
      </c>
      <c r="T124" s="83"/>
      <c r="U124" s="79" t="s">
        <v>650</v>
      </c>
      <c r="V124" s="79" t="s">
        <v>351</v>
      </c>
      <c r="W124" s="84"/>
      <c r="X124" s="85">
        <v>2.3780000000000001</v>
      </c>
      <c r="Y124" s="86">
        <v>1.4296E-2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20951.32</v>
      </c>
      <c r="H125" s="80">
        <v>17459.43</v>
      </c>
      <c r="I125" s="80">
        <f t="shared" si="8"/>
        <v>13408.844799999999</v>
      </c>
      <c r="J125" s="80">
        <f t="shared" si="9"/>
        <v>15713.49</v>
      </c>
      <c r="K125" s="81">
        <f t="shared" si="10"/>
        <v>13408.844800000001</v>
      </c>
      <c r="L125" s="81">
        <f t="shared" si="11"/>
        <v>11174.0352</v>
      </c>
      <c r="M125" s="80" t="s">
        <v>1189</v>
      </c>
      <c r="N125" s="82">
        <v>3</v>
      </c>
      <c r="O125" s="82">
        <v>1</v>
      </c>
      <c r="P125" s="82">
        <v>3</v>
      </c>
      <c r="Q125" s="83" t="s">
        <v>348</v>
      </c>
      <c r="R125" s="83" t="s">
        <v>589</v>
      </c>
      <c r="S125" s="83" t="s">
        <v>643</v>
      </c>
      <c r="T125" s="83"/>
      <c r="U125" s="79" t="s">
        <v>650</v>
      </c>
      <c r="V125" s="79" t="s">
        <v>351</v>
      </c>
      <c r="W125" s="84"/>
      <c r="X125" s="85">
        <v>3</v>
      </c>
      <c r="Y125" s="86">
        <v>1.947138E-2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6634.26</v>
      </c>
      <c r="H126" s="80">
        <v>5528.55</v>
      </c>
      <c r="I126" s="80">
        <f t="shared" si="8"/>
        <v>4245.9264000000003</v>
      </c>
      <c r="J126" s="80">
        <f t="shared" si="9"/>
        <v>4975.6949999999997</v>
      </c>
      <c r="K126" s="81">
        <f t="shared" si="10"/>
        <v>4245.9264000000003</v>
      </c>
      <c r="L126" s="81">
        <f t="shared" si="11"/>
        <v>3538.2720000000004</v>
      </c>
      <c r="M126" s="80" t="s">
        <v>1189</v>
      </c>
      <c r="N126" s="82">
        <v>1</v>
      </c>
      <c r="O126" s="82">
        <v>1</v>
      </c>
      <c r="P126" s="82">
        <v>5</v>
      </c>
      <c r="Q126" s="83" t="s">
        <v>348</v>
      </c>
      <c r="R126" s="83" t="s">
        <v>589</v>
      </c>
      <c r="S126" s="83" t="s">
        <v>643</v>
      </c>
      <c r="T126" s="83"/>
      <c r="U126" s="79" t="s">
        <v>40</v>
      </c>
      <c r="V126" s="79" t="s">
        <v>351</v>
      </c>
      <c r="W126" s="84"/>
      <c r="X126" s="85">
        <v>2.3180000000000001</v>
      </c>
      <c r="Y126" s="86">
        <v>1.5247999999999999E-2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644</v>
      </c>
      <c r="D127" s="128"/>
      <c r="E127" s="78"/>
      <c r="F127" s="79" t="s">
        <v>39</v>
      </c>
      <c r="G127" s="80">
        <v>14487.07</v>
      </c>
      <c r="H127" s="80">
        <v>12072.56</v>
      </c>
      <c r="I127" s="80">
        <f t="shared" si="8"/>
        <v>9271.7248</v>
      </c>
      <c r="J127" s="80">
        <f t="shared" si="9"/>
        <v>10865.3025</v>
      </c>
      <c r="K127" s="81">
        <f t="shared" si="10"/>
        <v>9271.7248</v>
      </c>
      <c r="L127" s="81">
        <f t="shared" si="11"/>
        <v>7726.4384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643</v>
      </c>
      <c r="T127" s="83"/>
      <c r="U127" s="79" t="s">
        <v>40</v>
      </c>
      <c r="V127" s="79" t="s">
        <v>351</v>
      </c>
      <c r="W127" s="84"/>
      <c r="X127" s="85">
        <v>2.399</v>
      </c>
      <c r="Y127" s="86">
        <v>1.7422E-2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675</v>
      </c>
      <c r="B128" s="77" t="s">
        <v>676</v>
      </c>
      <c r="C128" s="129" t="s">
        <v>677</v>
      </c>
      <c r="D128" s="128"/>
      <c r="E128" s="78"/>
      <c r="F128" s="79" t="s">
        <v>39</v>
      </c>
      <c r="G128" s="80">
        <v>9793.4500000000007</v>
      </c>
      <c r="H128" s="80">
        <v>8161.21</v>
      </c>
      <c r="I128" s="80">
        <f t="shared" si="8"/>
        <v>6267.8080000000009</v>
      </c>
      <c r="J128" s="80">
        <f t="shared" si="9"/>
        <v>7345.0875000000005</v>
      </c>
      <c r="K128" s="81">
        <f t="shared" si="10"/>
        <v>6267.8080000000009</v>
      </c>
      <c r="L128" s="81">
        <f t="shared" si="11"/>
        <v>5223.1743999999999</v>
      </c>
      <c r="M128" s="80" t="s">
        <v>1189</v>
      </c>
      <c r="N128" s="82">
        <v>1</v>
      </c>
      <c r="O128" s="82">
        <v>1</v>
      </c>
      <c r="P128" s="82">
        <v>3</v>
      </c>
      <c r="Q128" s="83" t="s">
        <v>348</v>
      </c>
      <c r="R128" s="83" t="s">
        <v>589</v>
      </c>
      <c r="S128" s="83" t="s">
        <v>643</v>
      </c>
      <c r="T128" s="83"/>
      <c r="U128" s="79" t="s">
        <v>40</v>
      </c>
      <c r="V128" s="79" t="s">
        <v>351</v>
      </c>
      <c r="W128" s="84"/>
      <c r="X128" s="85">
        <v>2.8</v>
      </c>
      <c r="Y128" s="86">
        <v>1.9470999999999999E-2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658</v>
      </c>
      <c r="D129" s="128"/>
      <c r="E129" s="78"/>
      <c r="F129" s="79" t="s">
        <v>39</v>
      </c>
      <c r="G129" s="80">
        <v>14554.74</v>
      </c>
      <c r="H129" s="80">
        <v>12128.95</v>
      </c>
      <c r="I129" s="80">
        <f t="shared" si="8"/>
        <v>9315.0335999999988</v>
      </c>
      <c r="J129" s="80">
        <f t="shared" si="9"/>
        <v>10916.055</v>
      </c>
      <c r="K129" s="81">
        <f t="shared" si="10"/>
        <v>9315.0336000000007</v>
      </c>
      <c r="L129" s="81">
        <f t="shared" si="11"/>
        <v>7762.5280000000002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643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655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1189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589</v>
      </c>
      <c r="S130" s="83" t="s">
        <v>643</v>
      </c>
      <c r="T130" s="83"/>
      <c r="U130" s="79" t="s">
        <v>40</v>
      </c>
      <c r="V130" s="79" t="s">
        <v>351</v>
      </c>
      <c r="W130" s="84"/>
      <c r="X130" s="85">
        <v>2.4009999999999998</v>
      </c>
      <c r="Y130" s="86">
        <v>1.5499000000000001E-2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644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643</v>
      </c>
      <c r="T131" s="83"/>
      <c r="U131" s="79" t="s">
        <v>40</v>
      </c>
      <c r="V131" s="79" t="s">
        <v>351</v>
      </c>
      <c r="W131" s="84"/>
      <c r="X131" s="85">
        <v>2.8</v>
      </c>
      <c r="Y131" s="86">
        <v>1.4161E-2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684</v>
      </c>
      <c r="B132" s="77" t="s">
        <v>685</v>
      </c>
      <c r="C132" s="129" t="s">
        <v>677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1189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589</v>
      </c>
      <c r="S132" s="83" t="s">
        <v>643</v>
      </c>
      <c r="T132" s="83"/>
      <c r="U132" s="79" t="s">
        <v>40</v>
      </c>
      <c r="V132" s="79" t="s">
        <v>351</v>
      </c>
      <c r="W132" s="84"/>
      <c r="X132" s="85">
        <v>2.68</v>
      </c>
      <c r="Y132" s="86">
        <v>2.0601999999999999E-2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686</v>
      </c>
      <c r="B133" s="77" t="s">
        <v>687</v>
      </c>
      <c r="C133" s="129" t="s">
        <v>688</v>
      </c>
      <c r="D133" s="128"/>
      <c r="E133" s="78"/>
      <c r="F133" s="79" t="s">
        <v>39</v>
      </c>
      <c r="G133" s="80">
        <v>7739.97</v>
      </c>
      <c r="H133" s="80">
        <v>6449.98</v>
      </c>
      <c r="I133" s="80">
        <f t="shared" si="8"/>
        <v>4953.5808000000006</v>
      </c>
      <c r="J133" s="80">
        <f t="shared" si="9"/>
        <v>5804.9775</v>
      </c>
      <c r="K133" s="81">
        <f t="shared" si="10"/>
        <v>4953.5808000000006</v>
      </c>
      <c r="L133" s="81">
        <f t="shared" si="11"/>
        <v>4127.9871999999996</v>
      </c>
      <c r="M133" s="80" t="s">
        <v>1189</v>
      </c>
      <c r="N133" s="82">
        <v>1</v>
      </c>
      <c r="O133" s="82">
        <v>1</v>
      </c>
      <c r="P133" s="82">
        <v>4</v>
      </c>
      <c r="Q133" s="83" t="s">
        <v>348</v>
      </c>
      <c r="R133" s="83" t="s">
        <v>589</v>
      </c>
      <c r="S133" s="83" t="s">
        <v>643</v>
      </c>
      <c r="T133" s="83"/>
      <c r="U133" s="79" t="s">
        <v>40</v>
      </c>
      <c r="V133" s="79" t="s">
        <v>351</v>
      </c>
      <c r="W133" s="84"/>
      <c r="X133" s="85">
        <v>2.4</v>
      </c>
      <c r="Y133" s="86">
        <v>1.7701250000000002E-2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644</v>
      </c>
      <c r="D134" s="128"/>
      <c r="E134" s="78"/>
      <c r="F134" s="79" t="s">
        <v>39</v>
      </c>
      <c r="G134" s="80">
        <v>15465.5</v>
      </c>
      <c r="H134" s="80">
        <v>12887.92</v>
      </c>
      <c r="I134" s="80">
        <f t="shared" si="8"/>
        <v>9897.92</v>
      </c>
      <c r="J134" s="80">
        <f t="shared" si="9"/>
        <v>11599.125</v>
      </c>
      <c r="K134" s="81">
        <f t="shared" si="10"/>
        <v>9897.92</v>
      </c>
      <c r="L134" s="81">
        <f t="shared" si="11"/>
        <v>8248.2687999999998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643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1.4161E-2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691</v>
      </c>
      <c r="B135" s="77" t="s">
        <v>692</v>
      </c>
      <c r="C135" s="129" t="s">
        <v>677</v>
      </c>
      <c r="D135" s="128"/>
      <c r="E135" s="78"/>
      <c r="F135" s="79" t="s">
        <v>39</v>
      </c>
      <c r="G135" s="80">
        <v>10741.2</v>
      </c>
      <c r="H135" s="80">
        <v>8951</v>
      </c>
      <c r="I135" s="80">
        <f t="shared" si="8"/>
        <v>6874.3680000000004</v>
      </c>
      <c r="J135" s="80">
        <f t="shared" si="9"/>
        <v>8055.9000000000005</v>
      </c>
      <c r="K135" s="81">
        <f t="shared" si="10"/>
        <v>6874.3680000000004</v>
      </c>
      <c r="L135" s="81">
        <f t="shared" si="11"/>
        <v>5728.64</v>
      </c>
      <c r="M135" s="80" t="s">
        <v>1189</v>
      </c>
      <c r="N135" s="82">
        <v>3</v>
      </c>
      <c r="O135" s="82">
        <v>1</v>
      </c>
      <c r="P135" s="82">
        <v>3</v>
      </c>
      <c r="Q135" s="83" t="s">
        <v>348</v>
      </c>
      <c r="R135" s="83" t="s">
        <v>589</v>
      </c>
      <c r="S135" s="83" t="s">
        <v>643</v>
      </c>
      <c r="T135" s="83"/>
      <c r="U135" s="79" t="s">
        <v>650</v>
      </c>
      <c r="V135" s="79" t="s">
        <v>351</v>
      </c>
      <c r="W135" s="84"/>
      <c r="X135" s="85">
        <v>2.8</v>
      </c>
      <c r="Y135" s="86">
        <v>1.9470999999999999E-2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693</v>
      </c>
      <c r="B136" s="77" t="s">
        <v>694</v>
      </c>
      <c r="C136" s="129" t="s">
        <v>658</v>
      </c>
      <c r="D136" s="128"/>
      <c r="E136" s="78"/>
      <c r="F136" s="79" t="s">
        <v>39</v>
      </c>
      <c r="G136" s="80">
        <v>16435.23</v>
      </c>
      <c r="H136" s="80">
        <v>13696.03</v>
      </c>
      <c r="I136" s="80">
        <f t="shared" si="8"/>
        <v>10518.547199999999</v>
      </c>
      <c r="J136" s="80">
        <f t="shared" si="9"/>
        <v>12326.422500000001</v>
      </c>
      <c r="K136" s="81">
        <f t="shared" si="10"/>
        <v>10518.547199999999</v>
      </c>
      <c r="L136" s="81">
        <f t="shared" si="11"/>
        <v>8765.4592000000011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643</v>
      </c>
      <c r="T136" s="83"/>
      <c r="U136" s="79" t="s">
        <v>650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695</v>
      </c>
      <c r="B137" s="77" t="s">
        <v>696</v>
      </c>
      <c r="C137" s="129" t="s">
        <v>655</v>
      </c>
      <c r="D137" s="128"/>
      <c r="E137" s="78"/>
      <c r="F137" s="79" t="s">
        <v>39</v>
      </c>
      <c r="G137" s="80">
        <v>6634.26</v>
      </c>
      <c r="H137" s="80">
        <v>5528.55</v>
      </c>
      <c r="I137" s="80">
        <f t="shared" si="8"/>
        <v>4245.9264000000003</v>
      </c>
      <c r="J137" s="80">
        <f t="shared" si="9"/>
        <v>4975.6949999999997</v>
      </c>
      <c r="K137" s="81">
        <f t="shared" si="10"/>
        <v>4245.9264000000003</v>
      </c>
      <c r="L137" s="81">
        <f t="shared" si="11"/>
        <v>3538.2720000000004</v>
      </c>
      <c r="M137" s="80" t="s">
        <v>1189</v>
      </c>
      <c r="N137" s="82">
        <v>1</v>
      </c>
      <c r="O137" s="82">
        <v>1</v>
      </c>
      <c r="P137" s="82">
        <v>5</v>
      </c>
      <c r="Q137" s="83" t="s">
        <v>348</v>
      </c>
      <c r="R137" s="83" t="s">
        <v>589</v>
      </c>
      <c r="S137" s="83" t="s">
        <v>643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1.4161E-2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697</v>
      </c>
      <c r="B138" s="77" t="s">
        <v>698</v>
      </c>
      <c r="C138" s="129" t="s">
        <v>655</v>
      </c>
      <c r="D138" s="128"/>
      <c r="E138" s="78"/>
      <c r="F138" s="79" t="s">
        <v>39</v>
      </c>
      <c r="G138" s="80">
        <v>6634.26</v>
      </c>
      <c r="H138" s="80">
        <v>5528.55</v>
      </c>
      <c r="I138" s="80">
        <f t="shared" si="8"/>
        <v>4245.9264000000003</v>
      </c>
      <c r="J138" s="80">
        <f t="shared" si="9"/>
        <v>4975.6949999999997</v>
      </c>
      <c r="K138" s="81">
        <f t="shared" si="10"/>
        <v>4245.9264000000003</v>
      </c>
      <c r="L138" s="81">
        <f t="shared" si="11"/>
        <v>3538.2720000000004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643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699</v>
      </c>
      <c r="B139" s="77" t="s">
        <v>700</v>
      </c>
      <c r="C139" s="129" t="s">
        <v>669</v>
      </c>
      <c r="D139" s="128"/>
      <c r="E139" s="78"/>
      <c r="F139" s="79" t="s">
        <v>39</v>
      </c>
      <c r="G139" s="80">
        <v>13902.99</v>
      </c>
      <c r="H139" s="80">
        <v>11585.83</v>
      </c>
      <c r="I139" s="80">
        <f t="shared" si="8"/>
        <v>8897.9135999999999</v>
      </c>
      <c r="J139" s="80">
        <f t="shared" si="9"/>
        <v>10427.2425</v>
      </c>
      <c r="K139" s="81">
        <f t="shared" si="10"/>
        <v>8897.9135999999999</v>
      </c>
      <c r="L139" s="81">
        <f t="shared" si="11"/>
        <v>7414.9312</v>
      </c>
      <c r="M139" s="80" t="s">
        <v>1189</v>
      </c>
      <c r="N139" s="82">
        <v>5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643</v>
      </c>
      <c r="T139" s="83"/>
      <c r="U139" s="79" t="s">
        <v>650</v>
      </c>
      <c r="V139" s="79" t="s">
        <v>351</v>
      </c>
      <c r="W139" s="84"/>
      <c r="X139" s="85">
        <v>4.5999999999999996</v>
      </c>
      <c r="Y139" s="86">
        <v>1.947138E-2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701</v>
      </c>
      <c r="B140" s="77" t="s">
        <v>702</v>
      </c>
      <c r="C140" s="129" t="s">
        <v>644</v>
      </c>
      <c r="D140" s="128"/>
      <c r="E140" s="78"/>
      <c r="F140" s="79" t="s">
        <v>39</v>
      </c>
      <c r="G140" s="80">
        <v>7424.07</v>
      </c>
      <c r="H140" s="80">
        <v>6186.73</v>
      </c>
      <c r="I140" s="80">
        <f t="shared" si="8"/>
        <v>4751.4047999999993</v>
      </c>
      <c r="J140" s="80">
        <f t="shared" si="9"/>
        <v>5568.0524999999998</v>
      </c>
      <c r="K140" s="81">
        <f t="shared" si="10"/>
        <v>4751.4048000000003</v>
      </c>
      <c r="L140" s="81">
        <f t="shared" si="11"/>
        <v>3959.5072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643</v>
      </c>
      <c r="T140" s="83"/>
      <c r="U140" s="79" t="s">
        <v>650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703</v>
      </c>
      <c r="B141" s="77" t="s">
        <v>704</v>
      </c>
      <c r="C141" s="129" t="s">
        <v>644</v>
      </c>
      <c r="D141" s="128"/>
      <c r="E141" s="78"/>
      <c r="F141" s="79" t="s">
        <v>39</v>
      </c>
      <c r="G141" s="80">
        <v>7278.5</v>
      </c>
      <c r="H141" s="80">
        <v>6065.42</v>
      </c>
      <c r="I141" s="80">
        <f t="shared" si="8"/>
        <v>4658.24</v>
      </c>
      <c r="J141" s="80">
        <f t="shared" si="9"/>
        <v>5458.875</v>
      </c>
      <c r="K141" s="81">
        <f t="shared" si="10"/>
        <v>4658.24</v>
      </c>
      <c r="L141" s="81">
        <f t="shared" si="11"/>
        <v>3881.8688000000002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643</v>
      </c>
      <c r="T141" s="83"/>
      <c r="U141" s="79" t="s">
        <v>650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705</v>
      </c>
      <c r="B142" s="77" t="s">
        <v>706</v>
      </c>
      <c r="C142" s="129" t="s">
        <v>644</v>
      </c>
      <c r="D142" s="128"/>
      <c r="E142" s="78"/>
      <c r="F142" s="79" t="s">
        <v>39</v>
      </c>
      <c r="G142" s="80">
        <v>7278.5</v>
      </c>
      <c r="H142" s="80">
        <v>6065.42</v>
      </c>
      <c r="I142" s="80">
        <f t="shared" ref="I142:I205" si="15">G142-(36 *G142/100)</f>
        <v>4658.24</v>
      </c>
      <c r="J142" s="80">
        <f t="shared" ref="J142:J205" si="16">G142-(25 *G142/100)</f>
        <v>5458.875</v>
      </c>
      <c r="K142" s="81">
        <f t="shared" ref="K142:K205" si="17">IF(G142="","",G142*(1-$G$4))</f>
        <v>4658.24</v>
      </c>
      <c r="L142" s="81">
        <f t="shared" ref="L142:L205" si="18">IF(H142="","",H142*(1-$G$4))</f>
        <v>3881.8688000000002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643</v>
      </c>
      <c r="T142" s="83"/>
      <c r="U142" s="79" t="s">
        <v>650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707</v>
      </c>
      <c r="B143" s="77" t="s">
        <v>708</v>
      </c>
      <c r="C143" s="129" t="s">
        <v>644</v>
      </c>
      <c r="D143" s="128"/>
      <c r="E143" s="78"/>
      <c r="F143" s="79" t="s">
        <v>39</v>
      </c>
      <c r="G143" s="80">
        <v>7278.5</v>
      </c>
      <c r="H143" s="80">
        <v>6065.42</v>
      </c>
      <c r="I143" s="80">
        <f t="shared" si="15"/>
        <v>4658.24</v>
      </c>
      <c r="J143" s="80">
        <f t="shared" si="16"/>
        <v>5458.875</v>
      </c>
      <c r="K143" s="81">
        <f t="shared" si="17"/>
        <v>4658.24</v>
      </c>
      <c r="L143" s="81">
        <f t="shared" si="18"/>
        <v>3881.8688000000002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643</v>
      </c>
      <c r="T143" s="83"/>
      <c r="U143" s="79" t="s">
        <v>650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709</v>
      </c>
      <c r="B144" s="77" t="s">
        <v>710</v>
      </c>
      <c r="C144" s="129" t="s">
        <v>644</v>
      </c>
      <c r="D144" s="128"/>
      <c r="E144" s="78"/>
      <c r="F144" s="79" t="s">
        <v>39</v>
      </c>
      <c r="G144" s="80">
        <v>6659.06</v>
      </c>
      <c r="H144" s="80">
        <v>5549.22</v>
      </c>
      <c r="I144" s="80">
        <f t="shared" si="15"/>
        <v>4261.7984000000006</v>
      </c>
      <c r="J144" s="80">
        <f t="shared" si="16"/>
        <v>4994.2950000000001</v>
      </c>
      <c r="K144" s="81">
        <f t="shared" si="17"/>
        <v>4261.7984000000006</v>
      </c>
      <c r="L144" s="81">
        <f t="shared" si="18"/>
        <v>3551.5008000000003</v>
      </c>
      <c r="M144" s="80" t="s">
        <v>1189</v>
      </c>
      <c r="N144" s="82">
        <v>1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643</v>
      </c>
      <c r="T144" s="83"/>
      <c r="U144" s="79" t="s">
        <v>650</v>
      </c>
      <c r="V144" s="79" t="s">
        <v>351</v>
      </c>
      <c r="W144" s="84"/>
      <c r="X144" s="85">
        <v>2.2949999999999999</v>
      </c>
      <c r="Y144" s="86">
        <v>1.507E-2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711</v>
      </c>
      <c r="B145" s="77" t="s">
        <v>712</v>
      </c>
      <c r="C145" s="129" t="s">
        <v>644</v>
      </c>
      <c r="D145" s="128"/>
      <c r="E145" s="78"/>
      <c r="F145" s="79" t="s">
        <v>39</v>
      </c>
      <c r="G145" s="80">
        <v>6659.06</v>
      </c>
      <c r="H145" s="80">
        <v>5549.22</v>
      </c>
      <c r="I145" s="80">
        <f t="shared" si="15"/>
        <v>4261.7984000000006</v>
      </c>
      <c r="J145" s="80">
        <f t="shared" si="16"/>
        <v>4994.2950000000001</v>
      </c>
      <c r="K145" s="81">
        <f t="shared" si="17"/>
        <v>4261.7984000000006</v>
      </c>
      <c r="L145" s="81">
        <f t="shared" si="18"/>
        <v>3551.5008000000003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643</v>
      </c>
      <c r="T145" s="83"/>
      <c r="U145" s="79" t="s">
        <v>650</v>
      </c>
      <c r="V145" s="79" t="s">
        <v>351</v>
      </c>
      <c r="W145" s="84"/>
      <c r="X145" s="85">
        <v>2.2999999999999998</v>
      </c>
      <c r="Y145" s="86">
        <v>1.3924000000000001E-2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713</v>
      </c>
      <c r="B146" s="77" t="s">
        <v>714</v>
      </c>
      <c r="C146" s="129" t="s">
        <v>644</v>
      </c>
      <c r="D146" s="128"/>
      <c r="E146" s="78"/>
      <c r="F146" s="79" t="s">
        <v>39</v>
      </c>
      <c r="G146" s="80">
        <v>6792.24</v>
      </c>
      <c r="H146" s="80">
        <v>5660.2</v>
      </c>
      <c r="I146" s="80">
        <f t="shared" si="15"/>
        <v>4347.0335999999998</v>
      </c>
      <c r="J146" s="80">
        <f t="shared" si="16"/>
        <v>5094.18</v>
      </c>
      <c r="K146" s="81">
        <f t="shared" si="17"/>
        <v>4347.0335999999998</v>
      </c>
      <c r="L146" s="81">
        <f t="shared" si="18"/>
        <v>3622.5279999999998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643</v>
      </c>
      <c r="T146" s="83"/>
      <c r="U146" s="79" t="s">
        <v>650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715</v>
      </c>
      <c r="B147" s="77" t="s">
        <v>716</v>
      </c>
      <c r="C147" s="129" t="s">
        <v>644</v>
      </c>
      <c r="D147" s="128"/>
      <c r="E147" s="78"/>
      <c r="F147" s="79" t="s">
        <v>39</v>
      </c>
      <c r="G147" s="80">
        <v>6792.24</v>
      </c>
      <c r="H147" s="80">
        <v>5660.2</v>
      </c>
      <c r="I147" s="80">
        <f t="shared" si="15"/>
        <v>4347.0335999999998</v>
      </c>
      <c r="J147" s="80">
        <f t="shared" si="16"/>
        <v>5094.18</v>
      </c>
      <c r="K147" s="81">
        <f t="shared" si="17"/>
        <v>4347.0335999999998</v>
      </c>
      <c r="L147" s="81">
        <f t="shared" si="18"/>
        <v>3622.5279999999998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643</v>
      </c>
      <c r="T147" s="83"/>
      <c r="U147" s="79" t="s">
        <v>650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717</v>
      </c>
      <c r="B148" s="77" t="s">
        <v>718</v>
      </c>
      <c r="C148" s="129" t="s">
        <v>719</v>
      </c>
      <c r="D148" s="128"/>
      <c r="E148" s="78"/>
      <c r="F148" s="79" t="s">
        <v>39</v>
      </c>
      <c r="G148" s="80">
        <v>6634.26</v>
      </c>
      <c r="H148" s="80">
        <v>5528.55</v>
      </c>
      <c r="I148" s="80">
        <f t="shared" si="15"/>
        <v>4245.9264000000003</v>
      </c>
      <c r="J148" s="80">
        <f t="shared" si="16"/>
        <v>4975.6949999999997</v>
      </c>
      <c r="K148" s="81">
        <f t="shared" si="17"/>
        <v>4245.9264000000003</v>
      </c>
      <c r="L148" s="81">
        <f t="shared" si="18"/>
        <v>3538.2720000000004</v>
      </c>
      <c r="M148" s="80" t="s">
        <v>1189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643</v>
      </c>
      <c r="T148" s="83"/>
      <c r="U148" s="79" t="s">
        <v>40</v>
      </c>
      <c r="V148" s="79" t="s">
        <v>351</v>
      </c>
      <c r="W148" s="84"/>
      <c r="X148" s="85">
        <v>1.9</v>
      </c>
      <c r="Y148" s="86">
        <v>8.6040000000000005E-3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11695.77</v>
      </c>
      <c r="H149" s="80">
        <v>9746.48</v>
      </c>
      <c r="I149" s="80">
        <f t="shared" si="15"/>
        <v>7485.2928000000002</v>
      </c>
      <c r="J149" s="80">
        <f t="shared" si="16"/>
        <v>8771.8274999999994</v>
      </c>
      <c r="K149" s="81">
        <f t="shared" si="17"/>
        <v>7485.2928000000002</v>
      </c>
      <c r="L149" s="81">
        <f t="shared" si="18"/>
        <v>6237.7471999999998</v>
      </c>
      <c r="M149" s="80" t="s">
        <v>1189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643</v>
      </c>
      <c r="T149" s="83"/>
      <c r="U149" s="79" t="s">
        <v>650</v>
      </c>
      <c r="V149" s="79" t="s">
        <v>351</v>
      </c>
      <c r="W149" s="84"/>
      <c r="X149" s="85">
        <v>2.2999999999999998</v>
      </c>
      <c r="Y149" s="86">
        <v>8.6040000000000005E-2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722</v>
      </c>
      <c r="D150" s="128"/>
      <c r="E150" s="78"/>
      <c r="F150" s="79" t="s">
        <v>39</v>
      </c>
      <c r="G150" s="80">
        <v>7751.46</v>
      </c>
      <c r="H150" s="80">
        <v>6459.55</v>
      </c>
      <c r="I150" s="80">
        <f t="shared" si="15"/>
        <v>4960.9344000000001</v>
      </c>
      <c r="J150" s="80">
        <f t="shared" si="16"/>
        <v>5813.5950000000003</v>
      </c>
      <c r="K150" s="81">
        <f t="shared" si="17"/>
        <v>4960.9344000000001</v>
      </c>
      <c r="L150" s="81">
        <f t="shared" si="18"/>
        <v>4134.1120000000001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643</v>
      </c>
      <c r="T150" s="83"/>
      <c r="U150" s="79" t="s">
        <v>650</v>
      </c>
      <c r="V150" s="79" t="s">
        <v>351</v>
      </c>
      <c r="W150" s="84"/>
      <c r="X150" s="85">
        <v>2.4</v>
      </c>
      <c r="Y150" s="86">
        <v>1.1831E-2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719</v>
      </c>
      <c r="D151" s="128"/>
      <c r="E151" s="78"/>
      <c r="F151" s="79" t="s">
        <v>39</v>
      </c>
      <c r="G151" s="80">
        <v>6504.18</v>
      </c>
      <c r="H151" s="80">
        <v>5420.15</v>
      </c>
      <c r="I151" s="80">
        <f t="shared" si="15"/>
        <v>4162.6751999999997</v>
      </c>
      <c r="J151" s="80">
        <f t="shared" si="16"/>
        <v>4878.1350000000002</v>
      </c>
      <c r="K151" s="81">
        <f t="shared" si="17"/>
        <v>4162.6752000000006</v>
      </c>
      <c r="L151" s="81">
        <f t="shared" si="18"/>
        <v>3468.8959999999997</v>
      </c>
      <c r="M151" s="80" t="s">
        <v>1189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643</v>
      </c>
      <c r="T151" s="83"/>
      <c r="U151" s="79" t="s">
        <v>650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5212.63</v>
      </c>
      <c r="H152" s="80">
        <v>4343.8599999999997</v>
      </c>
      <c r="I152" s="80">
        <f t="shared" si="15"/>
        <v>3336.0832</v>
      </c>
      <c r="J152" s="80">
        <f t="shared" si="16"/>
        <v>3909.4724999999999</v>
      </c>
      <c r="K152" s="81">
        <f t="shared" si="17"/>
        <v>3336.0832</v>
      </c>
      <c r="L152" s="81">
        <f t="shared" si="18"/>
        <v>2780.0704000000001</v>
      </c>
      <c r="M152" s="80" t="s">
        <v>1189</v>
      </c>
      <c r="N152" s="82">
        <v>10</v>
      </c>
      <c r="O152" s="82">
        <v>1</v>
      </c>
      <c r="P152" s="82">
        <v>10</v>
      </c>
      <c r="Q152" s="83" t="s">
        <v>348</v>
      </c>
      <c r="R152" s="83" t="s">
        <v>589</v>
      </c>
      <c r="S152" s="83" t="s">
        <v>643</v>
      </c>
      <c r="T152" s="83"/>
      <c r="U152" s="79" t="s">
        <v>650</v>
      </c>
      <c r="V152" s="79" t="s">
        <v>351</v>
      </c>
      <c r="W152" s="84"/>
      <c r="X152" s="85">
        <v>1</v>
      </c>
      <c r="Y152" s="86">
        <v>4.2839999999999996E-3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729</v>
      </c>
      <c r="D153" s="128"/>
      <c r="E153" s="78"/>
      <c r="F153" s="79" t="s">
        <v>39</v>
      </c>
      <c r="G153" s="80">
        <v>5110.42</v>
      </c>
      <c r="H153" s="80">
        <v>4258.68</v>
      </c>
      <c r="I153" s="80">
        <f t="shared" si="15"/>
        <v>3270.6688000000004</v>
      </c>
      <c r="J153" s="80">
        <f t="shared" si="16"/>
        <v>3832.8150000000001</v>
      </c>
      <c r="K153" s="81">
        <f t="shared" si="17"/>
        <v>3270.6687999999999</v>
      </c>
      <c r="L153" s="81">
        <f t="shared" si="18"/>
        <v>2725.5552000000002</v>
      </c>
      <c r="M153" s="80" t="s">
        <v>1189</v>
      </c>
      <c r="N153" s="82">
        <v>10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643</v>
      </c>
      <c r="T153" s="83"/>
      <c r="U153" s="79" t="s">
        <v>650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6272.49</v>
      </c>
      <c r="H154" s="80">
        <v>5227.08</v>
      </c>
      <c r="I154" s="80">
        <f t="shared" si="15"/>
        <v>4014.3935999999999</v>
      </c>
      <c r="J154" s="80">
        <f t="shared" si="16"/>
        <v>4704.3675000000003</v>
      </c>
      <c r="K154" s="81">
        <f t="shared" si="17"/>
        <v>4014.3935999999999</v>
      </c>
      <c r="L154" s="81">
        <f t="shared" si="18"/>
        <v>3345.3312000000001</v>
      </c>
      <c r="M154" s="80" t="s">
        <v>1189</v>
      </c>
      <c r="N154" s="82">
        <v>9</v>
      </c>
      <c r="O154" s="82">
        <v>1</v>
      </c>
      <c r="P154" s="82">
        <v>9</v>
      </c>
      <c r="Q154" s="83" t="s">
        <v>348</v>
      </c>
      <c r="R154" s="83" t="s">
        <v>589</v>
      </c>
      <c r="S154" s="83" t="s">
        <v>643</v>
      </c>
      <c r="T154" s="83"/>
      <c r="U154" s="79" t="s">
        <v>650</v>
      </c>
      <c r="V154" s="79" t="s">
        <v>351</v>
      </c>
      <c r="W154" s="84"/>
      <c r="X154" s="85">
        <v>1.4</v>
      </c>
      <c r="Y154" s="86">
        <v>7.0805E-3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669</v>
      </c>
      <c r="D155" s="128"/>
      <c r="E155" s="78"/>
      <c r="F155" s="79" t="s">
        <v>39</v>
      </c>
      <c r="G155" s="80">
        <v>10113.4</v>
      </c>
      <c r="H155" s="80">
        <v>8427.83</v>
      </c>
      <c r="I155" s="80">
        <f t="shared" si="15"/>
        <v>6472.576</v>
      </c>
      <c r="J155" s="80">
        <f t="shared" si="16"/>
        <v>7585.0499999999993</v>
      </c>
      <c r="K155" s="81">
        <f t="shared" si="17"/>
        <v>6472.576</v>
      </c>
      <c r="L155" s="81">
        <f t="shared" si="18"/>
        <v>5393.8112000000001</v>
      </c>
      <c r="M155" s="80" t="s">
        <v>1189</v>
      </c>
      <c r="N155" s="82">
        <v>4</v>
      </c>
      <c r="O155" s="82">
        <v>1</v>
      </c>
      <c r="P155" s="82">
        <v>4</v>
      </c>
      <c r="Q155" s="83" t="s">
        <v>348</v>
      </c>
      <c r="R155" s="83" t="s">
        <v>589</v>
      </c>
      <c r="S155" s="83" t="s">
        <v>643</v>
      </c>
      <c r="T155" s="83"/>
      <c r="U155" s="79" t="s">
        <v>650</v>
      </c>
      <c r="V155" s="79" t="s">
        <v>351</v>
      </c>
      <c r="W155" s="84"/>
      <c r="X155" s="85">
        <v>2.6</v>
      </c>
      <c r="Y155" s="86">
        <v>1.44E-2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9319.57</v>
      </c>
      <c r="H156" s="80">
        <v>7766.31</v>
      </c>
      <c r="I156" s="80">
        <f t="shared" si="15"/>
        <v>5964.5247999999992</v>
      </c>
      <c r="J156" s="80">
        <f t="shared" si="16"/>
        <v>6989.6774999999998</v>
      </c>
      <c r="K156" s="81">
        <f t="shared" si="17"/>
        <v>5964.5248000000001</v>
      </c>
      <c r="L156" s="81">
        <f t="shared" si="18"/>
        <v>4970.4384</v>
      </c>
      <c r="M156" s="80" t="s">
        <v>1189</v>
      </c>
      <c r="N156" s="82">
        <v>1</v>
      </c>
      <c r="O156" s="82">
        <v>1</v>
      </c>
      <c r="P156" s="82">
        <v>8</v>
      </c>
      <c r="Q156" s="83" t="s">
        <v>348</v>
      </c>
      <c r="R156" s="83" t="s">
        <v>589</v>
      </c>
      <c r="S156" s="83" t="s">
        <v>643</v>
      </c>
      <c r="T156" s="83"/>
      <c r="U156" s="79" t="s">
        <v>40</v>
      </c>
      <c r="V156" s="79" t="s">
        <v>351</v>
      </c>
      <c r="W156" s="84"/>
      <c r="X156" s="85">
        <v>2.8639999999999999</v>
      </c>
      <c r="Y156" s="86">
        <v>1.4416E-2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743</v>
      </c>
      <c r="D157" s="128"/>
      <c r="E157" s="78"/>
      <c r="F157" s="79" t="s">
        <v>39</v>
      </c>
      <c r="G157" s="80">
        <v>2958</v>
      </c>
      <c r="H157" s="80">
        <v>2465</v>
      </c>
      <c r="I157" s="80">
        <f t="shared" si="15"/>
        <v>1893.12</v>
      </c>
      <c r="J157" s="80">
        <f t="shared" si="16"/>
        <v>2218.5</v>
      </c>
      <c r="K157" s="81">
        <f t="shared" si="17"/>
        <v>1893.1200000000001</v>
      </c>
      <c r="L157" s="81">
        <f t="shared" si="18"/>
        <v>1577.6000000000001</v>
      </c>
      <c r="M157" s="80" t="s">
        <v>1189</v>
      </c>
      <c r="N157" s="82">
        <v>20</v>
      </c>
      <c r="O157" s="82">
        <v>1</v>
      </c>
      <c r="P157" s="82">
        <v>20</v>
      </c>
      <c r="Q157" s="83" t="s">
        <v>348</v>
      </c>
      <c r="R157" s="83" t="s">
        <v>589</v>
      </c>
      <c r="S157" s="83" t="s">
        <v>742</v>
      </c>
      <c r="T157" s="83"/>
      <c r="U157" s="79" t="s">
        <v>650</v>
      </c>
      <c r="V157" s="79" t="s">
        <v>351</v>
      </c>
      <c r="W157" s="84"/>
      <c r="X157" s="85">
        <v>0.7</v>
      </c>
      <c r="Y157" s="86">
        <v>1.8655000000000001E-2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744</v>
      </c>
      <c r="B158" s="77" t="s">
        <v>745</v>
      </c>
      <c r="C158" s="129" t="s">
        <v>746</v>
      </c>
      <c r="D158" s="128"/>
      <c r="E158" s="78"/>
      <c r="F158" s="79" t="s">
        <v>39</v>
      </c>
      <c r="G158" s="80">
        <v>2900</v>
      </c>
      <c r="H158" s="80">
        <v>2416.67</v>
      </c>
      <c r="I158" s="80">
        <f t="shared" si="15"/>
        <v>1856</v>
      </c>
      <c r="J158" s="80">
        <f t="shared" si="16"/>
        <v>2175</v>
      </c>
      <c r="K158" s="81">
        <f t="shared" si="17"/>
        <v>1856</v>
      </c>
      <c r="L158" s="81">
        <f t="shared" si="18"/>
        <v>1546.6688000000001</v>
      </c>
      <c r="M158" s="80" t="s">
        <v>1189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589</v>
      </c>
      <c r="S158" s="83" t="s">
        <v>742</v>
      </c>
      <c r="T158" s="83"/>
      <c r="U158" s="79" t="s">
        <v>650</v>
      </c>
      <c r="V158" s="79" t="s">
        <v>351</v>
      </c>
      <c r="W158" s="84"/>
      <c r="X158" s="85">
        <v>0.8</v>
      </c>
      <c r="Y158" s="86">
        <v>3.721E-2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751</v>
      </c>
      <c r="D159" s="128"/>
      <c r="E159" s="78"/>
      <c r="F159" s="79" t="s">
        <v>749</v>
      </c>
      <c r="G159" s="80">
        <v>381.7</v>
      </c>
      <c r="H159" s="80">
        <v>318.08</v>
      </c>
      <c r="I159" s="80">
        <f t="shared" si="15"/>
        <v>244.28800000000001</v>
      </c>
      <c r="J159" s="80">
        <f t="shared" si="16"/>
        <v>286.27499999999998</v>
      </c>
      <c r="K159" s="81">
        <f t="shared" si="17"/>
        <v>244.28800000000001</v>
      </c>
      <c r="L159" s="81">
        <f t="shared" si="18"/>
        <v>203.5712</v>
      </c>
      <c r="M159" s="80" t="s">
        <v>1189</v>
      </c>
      <c r="N159" s="82">
        <v>200</v>
      </c>
      <c r="O159" s="82">
        <v>1</v>
      </c>
      <c r="P159" s="82">
        <v>200</v>
      </c>
      <c r="Q159" s="83" t="s">
        <v>348</v>
      </c>
      <c r="R159" s="83" t="s">
        <v>589</v>
      </c>
      <c r="S159" s="83" t="s">
        <v>742</v>
      </c>
      <c r="T159" s="83"/>
      <c r="U159" s="79" t="s">
        <v>650</v>
      </c>
      <c r="V159" s="79" t="s">
        <v>750</v>
      </c>
      <c r="W159" s="84"/>
      <c r="X159" s="85">
        <v>0.107</v>
      </c>
      <c r="Y159" s="86">
        <v>2.9E-4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752</v>
      </c>
      <c r="B160" s="77" t="s">
        <v>753</v>
      </c>
      <c r="C160" s="129" t="s">
        <v>756</v>
      </c>
      <c r="D160" s="128"/>
      <c r="E160" s="78"/>
      <c r="F160" s="79" t="s">
        <v>39</v>
      </c>
      <c r="G160" s="80">
        <v>232.4</v>
      </c>
      <c r="H160" s="80">
        <v>193.67</v>
      </c>
      <c r="I160" s="80">
        <f t="shared" si="15"/>
        <v>148.73599999999999</v>
      </c>
      <c r="J160" s="80">
        <f t="shared" si="16"/>
        <v>174.3</v>
      </c>
      <c r="K160" s="81">
        <f t="shared" si="17"/>
        <v>148.73600000000002</v>
      </c>
      <c r="L160" s="81">
        <f t="shared" si="18"/>
        <v>123.94879999999999</v>
      </c>
      <c r="M160" s="80" t="s">
        <v>1189</v>
      </c>
      <c r="N160" s="82">
        <v>1</v>
      </c>
      <c r="O160" s="82">
        <v>1</v>
      </c>
      <c r="P160" s="82">
        <v>100</v>
      </c>
      <c r="Q160" s="83" t="s">
        <v>348</v>
      </c>
      <c r="R160" s="83" t="s">
        <v>754</v>
      </c>
      <c r="S160" s="83" t="s">
        <v>755</v>
      </c>
      <c r="T160" s="83"/>
      <c r="U160" s="79" t="s">
        <v>606</v>
      </c>
      <c r="V160" s="79" t="s">
        <v>351</v>
      </c>
      <c r="W160" s="84"/>
      <c r="X160" s="85">
        <v>0.108</v>
      </c>
      <c r="Y160" s="86">
        <v>3.4499999999999998E-4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757</v>
      </c>
      <c r="B161" s="77" t="s">
        <v>758</v>
      </c>
      <c r="C161" s="129" t="s">
        <v>756</v>
      </c>
      <c r="D161" s="128"/>
      <c r="E161" s="78"/>
      <c r="F161" s="79" t="s">
        <v>39</v>
      </c>
      <c r="G161" s="80">
        <v>232.4</v>
      </c>
      <c r="H161" s="80">
        <v>193.67</v>
      </c>
      <c r="I161" s="80">
        <f t="shared" si="15"/>
        <v>148.73599999999999</v>
      </c>
      <c r="J161" s="80">
        <f t="shared" si="16"/>
        <v>174.3</v>
      </c>
      <c r="K161" s="81">
        <f t="shared" si="17"/>
        <v>148.73600000000002</v>
      </c>
      <c r="L161" s="81">
        <f t="shared" si="18"/>
        <v>123.94879999999999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754</v>
      </c>
      <c r="S161" s="83" t="s">
        <v>755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759</v>
      </c>
      <c r="B162" s="77" t="s">
        <v>760</v>
      </c>
      <c r="C162" s="129" t="s">
        <v>761</v>
      </c>
      <c r="D162" s="128"/>
      <c r="E162" s="78"/>
      <c r="F162" s="79" t="s">
        <v>39</v>
      </c>
      <c r="G162" s="80">
        <v>338.16</v>
      </c>
      <c r="H162" s="80">
        <v>281.8</v>
      </c>
      <c r="I162" s="80">
        <f t="shared" si="15"/>
        <v>216.42240000000004</v>
      </c>
      <c r="J162" s="80">
        <f t="shared" si="16"/>
        <v>253.62</v>
      </c>
      <c r="K162" s="81">
        <f t="shared" si="17"/>
        <v>216.42240000000001</v>
      </c>
      <c r="L162" s="81">
        <f t="shared" si="18"/>
        <v>180.352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754</v>
      </c>
      <c r="S162" s="83" t="s">
        <v>755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762</v>
      </c>
      <c r="B163" s="77" t="s">
        <v>763</v>
      </c>
      <c r="C163" s="129" t="s">
        <v>756</v>
      </c>
      <c r="D163" s="128"/>
      <c r="E163" s="78"/>
      <c r="F163" s="79" t="s">
        <v>39</v>
      </c>
      <c r="G163" s="80">
        <v>344.92</v>
      </c>
      <c r="H163" s="80">
        <v>287.43</v>
      </c>
      <c r="I163" s="80">
        <f t="shared" si="15"/>
        <v>220.74880000000002</v>
      </c>
      <c r="J163" s="80">
        <f t="shared" si="16"/>
        <v>258.69</v>
      </c>
      <c r="K163" s="81">
        <f t="shared" si="17"/>
        <v>220.74880000000002</v>
      </c>
      <c r="L163" s="81">
        <f t="shared" si="18"/>
        <v>183.95520000000002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754</v>
      </c>
      <c r="S163" s="83" t="s">
        <v>755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764</v>
      </c>
      <c r="B164" s="77" t="s">
        <v>765</v>
      </c>
      <c r="C164" s="129" t="s">
        <v>756</v>
      </c>
      <c r="D164" s="128"/>
      <c r="E164" s="78"/>
      <c r="F164" s="79" t="s">
        <v>39</v>
      </c>
      <c r="G164" s="80">
        <v>344.92</v>
      </c>
      <c r="H164" s="80">
        <v>287.43</v>
      </c>
      <c r="I164" s="80">
        <f t="shared" si="15"/>
        <v>220.74880000000002</v>
      </c>
      <c r="J164" s="80">
        <f t="shared" si="16"/>
        <v>258.69</v>
      </c>
      <c r="K164" s="81">
        <f t="shared" si="17"/>
        <v>220.74880000000002</v>
      </c>
      <c r="L164" s="81">
        <f t="shared" si="18"/>
        <v>183.95520000000002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754</v>
      </c>
      <c r="S164" s="83" t="s">
        <v>755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766</v>
      </c>
      <c r="B165" s="77" t="s">
        <v>767</v>
      </c>
      <c r="C165" s="129" t="s">
        <v>768</v>
      </c>
      <c r="D165" s="128"/>
      <c r="E165" s="78"/>
      <c r="F165" s="79" t="s">
        <v>39</v>
      </c>
      <c r="G165" s="80">
        <v>580.53</v>
      </c>
      <c r="H165" s="80">
        <v>483.78</v>
      </c>
      <c r="I165" s="80">
        <f t="shared" si="15"/>
        <v>371.53919999999999</v>
      </c>
      <c r="J165" s="80">
        <f t="shared" si="16"/>
        <v>435.39749999999998</v>
      </c>
      <c r="K165" s="81">
        <f t="shared" si="17"/>
        <v>371.53919999999999</v>
      </c>
      <c r="L165" s="81">
        <f t="shared" si="18"/>
        <v>309.61919999999998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754</v>
      </c>
      <c r="S165" s="83" t="s">
        <v>755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580.53</v>
      </c>
      <c r="H166" s="80">
        <v>483.78</v>
      </c>
      <c r="I166" s="80">
        <f t="shared" si="15"/>
        <v>371.53919999999999</v>
      </c>
      <c r="J166" s="80">
        <f t="shared" si="16"/>
        <v>435.39749999999998</v>
      </c>
      <c r="K166" s="81">
        <f t="shared" si="17"/>
        <v>371.53919999999999</v>
      </c>
      <c r="L166" s="81">
        <f t="shared" si="18"/>
        <v>309.61919999999998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754</v>
      </c>
      <c r="S166" s="83" t="s">
        <v>755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967.53</v>
      </c>
      <c r="H167" s="80">
        <v>806.28</v>
      </c>
      <c r="I167" s="80">
        <f t="shared" si="15"/>
        <v>619.2192</v>
      </c>
      <c r="J167" s="80">
        <f t="shared" si="16"/>
        <v>725.64750000000004</v>
      </c>
      <c r="K167" s="81">
        <f t="shared" si="17"/>
        <v>619.2192</v>
      </c>
      <c r="L167" s="81">
        <f t="shared" si="18"/>
        <v>516.01919999999996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754</v>
      </c>
      <c r="S167" s="83" t="s">
        <v>755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768</v>
      </c>
      <c r="D168" s="128"/>
      <c r="E168" s="78"/>
      <c r="F168" s="79" t="s">
        <v>39</v>
      </c>
      <c r="G168" s="80">
        <v>967.53</v>
      </c>
      <c r="H168" s="80">
        <v>806.28</v>
      </c>
      <c r="I168" s="80">
        <f t="shared" si="15"/>
        <v>619.2192</v>
      </c>
      <c r="J168" s="80">
        <f t="shared" si="16"/>
        <v>725.64750000000004</v>
      </c>
      <c r="K168" s="81">
        <f t="shared" si="17"/>
        <v>619.2192</v>
      </c>
      <c r="L168" s="81">
        <f t="shared" si="18"/>
        <v>516.01919999999996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754</v>
      </c>
      <c r="S168" s="83" t="s">
        <v>755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775</v>
      </c>
      <c r="B169" s="77" t="s">
        <v>776</v>
      </c>
      <c r="C169" s="129" t="s">
        <v>778</v>
      </c>
      <c r="D169" s="128"/>
      <c r="E169" s="78"/>
      <c r="F169" s="79" t="s">
        <v>39</v>
      </c>
      <c r="G169" s="80">
        <v>300</v>
      </c>
      <c r="H169" s="80">
        <v>250</v>
      </c>
      <c r="I169" s="80">
        <f t="shared" si="15"/>
        <v>192</v>
      </c>
      <c r="J169" s="80">
        <f t="shared" si="16"/>
        <v>225</v>
      </c>
      <c r="K169" s="81">
        <f t="shared" si="17"/>
        <v>192</v>
      </c>
      <c r="L169" s="81">
        <f t="shared" si="18"/>
        <v>160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754</v>
      </c>
      <c r="S169" s="83" t="s">
        <v>777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300</v>
      </c>
      <c r="H170" s="80">
        <v>250</v>
      </c>
      <c r="I170" s="80">
        <f t="shared" si="15"/>
        <v>192</v>
      </c>
      <c r="J170" s="80">
        <f t="shared" si="16"/>
        <v>225</v>
      </c>
      <c r="K170" s="81">
        <f t="shared" si="17"/>
        <v>192</v>
      </c>
      <c r="L170" s="81">
        <f t="shared" si="18"/>
        <v>160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754</v>
      </c>
      <c r="S170" s="83" t="s">
        <v>777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783</v>
      </c>
      <c r="D171" s="128"/>
      <c r="E171" s="78"/>
      <c r="F171" s="79" t="s">
        <v>39</v>
      </c>
      <c r="G171" s="80">
        <v>357</v>
      </c>
      <c r="H171" s="80">
        <v>297.5</v>
      </c>
      <c r="I171" s="80">
        <f t="shared" si="15"/>
        <v>228.48</v>
      </c>
      <c r="J171" s="80">
        <f t="shared" si="16"/>
        <v>267.75</v>
      </c>
      <c r="K171" s="81">
        <f t="shared" si="17"/>
        <v>228.48000000000002</v>
      </c>
      <c r="L171" s="81">
        <f t="shared" si="18"/>
        <v>190.4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754</v>
      </c>
      <c r="S171" s="83" t="s">
        <v>777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784</v>
      </c>
      <c r="B172" s="77" t="s">
        <v>785</v>
      </c>
      <c r="C172" s="129" t="s">
        <v>783</v>
      </c>
      <c r="D172" s="128"/>
      <c r="E172" s="78"/>
      <c r="F172" s="79" t="s">
        <v>39</v>
      </c>
      <c r="G172" s="80">
        <v>357</v>
      </c>
      <c r="H172" s="80">
        <v>297.5</v>
      </c>
      <c r="I172" s="80">
        <f t="shared" si="15"/>
        <v>228.48</v>
      </c>
      <c r="J172" s="80">
        <f t="shared" si="16"/>
        <v>267.75</v>
      </c>
      <c r="K172" s="81">
        <f t="shared" si="17"/>
        <v>228.48000000000002</v>
      </c>
      <c r="L172" s="81">
        <f t="shared" si="18"/>
        <v>190.4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754</v>
      </c>
      <c r="S172" s="83" t="s">
        <v>777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786</v>
      </c>
      <c r="B173" s="77" t="s">
        <v>787</v>
      </c>
      <c r="C173" s="129" t="s">
        <v>788</v>
      </c>
      <c r="D173" s="128"/>
      <c r="E173" s="78"/>
      <c r="F173" s="79" t="s">
        <v>39</v>
      </c>
      <c r="G173" s="80">
        <v>510</v>
      </c>
      <c r="H173" s="80">
        <v>425</v>
      </c>
      <c r="I173" s="80">
        <f t="shared" si="15"/>
        <v>326.39999999999998</v>
      </c>
      <c r="J173" s="80">
        <f t="shared" si="16"/>
        <v>382.5</v>
      </c>
      <c r="K173" s="81">
        <f t="shared" si="17"/>
        <v>326.40000000000003</v>
      </c>
      <c r="L173" s="81">
        <f t="shared" si="18"/>
        <v>272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754</v>
      </c>
      <c r="S173" s="83" t="s">
        <v>777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510</v>
      </c>
      <c r="H174" s="80">
        <v>425</v>
      </c>
      <c r="I174" s="80">
        <f t="shared" si="15"/>
        <v>326.39999999999998</v>
      </c>
      <c r="J174" s="80">
        <f t="shared" si="16"/>
        <v>382.5</v>
      </c>
      <c r="K174" s="81">
        <f t="shared" si="17"/>
        <v>326.40000000000003</v>
      </c>
      <c r="L174" s="81">
        <f t="shared" si="18"/>
        <v>272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754</v>
      </c>
      <c r="S174" s="83" t="s">
        <v>777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794</v>
      </c>
      <c r="D175" s="128"/>
      <c r="E175" s="78"/>
      <c r="F175" s="79" t="s">
        <v>39</v>
      </c>
      <c r="G175" s="80">
        <v>274</v>
      </c>
      <c r="H175" s="80">
        <v>228.33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146.13120000000001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754</v>
      </c>
      <c r="S175" s="83" t="s">
        <v>793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795</v>
      </c>
      <c r="B176" s="77" t="s">
        <v>796</v>
      </c>
      <c r="C176" s="129" t="s">
        <v>797</v>
      </c>
      <c r="D176" s="128"/>
      <c r="E176" s="78"/>
      <c r="F176" s="79" t="s">
        <v>39</v>
      </c>
      <c r="G176" s="80">
        <v>274</v>
      </c>
      <c r="H176" s="80">
        <v>228.33</v>
      </c>
      <c r="I176" s="80">
        <f t="shared" si="15"/>
        <v>175.36</v>
      </c>
      <c r="J176" s="80">
        <f t="shared" si="16"/>
        <v>205.5</v>
      </c>
      <c r="K176" s="81">
        <f t="shared" si="17"/>
        <v>175.36</v>
      </c>
      <c r="L176" s="81">
        <f t="shared" si="18"/>
        <v>146.13120000000001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754</v>
      </c>
      <c r="S176" s="83" t="s">
        <v>793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798</v>
      </c>
      <c r="B177" s="77" t="s">
        <v>799</v>
      </c>
      <c r="C177" s="129" t="s">
        <v>800</v>
      </c>
      <c r="D177" s="128"/>
      <c r="E177" s="78"/>
      <c r="F177" s="79" t="s">
        <v>39</v>
      </c>
      <c r="G177" s="80">
        <v>108</v>
      </c>
      <c r="H177" s="80">
        <v>90</v>
      </c>
      <c r="I177" s="80">
        <f t="shared" si="15"/>
        <v>69.12</v>
      </c>
      <c r="J177" s="80">
        <f t="shared" si="16"/>
        <v>81</v>
      </c>
      <c r="K177" s="81">
        <f t="shared" si="17"/>
        <v>69.12</v>
      </c>
      <c r="L177" s="81">
        <f t="shared" si="18"/>
        <v>57.6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754</v>
      </c>
      <c r="S177" s="83" t="s">
        <v>793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801</v>
      </c>
      <c r="B178" s="77" t="s">
        <v>802</v>
      </c>
      <c r="C178" s="129" t="s">
        <v>803</v>
      </c>
      <c r="D178" s="128"/>
      <c r="E178" s="78"/>
      <c r="F178" s="79" t="s">
        <v>39</v>
      </c>
      <c r="G178" s="80">
        <v>180</v>
      </c>
      <c r="H178" s="80">
        <v>150</v>
      </c>
      <c r="I178" s="80">
        <f t="shared" si="15"/>
        <v>115.2</v>
      </c>
      <c r="J178" s="80">
        <f t="shared" si="16"/>
        <v>135</v>
      </c>
      <c r="K178" s="81">
        <f t="shared" si="17"/>
        <v>115.2</v>
      </c>
      <c r="L178" s="81">
        <f t="shared" si="18"/>
        <v>96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754</v>
      </c>
      <c r="S178" s="83" t="s">
        <v>793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804</v>
      </c>
      <c r="B179" s="77" t="s">
        <v>805</v>
      </c>
      <c r="C179" s="129" t="s">
        <v>806</v>
      </c>
      <c r="D179" s="128"/>
      <c r="E179" s="78"/>
      <c r="F179" s="79" t="s">
        <v>39</v>
      </c>
      <c r="G179" s="80">
        <v>4171</v>
      </c>
      <c r="H179" s="80">
        <v>3475.83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2224.5311999999999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754</v>
      </c>
      <c r="S179" s="83" t="s">
        <v>793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807</v>
      </c>
      <c r="B180" s="77" t="s">
        <v>808</v>
      </c>
      <c r="C180" s="129" t="s">
        <v>806</v>
      </c>
      <c r="D180" s="128"/>
      <c r="E180" s="78"/>
      <c r="F180" s="79" t="s">
        <v>39</v>
      </c>
      <c r="G180" s="80">
        <v>4171</v>
      </c>
      <c r="H180" s="80">
        <v>3475.83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2224.5311999999999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754</v>
      </c>
      <c r="S180" s="83" t="s">
        <v>793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809</v>
      </c>
      <c r="B181" s="77" t="s">
        <v>810</v>
      </c>
      <c r="C181" s="129" t="s">
        <v>811</v>
      </c>
      <c r="D181" s="128"/>
      <c r="E181" s="78"/>
      <c r="F181" s="79" t="s">
        <v>39</v>
      </c>
      <c r="G181" s="80">
        <v>4171</v>
      </c>
      <c r="H181" s="80">
        <v>3475.83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2224.5311999999999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754</v>
      </c>
      <c r="S181" s="83" t="s">
        <v>793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812</v>
      </c>
      <c r="B182" s="77" t="s">
        <v>813</v>
      </c>
      <c r="C182" s="129" t="s">
        <v>811</v>
      </c>
      <c r="D182" s="128"/>
      <c r="E182" s="78"/>
      <c r="F182" s="79" t="s">
        <v>39</v>
      </c>
      <c r="G182" s="80">
        <v>4171</v>
      </c>
      <c r="H182" s="80">
        <v>3475.83</v>
      </c>
      <c r="I182" s="80">
        <f t="shared" si="15"/>
        <v>2669.44</v>
      </c>
      <c r="J182" s="80">
        <f t="shared" si="16"/>
        <v>3128.25</v>
      </c>
      <c r="K182" s="81">
        <f t="shared" si="17"/>
        <v>2669.44</v>
      </c>
      <c r="L182" s="81">
        <f t="shared" si="18"/>
        <v>2224.5311999999999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754</v>
      </c>
      <c r="S182" s="83" t="s">
        <v>793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806</v>
      </c>
      <c r="D183" s="128"/>
      <c r="E183" s="78"/>
      <c r="F183" s="79" t="s">
        <v>39</v>
      </c>
      <c r="G183" s="80">
        <v>5736</v>
      </c>
      <c r="H183" s="80">
        <v>4780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3059.2000000000003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754</v>
      </c>
      <c r="S183" s="83" t="s">
        <v>793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806</v>
      </c>
      <c r="D184" s="128"/>
      <c r="E184" s="78"/>
      <c r="F184" s="79" t="s">
        <v>39</v>
      </c>
      <c r="G184" s="80">
        <v>5736</v>
      </c>
      <c r="H184" s="80">
        <v>4780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3059.2000000000003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754</v>
      </c>
      <c r="S184" s="83" t="s">
        <v>793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811</v>
      </c>
      <c r="D185" s="128"/>
      <c r="E185" s="78"/>
      <c r="F185" s="79" t="s">
        <v>39</v>
      </c>
      <c r="G185" s="80">
        <v>5736</v>
      </c>
      <c r="H185" s="80">
        <v>4780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3059.2000000000003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754</v>
      </c>
      <c r="S185" s="83" t="s">
        <v>793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820</v>
      </c>
      <c r="B186" s="77" t="s">
        <v>821</v>
      </c>
      <c r="C186" s="129" t="s">
        <v>811</v>
      </c>
      <c r="D186" s="128"/>
      <c r="E186" s="78"/>
      <c r="F186" s="79" t="s">
        <v>39</v>
      </c>
      <c r="G186" s="80">
        <v>5736</v>
      </c>
      <c r="H186" s="80">
        <v>4780</v>
      </c>
      <c r="I186" s="80">
        <f t="shared" si="15"/>
        <v>3671.04</v>
      </c>
      <c r="J186" s="80">
        <f t="shared" si="16"/>
        <v>4302</v>
      </c>
      <c r="K186" s="81">
        <f t="shared" si="17"/>
        <v>3671.04</v>
      </c>
      <c r="L186" s="81">
        <f t="shared" si="18"/>
        <v>3059.2000000000003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754</v>
      </c>
      <c r="S186" s="83" t="s">
        <v>793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822</v>
      </c>
      <c r="B187" s="77" t="s">
        <v>823</v>
      </c>
      <c r="C187" s="129" t="s">
        <v>824</v>
      </c>
      <c r="D187" s="128"/>
      <c r="E187" s="78"/>
      <c r="F187" s="79" t="s">
        <v>39</v>
      </c>
      <c r="G187" s="80">
        <v>2548</v>
      </c>
      <c r="H187" s="80">
        <v>2123.33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1358.9312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754</v>
      </c>
      <c r="S187" s="83" t="s">
        <v>793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825</v>
      </c>
      <c r="B188" s="77" t="s">
        <v>826</v>
      </c>
      <c r="C188" s="129" t="s">
        <v>824</v>
      </c>
      <c r="D188" s="128"/>
      <c r="E188" s="78"/>
      <c r="F188" s="79" t="s">
        <v>39</v>
      </c>
      <c r="G188" s="80">
        <v>2548</v>
      </c>
      <c r="H188" s="80">
        <v>2123.33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1358.9312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754</v>
      </c>
      <c r="S188" s="83" t="s">
        <v>793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827</v>
      </c>
      <c r="B189" s="77" t="s">
        <v>828</v>
      </c>
      <c r="C189" s="129" t="s">
        <v>829</v>
      </c>
      <c r="D189" s="128"/>
      <c r="E189" s="78"/>
      <c r="F189" s="79" t="s">
        <v>39</v>
      </c>
      <c r="G189" s="80">
        <v>2548</v>
      </c>
      <c r="H189" s="80">
        <v>2123.33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1358.9312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754</v>
      </c>
      <c r="S189" s="83" t="s">
        <v>793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829</v>
      </c>
      <c r="D190" s="128"/>
      <c r="E190" s="78"/>
      <c r="F190" s="79" t="s">
        <v>39</v>
      </c>
      <c r="G190" s="80">
        <v>2548</v>
      </c>
      <c r="H190" s="80">
        <v>2123.33</v>
      </c>
      <c r="I190" s="80">
        <f t="shared" si="15"/>
        <v>1630.72</v>
      </c>
      <c r="J190" s="80">
        <f t="shared" si="16"/>
        <v>1911</v>
      </c>
      <c r="K190" s="81">
        <f t="shared" si="17"/>
        <v>1630.72</v>
      </c>
      <c r="L190" s="81">
        <f t="shared" si="18"/>
        <v>1358.9312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754</v>
      </c>
      <c r="S190" s="83" t="s">
        <v>793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2184</v>
      </c>
      <c r="H191" s="80">
        <v>1820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1164.8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754</v>
      </c>
      <c r="S191" s="83" t="s">
        <v>793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2184</v>
      </c>
      <c r="H192" s="80">
        <v>1820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1164.8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754</v>
      </c>
      <c r="S192" s="83" t="s">
        <v>793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2184</v>
      </c>
      <c r="H193" s="80">
        <v>1820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1164.8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754</v>
      </c>
      <c r="S193" s="83" t="s">
        <v>793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2184</v>
      </c>
      <c r="H194" s="80">
        <v>1820</v>
      </c>
      <c r="I194" s="80">
        <f t="shared" si="15"/>
        <v>1397.76</v>
      </c>
      <c r="J194" s="80">
        <f t="shared" si="16"/>
        <v>1638</v>
      </c>
      <c r="K194" s="81">
        <f t="shared" si="17"/>
        <v>1397.76</v>
      </c>
      <c r="L194" s="81">
        <f t="shared" si="18"/>
        <v>1164.8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754</v>
      </c>
      <c r="S194" s="83" t="s">
        <v>793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2662</v>
      </c>
      <c r="H195" s="80">
        <v>2218.33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1419.7311999999999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754</v>
      </c>
      <c r="S195" s="83" t="s">
        <v>793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2662</v>
      </c>
      <c r="H196" s="80">
        <v>2218.33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1419.7311999999999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754</v>
      </c>
      <c r="S196" s="83" t="s">
        <v>793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2662</v>
      </c>
      <c r="H197" s="80">
        <v>2218.33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1419.7311999999999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754</v>
      </c>
      <c r="S197" s="83" t="s">
        <v>793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2662</v>
      </c>
      <c r="H198" s="80">
        <v>2218.33</v>
      </c>
      <c r="I198" s="80">
        <f t="shared" si="15"/>
        <v>1703.6799999999998</v>
      </c>
      <c r="J198" s="80">
        <f t="shared" si="16"/>
        <v>1996.5</v>
      </c>
      <c r="K198" s="81">
        <f t="shared" si="17"/>
        <v>1703.68</v>
      </c>
      <c r="L198" s="81">
        <f t="shared" si="18"/>
        <v>1419.7311999999999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754</v>
      </c>
      <c r="S198" s="83" t="s">
        <v>793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3136</v>
      </c>
      <c r="H199" s="80">
        <v>2613.33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1672.5311999999999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754</v>
      </c>
      <c r="S199" s="83" t="s">
        <v>793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3136</v>
      </c>
      <c r="H200" s="80">
        <v>2613.33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1672.5311999999999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754</v>
      </c>
      <c r="S200" s="83" t="s">
        <v>793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3136</v>
      </c>
      <c r="H201" s="80">
        <v>2613.33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1672.5311999999999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754</v>
      </c>
      <c r="S201" s="83" t="s">
        <v>793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3136</v>
      </c>
      <c r="H202" s="80">
        <v>2613.33</v>
      </c>
      <c r="I202" s="80">
        <f t="shared" si="15"/>
        <v>2007.04</v>
      </c>
      <c r="J202" s="80">
        <f t="shared" si="16"/>
        <v>2352</v>
      </c>
      <c r="K202" s="81">
        <f t="shared" si="17"/>
        <v>2007.04</v>
      </c>
      <c r="L202" s="81">
        <f t="shared" si="18"/>
        <v>1672.5311999999999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754</v>
      </c>
      <c r="S202" s="83" t="s">
        <v>793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2827</v>
      </c>
      <c r="H203" s="80">
        <v>2355.83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1507.7311999999999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754</v>
      </c>
      <c r="S203" s="83" t="s">
        <v>793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2827</v>
      </c>
      <c r="H204" s="80">
        <v>2355.83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1507.7311999999999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754</v>
      </c>
      <c r="S204" s="83" t="s">
        <v>793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2827</v>
      </c>
      <c r="H205" s="80">
        <v>2355.83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1507.7311999999999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754</v>
      </c>
      <c r="S205" s="83" t="s">
        <v>793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2827</v>
      </c>
      <c r="H206" s="80">
        <v>2355.83</v>
      </c>
      <c r="I206" s="80">
        <f t="shared" ref="I206:I269" si="22">G206-(36 *G206/100)</f>
        <v>1809.28</v>
      </c>
      <c r="J206" s="80">
        <f t="shared" ref="J206:J269" si="23">G206-(25 *G206/100)</f>
        <v>2120.25</v>
      </c>
      <c r="K206" s="81">
        <f t="shared" ref="K206:K269" si="24">IF(G206="","",G206*(1-$G$4))</f>
        <v>1809.28</v>
      </c>
      <c r="L206" s="81">
        <f t="shared" ref="L206:L269" si="25">IF(H206="","",H206*(1-$G$4))</f>
        <v>1507.7311999999999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754</v>
      </c>
      <c r="S206" s="83" t="s">
        <v>793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875</v>
      </c>
      <c r="D207" s="128"/>
      <c r="E207" s="78"/>
      <c r="F207" s="79" t="s">
        <v>39</v>
      </c>
      <c r="G207" s="80">
        <v>6093.09</v>
      </c>
      <c r="H207" s="80">
        <v>5077.58</v>
      </c>
      <c r="I207" s="80">
        <f t="shared" si="22"/>
        <v>3899.5776000000001</v>
      </c>
      <c r="J207" s="80">
        <f t="shared" si="23"/>
        <v>4569.8175000000001</v>
      </c>
      <c r="K207" s="81">
        <f t="shared" si="24"/>
        <v>3899.5776000000001</v>
      </c>
      <c r="L207" s="81">
        <f t="shared" si="25"/>
        <v>3249.6512000000002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754</v>
      </c>
      <c r="S207" s="83" t="s">
        <v>874</v>
      </c>
      <c r="T207" s="83"/>
      <c r="U207" s="79" t="s">
        <v>486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876</v>
      </c>
      <c r="B208" s="77" t="s">
        <v>877</v>
      </c>
      <c r="C208" s="129" t="s">
        <v>878</v>
      </c>
      <c r="D208" s="128"/>
      <c r="E208" s="78"/>
      <c r="F208" s="79" t="s">
        <v>39</v>
      </c>
      <c r="G208" s="80">
        <v>7624.01</v>
      </c>
      <c r="H208" s="80">
        <v>6353.34</v>
      </c>
      <c r="I208" s="80">
        <f t="shared" si="22"/>
        <v>4879.3664000000008</v>
      </c>
      <c r="J208" s="80">
        <f t="shared" si="23"/>
        <v>5718.0074999999997</v>
      </c>
      <c r="K208" s="81">
        <f t="shared" si="24"/>
        <v>4879.3663999999999</v>
      </c>
      <c r="L208" s="81">
        <f t="shared" si="25"/>
        <v>4066.1376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754</v>
      </c>
      <c r="S208" s="83" t="s">
        <v>874</v>
      </c>
      <c r="T208" s="83"/>
      <c r="U208" s="79" t="s">
        <v>486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879</v>
      </c>
      <c r="B209" s="77" t="s">
        <v>880</v>
      </c>
      <c r="C209" s="129" t="s">
        <v>881</v>
      </c>
      <c r="D209" s="128"/>
      <c r="E209" s="78"/>
      <c r="F209" s="79" t="s">
        <v>39</v>
      </c>
      <c r="G209" s="80">
        <v>8025.58</v>
      </c>
      <c r="H209" s="80">
        <v>6687.98</v>
      </c>
      <c r="I209" s="80">
        <f t="shared" si="22"/>
        <v>5136.3711999999996</v>
      </c>
      <c r="J209" s="80">
        <f t="shared" si="23"/>
        <v>6019.1849999999995</v>
      </c>
      <c r="K209" s="81">
        <f t="shared" si="24"/>
        <v>5136.3712000000005</v>
      </c>
      <c r="L209" s="81">
        <f t="shared" si="25"/>
        <v>4280.3072000000002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754</v>
      </c>
      <c r="S209" s="83" t="s">
        <v>874</v>
      </c>
      <c r="T209" s="83"/>
      <c r="U209" s="79" t="s">
        <v>486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882</v>
      </c>
      <c r="B210" s="77" t="s">
        <v>883</v>
      </c>
      <c r="C210" s="129" t="s">
        <v>878</v>
      </c>
      <c r="D210" s="128"/>
      <c r="E210" s="78"/>
      <c r="F210" s="79" t="s">
        <v>39</v>
      </c>
      <c r="G210" s="80">
        <v>9767.31</v>
      </c>
      <c r="H210" s="80">
        <v>8139.43</v>
      </c>
      <c r="I210" s="80">
        <f t="shared" si="22"/>
        <v>6251.0784000000003</v>
      </c>
      <c r="J210" s="80">
        <f t="shared" si="23"/>
        <v>7325.4825000000001</v>
      </c>
      <c r="K210" s="81">
        <f t="shared" si="24"/>
        <v>6251.0783999999994</v>
      </c>
      <c r="L210" s="81">
        <f t="shared" si="25"/>
        <v>5209.2352000000001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754</v>
      </c>
      <c r="S210" s="83" t="s">
        <v>874</v>
      </c>
      <c r="T210" s="83"/>
      <c r="U210" s="79" t="s">
        <v>486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884</v>
      </c>
      <c r="B211" s="77" t="s">
        <v>885</v>
      </c>
      <c r="C211" s="129" t="s">
        <v>881</v>
      </c>
      <c r="D211" s="128"/>
      <c r="E211" s="78"/>
      <c r="F211" s="79" t="s">
        <v>39</v>
      </c>
      <c r="G211" s="80">
        <v>10618.66</v>
      </c>
      <c r="H211" s="80">
        <v>8848.8799999999992</v>
      </c>
      <c r="I211" s="80">
        <f t="shared" si="22"/>
        <v>6795.9423999999999</v>
      </c>
      <c r="J211" s="80">
        <f t="shared" si="23"/>
        <v>7963.9949999999999</v>
      </c>
      <c r="K211" s="81">
        <f t="shared" si="24"/>
        <v>6795.9423999999999</v>
      </c>
      <c r="L211" s="81">
        <f t="shared" si="25"/>
        <v>5663.2831999999999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754</v>
      </c>
      <c r="S211" s="83" t="s">
        <v>874</v>
      </c>
      <c r="T211" s="83"/>
      <c r="U211" s="79" t="s">
        <v>486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881</v>
      </c>
      <c r="D212" s="128"/>
      <c r="E212" s="78"/>
      <c r="F212" s="79" t="s">
        <v>39</v>
      </c>
      <c r="G212" s="80">
        <v>16263.75</v>
      </c>
      <c r="H212" s="80">
        <v>13553.13</v>
      </c>
      <c r="I212" s="80">
        <f t="shared" si="22"/>
        <v>10408.799999999999</v>
      </c>
      <c r="J212" s="80">
        <f t="shared" si="23"/>
        <v>12197.8125</v>
      </c>
      <c r="K212" s="81">
        <f t="shared" si="24"/>
        <v>10408.800000000001</v>
      </c>
      <c r="L212" s="81">
        <f t="shared" si="25"/>
        <v>8674.0031999999992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754</v>
      </c>
      <c r="S212" s="83" t="s">
        <v>874</v>
      </c>
      <c r="T212" s="83"/>
      <c r="U212" s="79" t="s">
        <v>486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891</v>
      </c>
      <c r="D213" s="128"/>
      <c r="E213" s="78"/>
      <c r="F213" s="79" t="s">
        <v>39</v>
      </c>
      <c r="G213" s="80">
        <v>16345.58</v>
      </c>
      <c r="H213" s="80">
        <v>13621.32</v>
      </c>
      <c r="I213" s="80">
        <f t="shared" si="22"/>
        <v>10461.171200000001</v>
      </c>
      <c r="J213" s="80">
        <f t="shared" si="23"/>
        <v>12259.184999999999</v>
      </c>
      <c r="K213" s="81">
        <f t="shared" si="24"/>
        <v>10461.171200000001</v>
      </c>
      <c r="L213" s="81">
        <f t="shared" si="25"/>
        <v>8717.6448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754</v>
      </c>
      <c r="S213" s="83" t="s">
        <v>890</v>
      </c>
      <c r="T213" s="83"/>
      <c r="U213" s="79" t="s">
        <v>650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891</v>
      </c>
      <c r="D214" s="128"/>
      <c r="E214" s="78"/>
      <c r="F214" s="79" t="s">
        <v>39</v>
      </c>
      <c r="G214" s="80">
        <v>37737.019999999997</v>
      </c>
      <c r="H214" s="80">
        <v>31447.52</v>
      </c>
      <c r="I214" s="80">
        <f t="shared" si="22"/>
        <v>24151.692799999997</v>
      </c>
      <c r="J214" s="80">
        <f t="shared" si="23"/>
        <v>28302.764999999999</v>
      </c>
      <c r="K214" s="81">
        <f t="shared" si="24"/>
        <v>24151.692799999997</v>
      </c>
      <c r="L214" s="81">
        <f t="shared" si="25"/>
        <v>20126.412800000002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754</v>
      </c>
      <c r="S214" s="83" t="s">
        <v>890</v>
      </c>
      <c r="T214" s="83"/>
      <c r="U214" s="79" t="s">
        <v>650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16345.58</v>
      </c>
      <c r="H215" s="80">
        <v>13621.32</v>
      </c>
      <c r="I215" s="80">
        <f t="shared" si="22"/>
        <v>10461.171200000001</v>
      </c>
      <c r="J215" s="80">
        <f t="shared" si="23"/>
        <v>12259.184999999999</v>
      </c>
      <c r="K215" s="81">
        <f t="shared" si="24"/>
        <v>10461.171200000001</v>
      </c>
      <c r="L215" s="81">
        <f t="shared" si="25"/>
        <v>8717.6448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754</v>
      </c>
      <c r="S215" s="83" t="s">
        <v>890</v>
      </c>
      <c r="T215" s="83"/>
      <c r="U215" s="79" t="s">
        <v>650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37737.019999999997</v>
      </c>
      <c r="H216" s="80">
        <v>31447.52</v>
      </c>
      <c r="I216" s="80">
        <f t="shared" si="22"/>
        <v>24151.692799999997</v>
      </c>
      <c r="J216" s="80">
        <f t="shared" si="23"/>
        <v>28302.764999999999</v>
      </c>
      <c r="K216" s="81">
        <f t="shared" si="24"/>
        <v>24151.692799999997</v>
      </c>
      <c r="L216" s="81">
        <f t="shared" si="25"/>
        <v>20126.412800000002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754</v>
      </c>
      <c r="S216" s="83" t="s">
        <v>890</v>
      </c>
      <c r="T216" s="83"/>
      <c r="U216" s="79" t="s">
        <v>650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891</v>
      </c>
      <c r="D217" s="128"/>
      <c r="E217" s="78"/>
      <c r="F217" s="79" t="s">
        <v>39</v>
      </c>
      <c r="G217" s="80">
        <v>49061.9</v>
      </c>
      <c r="H217" s="80">
        <v>40884.92</v>
      </c>
      <c r="I217" s="80">
        <f t="shared" si="22"/>
        <v>31399.616000000002</v>
      </c>
      <c r="J217" s="80">
        <f t="shared" si="23"/>
        <v>36796.425000000003</v>
      </c>
      <c r="K217" s="81">
        <f t="shared" si="24"/>
        <v>31399.616000000002</v>
      </c>
      <c r="L217" s="81">
        <f t="shared" si="25"/>
        <v>26166.3488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754</v>
      </c>
      <c r="S217" s="83" t="s">
        <v>890</v>
      </c>
      <c r="T217" s="83"/>
      <c r="U217" s="79" t="s">
        <v>650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891</v>
      </c>
      <c r="D218" s="128"/>
      <c r="E218" s="78"/>
      <c r="F218" s="79" t="s">
        <v>39</v>
      </c>
      <c r="G218" s="80">
        <v>19189.38</v>
      </c>
      <c r="H218" s="80">
        <v>15991.15</v>
      </c>
      <c r="I218" s="80">
        <f t="shared" si="22"/>
        <v>12281.2032</v>
      </c>
      <c r="J218" s="80">
        <f t="shared" si="23"/>
        <v>14392.035</v>
      </c>
      <c r="K218" s="81">
        <f t="shared" si="24"/>
        <v>12281.203200000002</v>
      </c>
      <c r="L218" s="81">
        <f t="shared" si="25"/>
        <v>10234.335999999999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754</v>
      </c>
      <c r="S218" s="83" t="s">
        <v>890</v>
      </c>
      <c r="T218" s="83"/>
      <c r="U218" s="79" t="s">
        <v>650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891</v>
      </c>
      <c r="D219" s="128"/>
      <c r="E219" s="78"/>
      <c r="F219" s="79" t="s">
        <v>39</v>
      </c>
      <c r="G219" s="80">
        <v>40253.660000000003</v>
      </c>
      <c r="H219" s="80">
        <v>33544.720000000001</v>
      </c>
      <c r="I219" s="80">
        <f t="shared" si="22"/>
        <v>25762.342400000001</v>
      </c>
      <c r="J219" s="80">
        <f t="shared" si="23"/>
        <v>30190.245000000003</v>
      </c>
      <c r="K219" s="81">
        <f t="shared" si="24"/>
        <v>25762.342400000001</v>
      </c>
      <c r="L219" s="81">
        <f t="shared" si="25"/>
        <v>21468.620800000001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754</v>
      </c>
      <c r="S219" s="83" t="s">
        <v>890</v>
      </c>
      <c r="T219" s="83"/>
      <c r="U219" s="79" t="s">
        <v>650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904</v>
      </c>
      <c r="B220" s="77" t="s">
        <v>905</v>
      </c>
      <c r="C220" s="129" t="s">
        <v>891</v>
      </c>
      <c r="D220" s="128"/>
      <c r="E220" s="78"/>
      <c r="F220" s="79" t="s">
        <v>39</v>
      </c>
      <c r="G220" s="80">
        <v>19189.38</v>
      </c>
      <c r="H220" s="80">
        <v>15991.15</v>
      </c>
      <c r="I220" s="80">
        <f t="shared" si="22"/>
        <v>12281.2032</v>
      </c>
      <c r="J220" s="80">
        <f t="shared" si="23"/>
        <v>14392.035</v>
      </c>
      <c r="K220" s="81">
        <f t="shared" si="24"/>
        <v>12281.203200000002</v>
      </c>
      <c r="L220" s="81">
        <f t="shared" si="25"/>
        <v>10234.335999999999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754</v>
      </c>
      <c r="S220" s="83" t="s">
        <v>890</v>
      </c>
      <c r="T220" s="83"/>
      <c r="U220" s="79" t="s">
        <v>650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906</v>
      </c>
      <c r="B221" s="77" t="s">
        <v>907</v>
      </c>
      <c r="C221" s="129" t="s">
        <v>891</v>
      </c>
      <c r="D221" s="128"/>
      <c r="E221" s="78"/>
      <c r="F221" s="79" t="s">
        <v>39</v>
      </c>
      <c r="G221" s="80">
        <v>40253.660000000003</v>
      </c>
      <c r="H221" s="80">
        <v>33544.720000000001</v>
      </c>
      <c r="I221" s="80">
        <f t="shared" si="22"/>
        <v>25762.342400000001</v>
      </c>
      <c r="J221" s="80">
        <f t="shared" si="23"/>
        <v>30190.245000000003</v>
      </c>
      <c r="K221" s="81">
        <f t="shared" si="24"/>
        <v>25762.342400000001</v>
      </c>
      <c r="L221" s="81">
        <f t="shared" si="25"/>
        <v>21468.620800000001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754</v>
      </c>
      <c r="S221" s="83" t="s">
        <v>890</v>
      </c>
      <c r="T221" s="83"/>
      <c r="U221" s="79" t="s">
        <v>650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908</v>
      </c>
      <c r="B222" s="77" t="s">
        <v>909</v>
      </c>
      <c r="C222" s="129" t="s">
        <v>891</v>
      </c>
      <c r="D222" s="128"/>
      <c r="E222" s="78"/>
      <c r="F222" s="79" t="s">
        <v>39</v>
      </c>
      <c r="G222" s="80">
        <v>27670.46</v>
      </c>
      <c r="H222" s="80">
        <v>23058.720000000001</v>
      </c>
      <c r="I222" s="80">
        <f t="shared" si="22"/>
        <v>17709.094400000002</v>
      </c>
      <c r="J222" s="80">
        <f t="shared" si="23"/>
        <v>20752.845000000001</v>
      </c>
      <c r="K222" s="81">
        <f t="shared" si="24"/>
        <v>17709.094399999998</v>
      </c>
      <c r="L222" s="81">
        <f t="shared" si="25"/>
        <v>14757.580800000002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754</v>
      </c>
      <c r="S222" s="83" t="s">
        <v>890</v>
      </c>
      <c r="T222" s="83"/>
      <c r="U222" s="79" t="s">
        <v>650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910</v>
      </c>
      <c r="B223" s="77" t="s">
        <v>911</v>
      </c>
      <c r="C223" s="129" t="s">
        <v>891</v>
      </c>
      <c r="D223" s="128"/>
      <c r="E223" s="78"/>
      <c r="F223" s="79" t="s">
        <v>39</v>
      </c>
      <c r="G223" s="80">
        <v>27670.46</v>
      </c>
      <c r="H223" s="80">
        <v>23058.720000000001</v>
      </c>
      <c r="I223" s="80">
        <f t="shared" si="22"/>
        <v>17709.094400000002</v>
      </c>
      <c r="J223" s="80">
        <f t="shared" si="23"/>
        <v>20752.845000000001</v>
      </c>
      <c r="K223" s="81">
        <f t="shared" si="24"/>
        <v>17709.094399999998</v>
      </c>
      <c r="L223" s="81">
        <f t="shared" si="25"/>
        <v>14757.580800000002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754</v>
      </c>
      <c r="S223" s="83" t="s">
        <v>890</v>
      </c>
      <c r="T223" s="83"/>
      <c r="U223" s="79" t="s">
        <v>650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912</v>
      </c>
      <c r="B224" s="77" t="s">
        <v>913</v>
      </c>
      <c r="C224" s="129" t="s">
        <v>891</v>
      </c>
      <c r="D224" s="128"/>
      <c r="E224" s="78"/>
      <c r="F224" s="79" t="s">
        <v>39</v>
      </c>
      <c r="G224" s="80">
        <v>49061.9</v>
      </c>
      <c r="H224" s="80">
        <v>40884.92</v>
      </c>
      <c r="I224" s="80">
        <f t="shared" si="22"/>
        <v>31399.616000000002</v>
      </c>
      <c r="J224" s="80">
        <f t="shared" si="23"/>
        <v>36796.425000000003</v>
      </c>
      <c r="K224" s="81">
        <f t="shared" si="24"/>
        <v>31399.616000000002</v>
      </c>
      <c r="L224" s="81">
        <f t="shared" si="25"/>
        <v>26166.3488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754</v>
      </c>
      <c r="S224" s="83" t="s">
        <v>890</v>
      </c>
      <c r="T224" s="83"/>
      <c r="U224" s="79" t="s">
        <v>650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914</v>
      </c>
      <c r="B225" s="77" t="s">
        <v>915</v>
      </c>
      <c r="C225" s="129" t="s">
        <v>918</v>
      </c>
      <c r="D225" s="128"/>
      <c r="E225" s="78"/>
      <c r="F225" s="79" t="s">
        <v>39</v>
      </c>
      <c r="G225" s="80">
        <v>936.53</v>
      </c>
      <c r="H225" s="80">
        <v>780.44</v>
      </c>
      <c r="I225" s="80">
        <f t="shared" si="22"/>
        <v>599.37919999999997</v>
      </c>
      <c r="J225" s="80">
        <f t="shared" si="23"/>
        <v>702.39750000000004</v>
      </c>
      <c r="K225" s="81">
        <f t="shared" si="24"/>
        <v>599.37919999999997</v>
      </c>
      <c r="L225" s="81">
        <f t="shared" si="25"/>
        <v>499.48160000000007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916</v>
      </c>
      <c r="S225" s="83" t="s">
        <v>917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919</v>
      </c>
      <c r="B226" s="77" t="s">
        <v>920</v>
      </c>
      <c r="C226" s="129" t="s">
        <v>921</v>
      </c>
      <c r="D226" s="128"/>
      <c r="E226" s="78"/>
      <c r="F226" s="79" t="s">
        <v>39</v>
      </c>
      <c r="G226" s="80">
        <v>1239.3</v>
      </c>
      <c r="H226" s="80">
        <v>1032.75</v>
      </c>
      <c r="I226" s="80">
        <f t="shared" si="22"/>
        <v>793.15200000000004</v>
      </c>
      <c r="J226" s="80">
        <f t="shared" si="23"/>
        <v>929.47499999999991</v>
      </c>
      <c r="K226" s="81">
        <f t="shared" si="24"/>
        <v>793.15200000000004</v>
      </c>
      <c r="L226" s="81">
        <f t="shared" si="25"/>
        <v>660.96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916</v>
      </c>
      <c r="S226" s="83" t="s">
        <v>917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922</v>
      </c>
      <c r="B227" s="77" t="s">
        <v>923</v>
      </c>
      <c r="C227" s="129" t="s">
        <v>924</v>
      </c>
      <c r="D227" s="128"/>
      <c r="E227" s="78"/>
      <c r="F227" s="79" t="s">
        <v>39</v>
      </c>
      <c r="G227" s="80">
        <v>1215</v>
      </c>
      <c r="H227" s="80">
        <v>1012.5</v>
      </c>
      <c r="I227" s="80">
        <f t="shared" si="22"/>
        <v>777.6</v>
      </c>
      <c r="J227" s="80">
        <f t="shared" si="23"/>
        <v>911.25</v>
      </c>
      <c r="K227" s="81">
        <f t="shared" si="24"/>
        <v>777.6</v>
      </c>
      <c r="L227" s="81">
        <f t="shared" si="25"/>
        <v>648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916</v>
      </c>
      <c r="S227" s="83" t="s">
        <v>917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925</v>
      </c>
      <c r="B228" s="77" t="s">
        <v>926</v>
      </c>
      <c r="C228" s="129" t="s">
        <v>927</v>
      </c>
      <c r="D228" s="128"/>
      <c r="E228" s="78"/>
      <c r="F228" s="79" t="s">
        <v>39</v>
      </c>
      <c r="G228" s="80">
        <v>1229.0999999999999</v>
      </c>
      <c r="H228" s="80">
        <v>1024.25</v>
      </c>
      <c r="I228" s="80">
        <f t="shared" si="22"/>
        <v>786.62399999999991</v>
      </c>
      <c r="J228" s="80">
        <f t="shared" si="23"/>
        <v>921.82499999999993</v>
      </c>
      <c r="K228" s="81">
        <f t="shared" si="24"/>
        <v>786.62399999999991</v>
      </c>
      <c r="L228" s="81">
        <f t="shared" si="25"/>
        <v>655.52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916</v>
      </c>
      <c r="S228" s="83" t="s">
        <v>917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928</v>
      </c>
      <c r="B229" s="77" t="s">
        <v>929</v>
      </c>
      <c r="C229" s="129" t="s">
        <v>930</v>
      </c>
      <c r="D229" s="128"/>
      <c r="E229" s="78"/>
      <c r="F229" s="79" t="s">
        <v>39</v>
      </c>
      <c r="G229" s="80">
        <v>1177.08</v>
      </c>
      <c r="H229" s="80">
        <v>980.9</v>
      </c>
      <c r="I229" s="80">
        <f t="shared" si="22"/>
        <v>753.33119999999997</v>
      </c>
      <c r="J229" s="80">
        <f t="shared" si="23"/>
        <v>882.81</v>
      </c>
      <c r="K229" s="81">
        <f t="shared" si="24"/>
        <v>753.33119999999997</v>
      </c>
      <c r="L229" s="81">
        <f t="shared" si="25"/>
        <v>627.77599999999995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916</v>
      </c>
      <c r="S229" s="83" t="s">
        <v>917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931</v>
      </c>
      <c r="B230" s="77" t="s">
        <v>932</v>
      </c>
      <c r="C230" s="129" t="s">
        <v>934</v>
      </c>
      <c r="D230" s="128"/>
      <c r="E230" s="78"/>
      <c r="F230" s="79" t="s">
        <v>39</v>
      </c>
      <c r="G230" s="80">
        <v>3781.97</v>
      </c>
      <c r="H230" s="80">
        <v>3151.64</v>
      </c>
      <c r="I230" s="80">
        <f t="shared" si="22"/>
        <v>2420.4607999999998</v>
      </c>
      <c r="J230" s="80">
        <f t="shared" si="23"/>
        <v>2836.4775</v>
      </c>
      <c r="K230" s="81">
        <f t="shared" si="24"/>
        <v>2420.4607999999998</v>
      </c>
      <c r="L230" s="81">
        <f t="shared" si="25"/>
        <v>2017.0496000000001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916</v>
      </c>
      <c r="S230" s="83" t="s">
        <v>933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4214.1499999999996</v>
      </c>
      <c r="H231" s="80">
        <v>3511.79</v>
      </c>
      <c r="I231" s="80">
        <f t="shared" si="22"/>
        <v>2697.0559999999996</v>
      </c>
      <c r="J231" s="80">
        <f t="shared" si="23"/>
        <v>3160.6124999999997</v>
      </c>
      <c r="K231" s="81">
        <f t="shared" si="24"/>
        <v>2697.056</v>
      </c>
      <c r="L231" s="81">
        <f t="shared" si="25"/>
        <v>2247.5455999999999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916</v>
      </c>
      <c r="S231" s="83" t="s">
        <v>933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940</v>
      </c>
      <c r="D232" s="128"/>
      <c r="E232" s="78"/>
      <c r="F232" s="79" t="s">
        <v>39</v>
      </c>
      <c r="G232" s="80">
        <v>4923.1499999999996</v>
      </c>
      <c r="H232" s="80">
        <v>4102.63</v>
      </c>
      <c r="I232" s="80">
        <f t="shared" si="22"/>
        <v>3150.8159999999998</v>
      </c>
      <c r="J232" s="80">
        <f t="shared" si="23"/>
        <v>3692.3624999999997</v>
      </c>
      <c r="K232" s="81">
        <f t="shared" si="24"/>
        <v>3150.8159999999998</v>
      </c>
      <c r="L232" s="81">
        <f t="shared" si="25"/>
        <v>2625.6831999999999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916</v>
      </c>
      <c r="S232" s="83" t="s">
        <v>933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941</v>
      </c>
      <c r="B233" s="77" t="s">
        <v>942</v>
      </c>
      <c r="C233" s="129" t="s">
        <v>940</v>
      </c>
      <c r="D233" s="128"/>
      <c r="E233" s="78"/>
      <c r="F233" s="79" t="s">
        <v>39</v>
      </c>
      <c r="G233" s="80">
        <v>5171.75</v>
      </c>
      <c r="H233" s="80">
        <v>4309.79</v>
      </c>
      <c r="I233" s="80">
        <f t="shared" si="22"/>
        <v>3309.92</v>
      </c>
      <c r="J233" s="80">
        <f t="shared" si="23"/>
        <v>3878.8125</v>
      </c>
      <c r="K233" s="81">
        <f t="shared" si="24"/>
        <v>3309.92</v>
      </c>
      <c r="L233" s="81">
        <f t="shared" si="25"/>
        <v>2758.2656000000002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916</v>
      </c>
      <c r="S233" s="83" t="s">
        <v>933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943</v>
      </c>
      <c r="B234" s="77" t="s">
        <v>944</v>
      </c>
      <c r="C234" s="129" t="s">
        <v>946</v>
      </c>
      <c r="D234" s="128"/>
      <c r="E234" s="78"/>
      <c r="F234" s="79" t="s">
        <v>39</v>
      </c>
      <c r="G234" s="80">
        <v>6817.84</v>
      </c>
      <c r="H234" s="80">
        <v>5681.53</v>
      </c>
      <c r="I234" s="80">
        <f t="shared" si="22"/>
        <v>4363.4176000000007</v>
      </c>
      <c r="J234" s="80">
        <f t="shared" si="23"/>
        <v>5113.38</v>
      </c>
      <c r="K234" s="81">
        <f t="shared" si="24"/>
        <v>4363.4175999999998</v>
      </c>
      <c r="L234" s="81">
        <f t="shared" si="25"/>
        <v>3636.1792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916</v>
      </c>
      <c r="S234" s="83" t="s">
        <v>945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947</v>
      </c>
      <c r="B235" s="77" t="s">
        <v>948</v>
      </c>
      <c r="C235" s="129" t="s">
        <v>949</v>
      </c>
      <c r="D235" s="128"/>
      <c r="E235" s="78"/>
      <c r="F235" s="79" t="s">
        <v>39</v>
      </c>
      <c r="G235" s="80">
        <v>13100.94</v>
      </c>
      <c r="H235" s="80">
        <v>10917.45</v>
      </c>
      <c r="I235" s="80">
        <f t="shared" si="22"/>
        <v>8384.6016</v>
      </c>
      <c r="J235" s="80">
        <f t="shared" si="23"/>
        <v>9825.7049999999999</v>
      </c>
      <c r="K235" s="81">
        <f t="shared" si="24"/>
        <v>8384.6016</v>
      </c>
      <c r="L235" s="81">
        <f t="shared" si="25"/>
        <v>6987.1680000000006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916</v>
      </c>
      <c r="S235" s="83" t="s">
        <v>945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63.57</v>
      </c>
      <c r="H236" s="80">
        <v>52.98</v>
      </c>
      <c r="I236" s="80">
        <f t="shared" si="22"/>
        <v>40.684799999999996</v>
      </c>
      <c r="J236" s="80">
        <f t="shared" si="23"/>
        <v>47.677500000000002</v>
      </c>
      <c r="K236" s="81">
        <f t="shared" si="24"/>
        <v>40.684800000000003</v>
      </c>
      <c r="L236" s="81">
        <f t="shared" si="25"/>
        <v>33.907199999999996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916</v>
      </c>
      <c r="S236" s="83" t="s">
        <v>952</v>
      </c>
      <c r="T236" s="83"/>
      <c r="U236" s="79" t="s">
        <v>650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953</v>
      </c>
      <c r="D237" s="128"/>
      <c r="E237" s="78"/>
      <c r="F237" s="79" t="s">
        <v>39</v>
      </c>
      <c r="G237" s="80">
        <v>79.489999999999995</v>
      </c>
      <c r="H237" s="80">
        <v>66.239999999999995</v>
      </c>
      <c r="I237" s="80">
        <f t="shared" si="22"/>
        <v>50.873599999999996</v>
      </c>
      <c r="J237" s="80">
        <f t="shared" si="23"/>
        <v>59.617499999999993</v>
      </c>
      <c r="K237" s="81">
        <f t="shared" si="24"/>
        <v>50.873599999999996</v>
      </c>
      <c r="L237" s="81">
        <f t="shared" si="25"/>
        <v>42.393599999999999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916</v>
      </c>
      <c r="S237" s="83" t="s">
        <v>952</v>
      </c>
      <c r="T237" s="83"/>
      <c r="U237" s="79" t="s">
        <v>650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956</v>
      </c>
      <c r="B238" s="77" t="s">
        <v>957</v>
      </c>
      <c r="C238" s="129" t="s">
        <v>958</v>
      </c>
      <c r="D238" s="128"/>
      <c r="E238" s="78"/>
      <c r="F238" s="79" t="s">
        <v>39</v>
      </c>
      <c r="G238" s="80">
        <v>63.57</v>
      </c>
      <c r="H238" s="80">
        <v>52.98</v>
      </c>
      <c r="I238" s="80">
        <f t="shared" si="22"/>
        <v>40.684799999999996</v>
      </c>
      <c r="J238" s="80">
        <f t="shared" si="23"/>
        <v>47.677500000000002</v>
      </c>
      <c r="K238" s="81">
        <f t="shared" si="24"/>
        <v>40.684800000000003</v>
      </c>
      <c r="L238" s="81">
        <f t="shared" si="25"/>
        <v>33.907199999999996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916</v>
      </c>
      <c r="S238" s="83" t="s">
        <v>952</v>
      </c>
      <c r="T238" s="83"/>
      <c r="U238" s="79" t="s">
        <v>650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959</v>
      </c>
      <c r="B239" s="77" t="s">
        <v>960</v>
      </c>
      <c r="C239" s="129" t="s">
        <v>958</v>
      </c>
      <c r="D239" s="128"/>
      <c r="E239" s="78"/>
      <c r="F239" s="79" t="s">
        <v>39</v>
      </c>
      <c r="G239" s="80">
        <v>77.930000000000007</v>
      </c>
      <c r="H239" s="80">
        <v>64.94</v>
      </c>
      <c r="I239" s="80">
        <f t="shared" si="22"/>
        <v>49.875200000000007</v>
      </c>
      <c r="J239" s="80">
        <f t="shared" si="23"/>
        <v>58.447500000000005</v>
      </c>
      <c r="K239" s="81">
        <f t="shared" si="24"/>
        <v>49.875200000000007</v>
      </c>
      <c r="L239" s="81">
        <f t="shared" si="25"/>
        <v>41.561599999999999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916</v>
      </c>
      <c r="S239" s="83" t="s">
        <v>952</v>
      </c>
      <c r="T239" s="83"/>
      <c r="U239" s="79" t="s">
        <v>650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961</v>
      </c>
      <c r="B240" s="77" t="s">
        <v>962</v>
      </c>
      <c r="C240" s="129" t="s">
        <v>963</v>
      </c>
      <c r="D240" s="128"/>
      <c r="E240" s="78"/>
      <c r="F240" s="79" t="s">
        <v>39</v>
      </c>
      <c r="G240" s="80">
        <v>63.57</v>
      </c>
      <c r="H240" s="80">
        <v>52.98</v>
      </c>
      <c r="I240" s="80">
        <f t="shared" si="22"/>
        <v>40.684799999999996</v>
      </c>
      <c r="J240" s="80">
        <f t="shared" si="23"/>
        <v>47.677500000000002</v>
      </c>
      <c r="K240" s="81">
        <f t="shared" si="24"/>
        <v>40.684800000000003</v>
      </c>
      <c r="L240" s="81">
        <f t="shared" si="25"/>
        <v>33.907199999999996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916</v>
      </c>
      <c r="S240" s="83" t="s">
        <v>952</v>
      </c>
      <c r="T240" s="83"/>
      <c r="U240" s="79" t="s">
        <v>650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964</v>
      </c>
      <c r="B241" s="77" t="s">
        <v>965</v>
      </c>
      <c r="C241" s="129" t="s">
        <v>963</v>
      </c>
      <c r="D241" s="128"/>
      <c r="E241" s="78"/>
      <c r="F241" s="79" t="s">
        <v>39</v>
      </c>
      <c r="G241" s="80">
        <v>79.489999999999995</v>
      </c>
      <c r="H241" s="80">
        <v>66.239999999999995</v>
      </c>
      <c r="I241" s="80">
        <f t="shared" si="22"/>
        <v>50.873599999999996</v>
      </c>
      <c r="J241" s="80">
        <f t="shared" si="23"/>
        <v>59.617499999999993</v>
      </c>
      <c r="K241" s="81">
        <f t="shared" si="24"/>
        <v>50.873599999999996</v>
      </c>
      <c r="L241" s="81">
        <f t="shared" si="25"/>
        <v>42.393599999999999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916</v>
      </c>
      <c r="S241" s="83" t="s">
        <v>952</v>
      </c>
      <c r="T241" s="83"/>
      <c r="U241" s="79" t="s">
        <v>650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53.34</v>
      </c>
      <c r="H242" s="80">
        <v>44.45</v>
      </c>
      <c r="I242" s="80">
        <f t="shared" si="22"/>
        <v>34.137600000000006</v>
      </c>
      <c r="J242" s="80">
        <f t="shared" si="23"/>
        <v>40.005000000000003</v>
      </c>
      <c r="K242" s="81">
        <f t="shared" si="24"/>
        <v>34.137600000000006</v>
      </c>
      <c r="L242" s="81">
        <f t="shared" si="25"/>
        <v>28.448000000000004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916</v>
      </c>
      <c r="S242" s="83" t="s">
        <v>952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971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916</v>
      </c>
      <c r="S243" s="83" t="s">
        <v>952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972</v>
      </c>
      <c r="B244" s="77" t="s">
        <v>973</v>
      </c>
      <c r="C244" s="129" t="s">
        <v>974</v>
      </c>
      <c r="D244" s="128"/>
      <c r="E244" s="78"/>
      <c r="F244" s="79" t="s">
        <v>39</v>
      </c>
      <c r="G244" s="80">
        <v>61.72</v>
      </c>
      <c r="H244" s="80">
        <v>51.43</v>
      </c>
      <c r="I244" s="80">
        <f t="shared" si="22"/>
        <v>39.500799999999998</v>
      </c>
      <c r="J244" s="80">
        <f t="shared" si="23"/>
        <v>46.29</v>
      </c>
      <c r="K244" s="81">
        <f t="shared" si="24"/>
        <v>39.500799999999998</v>
      </c>
      <c r="L244" s="81">
        <f t="shared" si="25"/>
        <v>32.915199999999999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916</v>
      </c>
      <c r="S244" s="83" t="s">
        <v>952</v>
      </c>
      <c r="T244" s="83"/>
      <c r="U244" s="79" t="s">
        <v>650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63.87</v>
      </c>
      <c r="H245" s="80">
        <v>53.23</v>
      </c>
      <c r="I245" s="80">
        <f t="shared" si="22"/>
        <v>40.876800000000003</v>
      </c>
      <c r="J245" s="80">
        <f t="shared" si="23"/>
        <v>47.902499999999996</v>
      </c>
      <c r="K245" s="81">
        <f t="shared" si="24"/>
        <v>40.876799999999996</v>
      </c>
      <c r="L245" s="81">
        <f t="shared" si="25"/>
        <v>34.0672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916</v>
      </c>
      <c r="S245" s="83" t="s">
        <v>952</v>
      </c>
      <c r="T245" s="83"/>
      <c r="U245" s="79" t="s">
        <v>650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980</v>
      </c>
      <c r="D246" s="128"/>
      <c r="E246" s="78"/>
      <c r="F246" s="79" t="s">
        <v>39</v>
      </c>
      <c r="G246" s="80">
        <v>53.34</v>
      </c>
      <c r="H246" s="80">
        <v>44.45</v>
      </c>
      <c r="I246" s="80">
        <f t="shared" si="22"/>
        <v>34.137600000000006</v>
      </c>
      <c r="J246" s="80">
        <f t="shared" si="23"/>
        <v>40.005000000000003</v>
      </c>
      <c r="K246" s="81">
        <f t="shared" si="24"/>
        <v>34.137600000000006</v>
      </c>
      <c r="L246" s="81">
        <f t="shared" si="25"/>
        <v>28.448000000000004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916</v>
      </c>
      <c r="S246" s="83" t="s">
        <v>952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981</v>
      </c>
      <c r="B247" s="77" t="s">
        <v>982</v>
      </c>
      <c r="C247" s="129" t="s">
        <v>983</v>
      </c>
      <c r="D247" s="128"/>
      <c r="E247" s="78"/>
      <c r="F247" s="79" t="s">
        <v>39</v>
      </c>
      <c r="G247" s="80">
        <v>65.150000000000006</v>
      </c>
      <c r="H247" s="80">
        <v>54.29</v>
      </c>
      <c r="I247" s="80">
        <f t="shared" si="22"/>
        <v>41.696000000000005</v>
      </c>
      <c r="J247" s="80">
        <f t="shared" si="23"/>
        <v>48.862500000000004</v>
      </c>
      <c r="K247" s="81">
        <f t="shared" si="24"/>
        <v>41.696000000000005</v>
      </c>
      <c r="L247" s="81">
        <f t="shared" si="25"/>
        <v>34.745600000000003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916</v>
      </c>
      <c r="S247" s="83" t="s">
        <v>952</v>
      </c>
      <c r="T247" s="83"/>
      <c r="U247" s="79" t="s">
        <v>650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984</v>
      </c>
      <c r="B248" s="77" t="s">
        <v>985</v>
      </c>
      <c r="C248" s="129" t="s">
        <v>986</v>
      </c>
      <c r="D248" s="128"/>
      <c r="E248" s="78"/>
      <c r="F248" s="79" t="s">
        <v>39</v>
      </c>
      <c r="G248" s="80">
        <v>63.57</v>
      </c>
      <c r="H248" s="80">
        <v>52.98</v>
      </c>
      <c r="I248" s="80">
        <f t="shared" si="22"/>
        <v>40.684799999999996</v>
      </c>
      <c r="J248" s="80">
        <f t="shared" si="23"/>
        <v>47.677500000000002</v>
      </c>
      <c r="K248" s="81">
        <f t="shared" si="24"/>
        <v>40.684800000000003</v>
      </c>
      <c r="L248" s="81">
        <f t="shared" si="25"/>
        <v>33.907199999999996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916</v>
      </c>
      <c r="S248" s="83" t="s">
        <v>952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987</v>
      </c>
      <c r="B249" s="77" t="s">
        <v>988</v>
      </c>
      <c r="C249" s="129" t="s">
        <v>989</v>
      </c>
      <c r="D249" s="128"/>
      <c r="E249" s="78"/>
      <c r="F249" s="79" t="s">
        <v>39</v>
      </c>
      <c r="G249" s="80">
        <v>77.930000000000007</v>
      </c>
      <c r="H249" s="80">
        <v>64.94</v>
      </c>
      <c r="I249" s="80">
        <f t="shared" si="22"/>
        <v>49.875200000000007</v>
      </c>
      <c r="J249" s="80">
        <f t="shared" si="23"/>
        <v>58.447500000000005</v>
      </c>
      <c r="K249" s="81">
        <f t="shared" si="24"/>
        <v>49.875200000000007</v>
      </c>
      <c r="L249" s="81">
        <f t="shared" si="25"/>
        <v>41.561599999999999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916</v>
      </c>
      <c r="S249" s="83" t="s">
        <v>952</v>
      </c>
      <c r="T249" s="83"/>
      <c r="U249" s="79" t="s">
        <v>650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990</v>
      </c>
      <c r="B250" s="77" t="s">
        <v>991</v>
      </c>
      <c r="C250" s="129" t="s">
        <v>992</v>
      </c>
      <c r="D250" s="128"/>
      <c r="E250" s="78"/>
      <c r="F250" s="79" t="s">
        <v>39</v>
      </c>
      <c r="G250" s="80">
        <v>64.84</v>
      </c>
      <c r="H250" s="80">
        <v>54.03</v>
      </c>
      <c r="I250" s="80">
        <f t="shared" si="22"/>
        <v>41.497600000000006</v>
      </c>
      <c r="J250" s="80">
        <f t="shared" si="23"/>
        <v>48.63</v>
      </c>
      <c r="K250" s="81">
        <f t="shared" si="24"/>
        <v>41.497600000000006</v>
      </c>
      <c r="L250" s="81">
        <f t="shared" si="25"/>
        <v>34.5792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916</v>
      </c>
      <c r="S250" s="83" t="s">
        <v>952</v>
      </c>
      <c r="T250" s="83"/>
      <c r="U250" s="79" t="s">
        <v>650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993</v>
      </c>
      <c r="B251" s="77" t="s">
        <v>994</v>
      </c>
      <c r="C251" s="129" t="s">
        <v>995</v>
      </c>
      <c r="D251" s="128"/>
      <c r="E251" s="78"/>
      <c r="F251" s="79" t="s">
        <v>39</v>
      </c>
      <c r="G251" s="80">
        <v>79.489999999999995</v>
      </c>
      <c r="H251" s="80">
        <v>66.239999999999995</v>
      </c>
      <c r="I251" s="80">
        <f t="shared" si="22"/>
        <v>50.873599999999996</v>
      </c>
      <c r="J251" s="80">
        <f t="shared" si="23"/>
        <v>59.617499999999993</v>
      </c>
      <c r="K251" s="81">
        <f t="shared" si="24"/>
        <v>50.873599999999996</v>
      </c>
      <c r="L251" s="81">
        <f t="shared" si="25"/>
        <v>42.393599999999999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916</v>
      </c>
      <c r="S251" s="83" t="s">
        <v>952</v>
      </c>
      <c r="T251" s="83"/>
      <c r="U251" s="79" t="s">
        <v>650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996</v>
      </c>
      <c r="B252" s="77" t="s">
        <v>997</v>
      </c>
      <c r="C252" s="129" t="s">
        <v>998</v>
      </c>
      <c r="D252" s="128"/>
      <c r="E252" s="78"/>
      <c r="F252" s="79" t="s">
        <v>39</v>
      </c>
      <c r="G252" s="80">
        <v>64.84</v>
      </c>
      <c r="H252" s="80">
        <v>54.03</v>
      </c>
      <c r="I252" s="80">
        <f t="shared" si="22"/>
        <v>41.497600000000006</v>
      </c>
      <c r="J252" s="80">
        <f t="shared" si="23"/>
        <v>48.63</v>
      </c>
      <c r="K252" s="81">
        <f t="shared" si="24"/>
        <v>41.497600000000006</v>
      </c>
      <c r="L252" s="81">
        <f t="shared" si="25"/>
        <v>34.5792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916</v>
      </c>
      <c r="S252" s="83" t="s">
        <v>952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999</v>
      </c>
      <c r="B253" s="77" t="s">
        <v>1000</v>
      </c>
      <c r="C253" s="129" t="s">
        <v>998</v>
      </c>
      <c r="D253" s="128"/>
      <c r="E253" s="78"/>
      <c r="F253" s="79" t="s">
        <v>39</v>
      </c>
      <c r="G253" s="80">
        <v>77.930000000000007</v>
      </c>
      <c r="H253" s="80">
        <v>64.94</v>
      </c>
      <c r="I253" s="80">
        <f t="shared" si="22"/>
        <v>49.875200000000007</v>
      </c>
      <c r="J253" s="80">
        <f t="shared" si="23"/>
        <v>58.447500000000005</v>
      </c>
      <c r="K253" s="81">
        <f t="shared" si="24"/>
        <v>49.875200000000007</v>
      </c>
      <c r="L253" s="81">
        <f t="shared" si="25"/>
        <v>41.561599999999999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916</v>
      </c>
      <c r="S253" s="83" t="s">
        <v>952</v>
      </c>
      <c r="T253" s="83"/>
      <c r="U253" s="79" t="s">
        <v>650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1001</v>
      </c>
      <c r="B254" s="77" t="s">
        <v>1002</v>
      </c>
      <c r="C254" s="129" t="s">
        <v>1003</v>
      </c>
      <c r="D254" s="128"/>
      <c r="E254" s="78"/>
      <c r="F254" s="79" t="s">
        <v>39</v>
      </c>
      <c r="G254" s="80">
        <v>66.78</v>
      </c>
      <c r="H254" s="80">
        <v>55.65</v>
      </c>
      <c r="I254" s="80">
        <f t="shared" si="22"/>
        <v>42.739199999999997</v>
      </c>
      <c r="J254" s="80">
        <f t="shared" si="23"/>
        <v>50.085000000000001</v>
      </c>
      <c r="K254" s="81">
        <f t="shared" si="24"/>
        <v>42.739200000000004</v>
      </c>
      <c r="L254" s="81">
        <f t="shared" si="25"/>
        <v>35.616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916</v>
      </c>
      <c r="S254" s="83" t="s">
        <v>952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1004</v>
      </c>
      <c r="B255" s="77" t="s">
        <v>1005</v>
      </c>
      <c r="C255" s="129" t="s">
        <v>1003</v>
      </c>
      <c r="D255" s="128"/>
      <c r="E255" s="78"/>
      <c r="F255" s="79" t="s">
        <v>39</v>
      </c>
      <c r="G255" s="80">
        <v>79.489999999999995</v>
      </c>
      <c r="H255" s="80">
        <v>66.239999999999995</v>
      </c>
      <c r="I255" s="80">
        <f t="shared" si="22"/>
        <v>50.873599999999996</v>
      </c>
      <c r="J255" s="80">
        <f t="shared" si="23"/>
        <v>59.617499999999993</v>
      </c>
      <c r="K255" s="81">
        <f t="shared" si="24"/>
        <v>50.873599999999996</v>
      </c>
      <c r="L255" s="81">
        <f t="shared" si="25"/>
        <v>42.393599999999999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916</v>
      </c>
      <c r="S255" s="83" t="s">
        <v>952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916</v>
      </c>
      <c r="S256" s="83" t="s">
        <v>952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1008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916</v>
      </c>
      <c r="S257" s="83" t="s">
        <v>952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1011</v>
      </c>
      <c r="B258" s="77" t="s">
        <v>1012</v>
      </c>
      <c r="C258" s="129" t="s">
        <v>1015</v>
      </c>
      <c r="D258" s="128"/>
      <c r="E258" s="78"/>
      <c r="F258" s="79" t="s">
        <v>39</v>
      </c>
      <c r="G258" s="80">
        <v>377.83</v>
      </c>
      <c r="H258" s="80">
        <v>314.86</v>
      </c>
      <c r="I258" s="80">
        <f t="shared" si="22"/>
        <v>241.81119999999999</v>
      </c>
      <c r="J258" s="80">
        <f t="shared" si="23"/>
        <v>283.3725</v>
      </c>
      <c r="K258" s="81">
        <f t="shared" si="24"/>
        <v>241.81119999999999</v>
      </c>
      <c r="L258" s="81">
        <f t="shared" si="25"/>
        <v>201.5104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1013</v>
      </c>
      <c r="S258" s="83" t="s">
        <v>1014</v>
      </c>
      <c r="T258" s="83"/>
      <c r="U258" s="79" t="s">
        <v>486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1018</v>
      </c>
      <c r="D259" s="128"/>
      <c r="E259" s="78"/>
      <c r="F259" s="79" t="s">
        <v>39</v>
      </c>
      <c r="G259" s="80">
        <v>506.39</v>
      </c>
      <c r="H259" s="80">
        <v>421.99</v>
      </c>
      <c r="I259" s="80">
        <f t="shared" si="22"/>
        <v>324.08960000000002</v>
      </c>
      <c r="J259" s="80">
        <f t="shared" si="23"/>
        <v>379.79250000000002</v>
      </c>
      <c r="K259" s="81">
        <f t="shared" si="24"/>
        <v>324.08960000000002</v>
      </c>
      <c r="L259" s="81">
        <f t="shared" si="25"/>
        <v>270.0736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1013</v>
      </c>
      <c r="S259" s="83" t="s">
        <v>1014</v>
      </c>
      <c r="T259" s="83"/>
      <c r="U259" s="79" t="s">
        <v>486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1019</v>
      </c>
      <c r="B260" s="77" t="s">
        <v>1020</v>
      </c>
      <c r="C260" s="129" t="s">
        <v>1021</v>
      </c>
      <c r="D260" s="128"/>
      <c r="E260" s="78"/>
      <c r="F260" s="79" t="s">
        <v>39</v>
      </c>
      <c r="G260" s="80">
        <v>681.82</v>
      </c>
      <c r="H260" s="80">
        <v>568.17999999999995</v>
      </c>
      <c r="I260" s="80">
        <f t="shared" si="22"/>
        <v>436.36480000000006</v>
      </c>
      <c r="J260" s="80">
        <f t="shared" si="23"/>
        <v>511.36500000000001</v>
      </c>
      <c r="K260" s="81">
        <f t="shared" si="24"/>
        <v>436.36480000000006</v>
      </c>
      <c r="L260" s="81">
        <f t="shared" si="25"/>
        <v>363.6352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1013</v>
      </c>
      <c r="S260" s="83" t="s">
        <v>1014</v>
      </c>
      <c r="T260" s="83"/>
      <c r="U260" s="79" t="s">
        <v>486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1022</v>
      </c>
      <c r="B261" s="77" t="s">
        <v>1023</v>
      </c>
      <c r="C261" s="129" t="s">
        <v>1024</v>
      </c>
      <c r="D261" s="128"/>
      <c r="E261" s="78"/>
      <c r="F261" s="79" t="s">
        <v>39</v>
      </c>
      <c r="G261" s="80">
        <v>1678.43</v>
      </c>
      <c r="H261" s="80">
        <v>1398.69</v>
      </c>
      <c r="I261" s="80">
        <f t="shared" si="22"/>
        <v>1074.1952000000001</v>
      </c>
      <c r="J261" s="80">
        <f t="shared" si="23"/>
        <v>1258.8225</v>
      </c>
      <c r="K261" s="81">
        <f t="shared" si="24"/>
        <v>1074.1952000000001</v>
      </c>
      <c r="L261" s="81">
        <f t="shared" si="25"/>
        <v>895.16160000000002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1013</v>
      </c>
      <c r="S261" s="83" t="s">
        <v>1014</v>
      </c>
      <c r="T261" s="83"/>
      <c r="U261" s="79" t="s">
        <v>486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1025</v>
      </c>
      <c r="B262" s="77" t="s">
        <v>1026</v>
      </c>
      <c r="C262" s="129" t="s">
        <v>1027</v>
      </c>
      <c r="D262" s="128"/>
      <c r="E262" s="78"/>
      <c r="F262" s="79" t="s">
        <v>39</v>
      </c>
      <c r="G262" s="80">
        <v>1048.74</v>
      </c>
      <c r="H262" s="80">
        <v>873.95</v>
      </c>
      <c r="I262" s="80">
        <f t="shared" si="22"/>
        <v>671.19360000000006</v>
      </c>
      <c r="J262" s="80">
        <f t="shared" si="23"/>
        <v>786.55500000000006</v>
      </c>
      <c r="K262" s="81">
        <f t="shared" si="24"/>
        <v>671.19360000000006</v>
      </c>
      <c r="L262" s="81">
        <f t="shared" si="25"/>
        <v>559.32800000000009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1013</v>
      </c>
      <c r="S262" s="83" t="s">
        <v>1014</v>
      </c>
      <c r="T262" s="83"/>
      <c r="U262" s="79" t="s">
        <v>486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1028</v>
      </c>
      <c r="B263" s="77" t="s">
        <v>1029</v>
      </c>
      <c r="C263" s="129" t="s">
        <v>1030</v>
      </c>
      <c r="D263" s="128"/>
      <c r="E263" s="78"/>
      <c r="F263" s="79" t="s">
        <v>39</v>
      </c>
      <c r="G263" s="80">
        <v>2157.98</v>
      </c>
      <c r="H263" s="80">
        <v>1798.32</v>
      </c>
      <c r="I263" s="80">
        <f t="shared" si="22"/>
        <v>1381.1071999999999</v>
      </c>
      <c r="J263" s="80">
        <f t="shared" si="23"/>
        <v>1618.4850000000001</v>
      </c>
      <c r="K263" s="81">
        <f t="shared" si="24"/>
        <v>1381.1072000000001</v>
      </c>
      <c r="L263" s="81">
        <f t="shared" si="25"/>
        <v>1150.9248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1013</v>
      </c>
      <c r="S263" s="83" t="s">
        <v>1014</v>
      </c>
      <c r="T263" s="83"/>
      <c r="U263" s="79" t="s">
        <v>486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1031</v>
      </c>
      <c r="B264" s="77" t="s">
        <v>1032</v>
      </c>
      <c r="C264" s="129" t="s">
        <v>1033</v>
      </c>
      <c r="D264" s="128"/>
      <c r="E264" s="78"/>
      <c r="F264" s="79" t="s">
        <v>39</v>
      </c>
      <c r="G264" s="80">
        <v>1615.85</v>
      </c>
      <c r="H264" s="80">
        <v>1346.54</v>
      </c>
      <c r="I264" s="80">
        <f t="shared" si="22"/>
        <v>1034.1439999999998</v>
      </c>
      <c r="J264" s="80">
        <f t="shared" si="23"/>
        <v>1211.8874999999998</v>
      </c>
      <c r="K264" s="81">
        <f t="shared" si="24"/>
        <v>1034.144</v>
      </c>
      <c r="L264" s="81">
        <f t="shared" si="25"/>
        <v>861.78560000000004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1013</v>
      </c>
      <c r="S264" s="83" t="s">
        <v>1014</v>
      </c>
      <c r="T264" s="83"/>
      <c r="U264" s="79" t="s">
        <v>486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1034</v>
      </c>
      <c r="B265" s="77" t="s">
        <v>1035</v>
      </c>
      <c r="C265" s="129" t="s">
        <v>1036</v>
      </c>
      <c r="D265" s="128"/>
      <c r="E265" s="78"/>
      <c r="F265" s="79" t="s">
        <v>39</v>
      </c>
      <c r="G265" s="80">
        <v>2353.48</v>
      </c>
      <c r="H265" s="80">
        <v>1961.23</v>
      </c>
      <c r="I265" s="80">
        <f t="shared" si="22"/>
        <v>1506.2272</v>
      </c>
      <c r="J265" s="80">
        <f t="shared" si="23"/>
        <v>1765.1100000000001</v>
      </c>
      <c r="K265" s="81">
        <f t="shared" si="24"/>
        <v>1506.2272</v>
      </c>
      <c r="L265" s="81">
        <f t="shared" si="25"/>
        <v>1255.1872000000001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1013</v>
      </c>
      <c r="S265" s="83" t="s">
        <v>1014</v>
      </c>
      <c r="T265" s="83"/>
      <c r="U265" s="79" t="s">
        <v>486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1037</v>
      </c>
      <c r="B266" s="77" t="s">
        <v>1038</v>
      </c>
      <c r="C266" s="129" t="s">
        <v>1039</v>
      </c>
      <c r="D266" s="128"/>
      <c r="E266" s="78"/>
      <c r="F266" s="79" t="s">
        <v>39</v>
      </c>
      <c r="G266" s="80">
        <v>5184.01</v>
      </c>
      <c r="H266" s="80">
        <v>4320.01</v>
      </c>
      <c r="I266" s="80">
        <f t="shared" si="22"/>
        <v>3317.7664</v>
      </c>
      <c r="J266" s="80">
        <f t="shared" si="23"/>
        <v>3888.0075000000002</v>
      </c>
      <c r="K266" s="81">
        <f t="shared" si="24"/>
        <v>3317.7664000000004</v>
      </c>
      <c r="L266" s="81">
        <f t="shared" si="25"/>
        <v>2764.8064000000004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1013</v>
      </c>
      <c r="S266" s="83" t="s">
        <v>1014</v>
      </c>
      <c r="T266" s="83"/>
      <c r="U266" s="79" t="s">
        <v>486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1040</v>
      </c>
      <c r="B267" s="77" t="s">
        <v>1041</v>
      </c>
      <c r="C267" s="129" t="s">
        <v>1042</v>
      </c>
      <c r="D267" s="128"/>
      <c r="E267" s="78"/>
      <c r="F267" s="79" t="s">
        <v>39</v>
      </c>
      <c r="G267" s="80">
        <v>6746.12</v>
      </c>
      <c r="H267" s="80">
        <v>5621.77</v>
      </c>
      <c r="I267" s="80">
        <f t="shared" si="22"/>
        <v>4317.5167999999994</v>
      </c>
      <c r="J267" s="80">
        <f t="shared" si="23"/>
        <v>5059.59</v>
      </c>
      <c r="K267" s="81">
        <f t="shared" si="24"/>
        <v>4317.5168000000003</v>
      </c>
      <c r="L267" s="81">
        <f t="shared" si="25"/>
        <v>3597.9328000000005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1013</v>
      </c>
      <c r="S267" s="83" t="s">
        <v>1014</v>
      </c>
      <c r="T267" s="83"/>
      <c r="U267" s="79" t="s">
        <v>486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1043</v>
      </c>
      <c r="B268" s="77" t="s">
        <v>1044</v>
      </c>
      <c r="C268" s="129" t="s">
        <v>1045</v>
      </c>
      <c r="D268" s="128"/>
      <c r="E268" s="78"/>
      <c r="F268" s="79" t="s">
        <v>39</v>
      </c>
      <c r="G268" s="80">
        <v>1512</v>
      </c>
      <c r="H268" s="80">
        <v>1260</v>
      </c>
      <c r="I268" s="80">
        <f t="shared" si="22"/>
        <v>967.68</v>
      </c>
      <c r="J268" s="80">
        <f t="shared" si="23"/>
        <v>1134</v>
      </c>
      <c r="K268" s="81">
        <f t="shared" si="24"/>
        <v>967.68000000000006</v>
      </c>
      <c r="L268" s="81">
        <f t="shared" si="25"/>
        <v>806.4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1013</v>
      </c>
      <c r="S268" s="83" t="s">
        <v>1014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1046</v>
      </c>
      <c r="B269" s="77" t="s">
        <v>1047</v>
      </c>
      <c r="C269" s="129" t="s">
        <v>1048</v>
      </c>
      <c r="D269" s="128"/>
      <c r="E269" s="78"/>
      <c r="F269" s="79" t="s">
        <v>39</v>
      </c>
      <c r="G269" s="80">
        <v>1758.4</v>
      </c>
      <c r="H269" s="80">
        <v>1465.33</v>
      </c>
      <c r="I269" s="80">
        <f t="shared" si="22"/>
        <v>1125.3760000000002</v>
      </c>
      <c r="J269" s="80">
        <f t="shared" si="23"/>
        <v>1318.8000000000002</v>
      </c>
      <c r="K269" s="81">
        <f t="shared" si="24"/>
        <v>1125.376</v>
      </c>
      <c r="L269" s="81">
        <f t="shared" si="25"/>
        <v>937.81119999999999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1013</v>
      </c>
      <c r="S269" s="83" t="s">
        <v>1014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1049</v>
      </c>
      <c r="B270" s="77" t="s">
        <v>1050</v>
      </c>
      <c r="C270" s="129" t="s">
        <v>1051</v>
      </c>
      <c r="D270" s="128"/>
      <c r="E270" s="78"/>
      <c r="F270" s="79" t="s">
        <v>39</v>
      </c>
      <c r="G270" s="80">
        <v>2105.6</v>
      </c>
      <c r="H270" s="80">
        <v>1754.67</v>
      </c>
      <c r="I270" s="80">
        <f t="shared" ref="I270:I315" si="29">G270-(36 *G270/100)</f>
        <v>1347.5839999999998</v>
      </c>
      <c r="J270" s="80">
        <f t="shared" ref="J270:J315" si="30">G270-(25 *G270/100)</f>
        <v>1579.1999999999998</v>
      </c>
      <c r="K270" s="81">
        <f t="shared" ref="K270:K315" si="31">IF(G270="","",G270*(1-$G$4))</f>
        <v>1347.5840000000001</v>
      </c>
      <c r="L270" s="81">
        <f t="shared" ref="L270:L315" si="32">IF(H270="","",H270*(1-$G$4))</f>
        <v>1122.9888000000001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1013</v>
      </c>
      <c r="S270" s="83" t="s">
        <v>1014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1052</v>
      </c>
      <c r="B271" s="77" t="s">
        <v>1053</v>
      </c>
      <c r="C271" s="129" t="s">
        <v>1054</v>
      </c>
      <c r="D271" s="128"/>
      <c r="E271" s="78"/>
      <c r="F271" s="79" t="s">
        <v>39</v>
      </c>
      <c r="G271" s="80">
        <v>2710.4</v>
      </c>
      <c r="H271" s="80">
        <v>2258.67</v>
      </c>
      <c r="I271" s="80">
        <f t="shared" si="29"/>
        <v>1734.6559999999999</v>
      </c>
      <c r="J271" s="80">
        <f t="shared" si="30"/>
        <v>2032.8000000000002</v>
      </c>
      <c r="K271" s="81">
        <f t="shared" si="31"/>
        <v>1734.6560000000002</v>
      </c>
      <c r="L271" s="81">
        <f t="shared" si="32"/>
        <v>1445.5488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1013</v>
      </c>
      <c r="S271" s="83" t="s">
        <v>1014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1055</v>
      </c>
      <c r="B272" s="77" t="s">
        <v>1056</v>
      </c>
      <c r="C272" s="129" t="s">
        <v>1057</v>
      </c>
      <c r="D272" s="128"/>
      <c r="E272" s="78"/>
      <c r="F272" s="79" t="s">
        <v>39</v>
      </c>
      <c r="G272" s="80">
        <v>4110.3999999999996</v>
      </c>
      <c r="H272" s="80">
        <v>3425.33</v>
      </c>
      <c r="I272" s="80">
        <f t="shared" si="29"/>
        <v>2630.6559999999999</v>
      </c>
      <c r="J272" s="80">
        <f t="shared" si="30"/>
        <v>3082.7999999999997</v>
      </c>
      <c r="K272" s="81">
        <f t="shared" si="31"/>
        <v>2630.6559999999999</v>
      </c>
      <c r="L272" s="81">
        <f t="shared" si="32"/>
        <v>2192.2112000000002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1013</v>
      </c>
      <c r="S272" s="83" t="s">
        <v>1014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1058</v>
      </c>
      <c r="B273" s="77" t="s">
        <v>1059</v>
      </c>
      <c r="C273" s="129" t="s">
        <v>1061</v>
      </c>
      <c r="D273" s="128"/>
      <c r="E273" s="78"/>
      <c r="F273" s="79" t="s">
        <v>39</v>
      </c>
      <c r="G273" s="80">
        <v>2506.8000000000002</v>
      </c>
      <c r="H273" s="80">
        <v>2089</v>
      </c>
      <c r="I273" s="80">
        <f t="shared" si="29"/>
        <v>1604.3520000000003</v>
      </c>
      <c r="J273" s="80">
        <f t="shared" si="30"/>
        <v>1880.1000000000001</v>
      </c>
      <c r="K273" s="81">
        <f t="shared" si="31"/>
        <v>1604.3520000000001</v>
      </c>
      <c r="L273" s="81">
        <f t="shared" si="32"/>
        <v>1336.96</v>
      </c>
      <c r="M273" s="80" t="s">
        <v>1189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1013</v>
      </c>
      <c r="S273" s="83" t="s">
        <v>1060</v>
      </c>
      <c r="T273" s="83"/>
      <c r="U273" s="79" t="s">
        <v>486</v>
      </c>
      <c r="V273" s="79" t="s">
        <v>351</v>
      </c>
      <c r="W273" s="84"/>
      <c r="X273" s="85">
        <v>0.61799999999999999</v>
      </c>
      <c r="Y273" s="86">
        <v>3.356E-3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2593.5</v>
      </c>
      <c r="H274" s="80">
        <v>2161.25</v>
      </c>
      <c r="I274" s="80">
        <f t="shared" si="29"/>
        <v>1659.8400000000001</v>
      </c>
      <c r="J274" s="80">
        <f t="shared" si="30"/>
        <v>1945.125</v>
      </c>
      <c r="K274" s="81">
        <f t="shared" si="31"/>
        <v>1659.8400000000001</v>
      </c>
      <c r="L274" s="81">
        <f t="shared" si="32"/>
        <v>1383.2</v>
      </c>
      <c r="M274" s="80" t="s">
        <v>1189</v>
      </c>
      <c r="N274" s="82">
        <v>1</v>
      </c>
      <c r="O274" s="82">
        <v>1</v>
      </c>
      <c r="P274" s="82">
        <v>15</v>
      </c>
      <c r="Q274" s="83" t="s">
        <v>348</v>
      </c>
      <c r="R274" s="83" t="s">
        <v>1013</v>
      </c>
      <c r="S274" s="83" t="s">
        <v>1060</v>
      </c>
      <c r="T274" s="83"/>
      <c r="U274" s="79" t="s">
        <v>486</v>
      </c>
      <c r="V274" s="79" t="s">
        <v>351</v>
      </c>
      <c r="W274" s="84"/>
      <c r="X274" s="85">
        <v>0.8</v>
      </c>
      <c r="Y274" s="86">
        <v>3.9975000000000002E-3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1067</v>
      </c>
      <c r="D275" s="128"/>
      <c r="E275" s="78"/>
      <c r="F275" s="79" t="s">
        <v>39</v>
      </c>
      <c r="G275" s="80">
        <v>5145.9399999999996</v>
      </c>
      <c r="H275" s="80">
        <v>4288.28</v>
      </c>
      <c r="I275" s="80">
        <f t="shared" si="29"/>
        <v>3293.4015999999997</v>
      </c>
      <c r="J275" s="80">
        <f t="shared" si="30"/>
        <v>3859.4549999999999</v>
      </c>
      <c r="K275" s="81">
        <f t="shared" si="31"/>
        <v>3293.4015999999997</v>
      </c>
      <c r="L275" s="81">
        <f t="shared" si="32"/>
        <v>2744.4991999999997</v>
      </c>
      <c r="M275" s="80" t="s">
        <v>1189</v>
      </c>
      <c r="N275" s="82">
        <v>1</v>
      </c>
      <c r="O275" s="82">
        <v>1</v>
      </c>
      <c r="P275" s="82">
        <v>10</v>
      </c>
      <c r="Q275" s="83" t="s">
        <v>348</v>
      </c>
      <c r="R275" s="83" t="s">
        <v>1013</v>
      </c>
      <c r="S275" s="83" t="s">
        <v>1060</v>
      </c>
      <c r="T275" s="83"/>
      <c r="U275" s="79" t="s">
        <v>486</v>
      </c>
      <c r="V275" s="79" t="s">
        <v>351</v>
      </c>
      <c r="W275" s="84"/>
      <c r="X275" s="85">
        <v>1.58</v>
      </c>
      <c r="Y275" s="86">
        <v>8.0308800000000007E-3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1068</v>
      </c>
      <c r="B276" s="77" t="s">
        <v>1069</v>
      </c>
      <c r="C276" s="129" t="s">
        <v>1070</v>
      </c>
      <c r="D276" s="128"/>
      <c r="E276" s="78"/>
      <c r="F276" s="79" t="s">
        <v>39</v>
      </c>
      <c r="G276" s="80">
        <v>7596.39</v>
      </c>
      <c r="H276" s="80">
        <v>6330.33</v>
      </c>
      <c r="I276" s="80">
        <f t="shared" si="29"/>
        <v>4861.6895999999997</v>
      </c>
      <c r="J276" s="80">
        <f t="shared" si="30"/>
        <v>5697.2925000000005</v>
      </c>
      <c r="K276" s="81">
        <f t="shared" si="31"/>
        <v>4861.6896000000006</v>
      </c>
      <c r="L276" s="81">
        <f t="shared" si="32"/>
        <v>4051.4112</v>
      </c>
      <c r="M276" s="80" t="s">
        <v>1189</v>
      </c>
      <c r="N276" s="82">
        <v>1</v>
      </c>
      <c r="O276" s="82">
        <v>1</v>
      </c>
      <c r="P276" s="82">
        <v>8</v>
      </c>
      <c r="Q276" s="83" t="s">
        <v>348</v>
      </c>
      <c r="R276" s="83" t="s">
        <v>1013</v>
      </c>
      <c r="S276" s="83" t="s">
        <v>1060</v>
      </c>
      <c r="T276" s="83"/>
      <c r="U276" s="79" t="s">
        <v>486</v>
      </c>
      <c r="V276" s="79" t="s">
        <v>351</v>
      </c>
      <c r="W276" s="84"/>
      <c r="X276" s="85">
        <v>2.2000000000000002</v>
      </c>
      <c r="Y276" s="86">
        <v>1.11804E-2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1071</v>
      </c>
      <c r="B277" s="77" t="s">
        <v>1072</v>
      </c>
      <c r="C277" s="129" t="s">
        <v>1073</v>
      </c>
      <c r="D277" s="128"/>
      <c r="E277" s="78"/>
      <c r="F277" s="79" t="s">
        <v>39</v>
      </c>
      <c r="G277" s="80">
        <v>3200.53</v>
      </c>
      <c r="H277" s="80">
        <v>2667.11</v>
      </c>
      <c r="I277" s="80">
        <f t="shared" si="29"/>
        <v>2048.3392000000003</v>
      </c>
      <c r="J277" s="80">
        <f t="shared" si="30"/>
        <v>2400.3975</v>
      </c>
      <c r="K277" s="81">
        <f t="shared" si="31"/>
        <v>2048.3392000000003</v>
      </c>
      <c r="L277" s="81">
        <f t="shared" si="32"/>
        <v>1706.9504000000002</v>
      </c>
      <c r="M277" s="80" t="s">
        <v>1189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1013</v>
      </c>
      <c r="S277" s="83" t="s">
        <v>1060</v>
      </c>
      <c r="T277" s="83"/>
      <c r="U277" s="79" t="s">
        <v>486</v>
      </c>
      <c r="V277" s="79" t="s">
        <v>351</v>
      </c>
      <c r="W277" s="84"/>
      <c r="X277" s="85">
        <v>0.66300000000000003</v>
      </c>
      <c r="Y277" s="86">
        <v>2.9269999999999999E-3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1074</v>
      </c>
      <c r="B278" s="77" t="s">
        <v>1075</v>
      </c>
      <c r="C278" s="129" t="s">
        <v>1076</v>
      </c>
      <c r="D278" s="128"/>
      <c r="E278" s="78"/>
      <c r="F278" s="79" t="s">
        <v>39</v>
      </c>
      <c r="G278" s="80">
        <v>3724.68</v>
      </c>
      <c r="H278" s="80">
        <v>3103.9</v>
      </c>
      <c r="I278" s="80">
        <f t="shared" si="29"/>
        <v>2383.7952</v>
      </c>
      <c r="J278" s="80">
        <f t="shared" si="30"/>
        <v>2793.5099999999998</v>
      </c>
      <c r="K278" s="81">
        <f t="shared" si="31"/>
        <v>2383.7952</v>
      </c>
      <c r="L278" s="81">
        <f t="shared" si="32"/>
        <v>1986.4960000000001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1013</v>
      </c>
      <c r="S278" s="83" t="s">
        <v>1060</v>
      </c>
      <c r="T278" s="83"/>
      <c r="U278" s="79" t="s">
        <v>486</v>
      </c>
      <c r="V278" s="79" t="s">
        <v>351</v>
      </c>
      <c r="W278" s="84"/>
      <c r="X278" s="85">
        <v>0.78400000000000003</v>
      </c>
      <c r="Y278" s="86">
        <v>3.614E-3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1077</v>
      </c>
      <c r="B279" s="77" t="s">
        <v>1078</v>
      </c>
      <c r="C279" s="129" t="s">
        <v>1079</v>
      </c>
      <c r="D279" s="128"/>
      <c r="E279" s="78"/>
      <c r="F279" s="79" t="s">
        <v>39</v>
      </c>
      <c r="G279" s="80">
        <v>3748.01</v>
      </c>
      <c r="H279" s="80">
        <v>3123.34</v>
      </c>
      <c r="I279" s="80">
        <f t="shared" si="29"/>
        <v>2398.7264</v>
      </c>
      <c r="J279" s="80">
        <f t="shared" si="30"/>
        <v>2811.0075000000002</v>
      </c>
      <c r="K279" s="81">
        <f t="shared" si="31"/>
        <v>2398.7264</v>
      </c>
      <c r="L279" s="81">
        <f t="shared" si="32"/>
        <v>1998.9376000000002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1013</v>
      </c>
      <c r="S279" s="83" t="s">
        <v>1060</v>
      </c>
      <c r="T279" s="83"/>
      <c r="U279" s="79" t="s">
        <v>486</v>
      </c>
      <c r="V279" s="79" t="s">
        <v>351</v>
      </c>
      <c r="W279" s="84"/>
      <c r="X279" s="85">
        <v>0.8</v>
      </c>
      <c r="Y279" s="86">
        <v>3.5040000000000002E-3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1080</v>
      </c>
      <c r="B280" s="77" t="s">
        <v>1081</v>
      </c>
      <c r="C280" s="129" t="s">
        <v>1082</v>
      </c>
      <c r="D280" s="128"/>
      <c r="E280" s="78"/>
      <c r="F280" s="79" t="s">
        <v>39</v>
      </c>
      <c r="G280" s="80">
        <v>5819.81</v>
      </c>
      <c r="H280" s="80">
        <v>4849.84</v>
      </c>
      <c r="I280" s="80">
        <f t="shared" si="29"/>
        <v>3724.6784000000002</v>
      </c>
      <c r="J280" s="80">
        <f t="shared" si="30"/>
        <v>4364.8575000000001</v>
      </c>
      <c r="K280" s="81">
        <f t="shared" si="31"/>
        <v>3724.6784000000002</v>
      </c>
      <c r="L280" s="81">
        <f t="shared" si="32"/>
        <v>3103.8976000000002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1013</v>
      </c>
      <c r="S280" s="83" t="s">
        <v>1060</v>
      </c>
      <c r="T280" s="83"/>
      <c r="U280" s="79" t="s">
        <v>486</v>
      </c>
      <c r="V280" s="79" t="s">
        <v>351</v>
      </c>
      <c r="W280" s="84"/>
      <c r="X280" s="85">
        <v>1.3620000000000001</v>
      </c>
      <c r="Y280" s="86">
        <v>4.4060000000000002E-3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1082</v>
      </c>
      <c r="D281" s="128"/>
      <c r="E281" s="78"/>
      <c r="F281" s="79" t="s">
        <v>39</v>
      </c>
      <c r="G281" s="80">
        <v>5801.94</v>
      </c>
      <c r="H281" s="80">
        <v>4834.95</v>
      </c>
      <c r="I281" s="80">
        <f t="shared" si="29"/>
        <v>3713.2415999999998</v>
      </c>
      <c r="J281" s="80">
        <f t="shared" si="30"/>
        <v>4351.4549999999999</v>
      </c>
      <c r="K281" s="81">
        <f t="shared" si="31"/>
        <v>3713.2415999999998</v>
      </c>
      <c r="L281" s="81">
        <f t="shared" si="32"/>
        <v>3094.3679999999999</v>
      </c>
      <c r="M281" s="80" t="s">
        <v>1189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1013</v>
      </c>
      <c r="S281" s="83" t="s">
        <v>1060</v>
      </c>
      <c r="T281" s="83"/>
      <c r="U281" s="79" t="s">
        <v>486</v>
      </c>
      <c r="V281" s="79" t="s">
        <v>351</v>
      </c>
      <c r="W281" s="84"/>
      <c r="X281" s="85">
        <v>1.29</v>
      </c>
      <c r="Y281" s="86">
        <v>4.6829999999999997E-3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1085</v>
      </c>
      <c r="B282" s="77" t="s">
        <v>1086</v>
      </c>
      <c r="C282" s="129" t="s">
        <v>1087</v>
      </c>
      <c r="D282" s="128"/>
      <c r="E282" s="78"/>
      <c r="F282" s="79" t="s">
        <v>39</v>
      </c>
      <c r="G282" s="80">
        <v>9777.2900000000009</v>
      </c>
      <c r="H282" s="80">
        <v>8147.74</v>
      </c>
      <c r="I282" s="80">
        <f t="shared" si="29"/>
        <v>6257.4656000000004</v>
      </c>
      <c r="J282" s="80">
        <f t="shared" si="30"/>
        <v>7332.9675000000007</v>
      </c>
      <c r="K282" s="81">
        <f t="shared" si="31"/>
        <v>6257.4656000000004</v>
      </c>
      <c r="L282" s="81">
        <f t="shared" si="32"/>
        <v>5214.5536000000002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1013</v>
      </c>
      <c r="S282" s="83" t="s">
        <v>1060</v>
      </c>
      <c r="T282" s="83"/>
      <c r="U282" s="79" t="s">
        <v>486</v>
      </c>
      <c r="V282" s="79" t="s">
        <v>351</v>
      </c>
      <c r="W282" s="84"/>
      <c r="X282" s="85">
        <v>2.1110000000000002</v>
      </c>
      <c r="Y282" s="86">
        <v>7.5230000000000002E-3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1087</v>
      </c>
      <c r="D283" s="128"/>
      <c r="E283" s="78"/>
      <c r="F283" s="79" t="s">
        <v>39</v>
      </c>
      <c r="G283" s="80">
        <v>9855.8799999999992</v>
      </c>
      <c r="H283" s="80">
        <v>8213.23</v>
      </c>
      <c r="I283" s="80">
        <f t="shared" si="29"/>
        <v>6307.7631999999994</v>
      </c>
      <c r="J283" s="80">
        <f t="shared" si="30"/>
        <v>7391.91</v>
      </c>
      <c r="K283" s="81">
        <f t="shared" si="31"/>
        <v>6307.7631999999994</v>
      </c>
      <c r="L283" s="81">
        <f t="shared" si="32"/>
        <v>5256.4672</v>
      </c>
      <c r="M283" s="80" t="s">
        <v>1189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1013</v>
      </c>
      <c r="S283" s="83" t="s">
        <v>1060</v>
      </c>
      <c r="T283" s="83"/>
      <c r="U283" s="79" t="s">
        <v>486</v>
      </c>
      <c r="V283" s="79" t="s">
        <v>351</v>
      </c>
      <c r="W283" s="84"/>
      <c r="X283" s="85">
        <v>1.9330000000000001</v>
      </c>
      <c r="Y283" s="86">
        <v>7.7330000000000003E-3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1094</v>
      </c>
      <c r="D284" s="128"/>
      <c r="E284" s="78"/>
      <c r="F284" s="79" t="s">
        <v>39</v>
      </c>
      <c r="G284" s="80">
        <v>1286.25</v>
      </c>
      <c r="H284" s="80">
        <v>1071.8800000000001</v>
      </c>
      <c r="I284" s="80">
        <f t="shared" si="29"/>
        <v>823.2</v>
      </c>
      <c r="J284" s="80">
        <f t="shared" si="30"/>
        <v>964.6875</v>
      </c>
      <c r="K284" s="81">
        <f t="shared" si="31"/>
        <v>823.2</v>
      </c>
      <c r="L284" s="81">
        <f t="shared" si="32"/>
        <v>686.00320000000011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1092</v>
      </c>
      <c r="S284" s="83" t="s">
        <v>1093</v>
      </c>
      <c r="T284" s="83"/>
      <c r="U284" s="79" t="s">
        <v>40</v>
      </c>
      <c r="V284" s="79" t="s">
        <v>351</v>
      </c>
      <c r="W284" s="84"/>
      <c r="X284" s="85">
        <v>0.12</v>
      </c>
      <c r="Y284" s="86">
        <v>4.3199999999999998E-4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1095</v>
      </c>
      <c r="B285" s="77" t="s">
        <v>1096</v>
      </c>
      <c r="C285" s="129" t="s">
        <v>1097</v>
      </c>
      <c r="D285" s="128"/>
      <c r="E285" s="78"/>
      <c r="F285" s="79" t="s">
        <v>39</v>
      </c>
      <c r="G285" s="80">
        <v>678.33</v>
      </c>
      <c r="H285" s="80">
        <v>565.28</v>
      </c>
      <c r="I285" s="80">
        <f t="shared" si="29"/>
        <v>434.13120000000004</v>
      </c>
      <c r="J285" s="80">
        <f t="shared" si="30"/>
        <v>508.74750000000006</v>
      </c>
      <c r="K285" s="81">
        <f t="shared" si="31"/>
        <v>434.13120000000004</v>
      </c>
      <c r="L285" s="81">
        <f t="shared" si="32"/>
        <v>361.7792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1092</v>
      </c>
      <c r="S285" s="83" t="s">
        <v>1093</v>
      </c>
      <c r="T285" s="83"/>
      <c r="U285" s="79" t="s">
        <v>606</v>
      </c>
      <c r="V285" s="79" t="s">
        <v>351</v>
      </c>
      <c r="W285" s="84"/>
      <c r="X285" s="85">
        <v>0.34</v>
      </c>
      <c r="Y285" s="86">
        <v>9.3499999999999996E-4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1098</v>
      </c>
      <c r="B286" s="77" t="s">
        <v>1099</v>
      </c>
      <c r="C286" s="129" t="s">
        <v>1100</v>
      </c>
      <c r="D286" s="128"/>
      <c r="E286" s="78"/>
      <c r="F286" s="79" t="s">
        <v>39</v>
      </c>
      <c r="G286" s="80">
        <v>1200.58</v>
      </c>
      <c r="H286" s="80">
        <v>1000.48</v>
      </c>
      <c r="I286" s="80">
        <f t="shared" si="29"/>
        <v>768.37119999999993</v>
      </c>
      <c r="J286" s="80">
        <f t="shared" si="30"/>
        <v>900.43499999999995</v>
      </c>
      <c r="K286" s="81">
        <f t="shared" si="31"/>
        <v>768.37119999999993</v>
      </c>
      <c r="L286" s="81">
        <f t="shared" si="32"/>
        <v>640.30720000000008</v>
      </c>
      <c r="M286" s="80" t="s">
        <v>1189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1092</v>
      </c>
      <c r="S286" s="83" t="s">
        <v>1093</v>
      </c>
      <c r="T286" s="83"/>
      <c r="U286" s="79" t="s">
        <v>40</v>
      </c>
      <c r="V286" s="79" t="s">
        <v>351</v>
      </c>
      <c r="W286" s="84"/>
      <c r="X286" s="85">
        <v>9.9000000000000005E-2</v>
      </c>
      <c r="Y286" s="86">
        <v>7.8600000000000002E-4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1101</v>
      </c>
      <c r="B287" s="77" t="s">
        <v>1102</v>
      </c>
      <c r="C287" s="129" t="s">
        <v>1103</v>
      </c>
      <c r="D287" s="128"/>
      <c r="E287" s="78"/>
      <c r="F287" s="79" t="s">
        <v>39</v>
      </c>
      <c r="G287" s="80">
        <v>1225.8900000000001</v>
      </c>
      <c r="H287" s="80">
        <v>1021.58</v>
      </c>
      <c r="I287" s="80">
        <f t="shared" si="29"/>
        <v>784.56960000000004</v>
      </c>
      <c r="J287" s="80">
        <f t="shared" si="30"/>
        <v>919.41750000000002</v>
      </c>
      <c r="K287" s="81">
        <f t="shared" si="31"/>
        <v>784.56960000000004</v>
      </c>
      <c r="L287" s="81">
        <f t="shared" si="32"/>
        <v>653.81119999999999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1092</v>
      </c>
      <c r="S287" s="83" t="s">
        <v>1093</v>
      </c>
      <c r="T287" s="83"/>
      <c r="U287" s="79" t="s">
        <v>40</v>
      </c>
      <c r="V287" s="79" t="s">
        <v>351</v>
      </c>
      <c r="W287" s="84"/>
      <c r="X287" s="85">
        <v>8.7999999999999995E-2</v>
      </c>
      <c r="Y287" s="86">
        <v>6.69E-4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1104</v>
      </c>
      <c r="B288" s="77" t="s">
        <v>1105</v>
      </c>
      <c r="C288" s="129" t="s">
        <v>1106</v>
      </c>
      <c r="D288" s="128"/>
      <c r="E288" s="78"/>
      <c r="F288" s="79" t="s">
        <v>39</v>
      </c>
      <c r="G288" s="80">
        <v>1225.3399999999999</v>
      </c>
      <c r="H288" s="80">
        <v>1021.12</v>
      </c>
      <c r="I288" s="80">
        <f t="shared" si="29"/>
        <v>784.21759999999995</v>
      </c>
      <c r="J288" s="80">
        <f t="shared" si="30"/>
        <v>919.00499999999988</v>
      </c>
      <c r="K288" s="81">
        <f t="shared" si="31"/>
        <v>784.21759999999995</v>
      </c>
      <c r="L288" s="81">
        <f t="shared" si="32"/>
        <v>653.51679999999999</v>
      </c>
      <c r="M288" s="80" t="s">
        <v>1189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1092</v>
      </c>
      <c r="S288" s="83" t="s">
        <v>1093</v>
      </c>
      <c r="T288" s="83"/>
      <c r="U288" s="79" t="s">
        <v>40</v>
      </c>
      <c r="V288" s="79" t="s">
        <v>351</v>
      </c>
      <c r="W288" s="84"/>
      <c r="X288" s="85">
        <v>6.7000000000000004E-2</v>
      </c>
      <c r="Y288" s="86">
        <v>3.88E-4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1107</v>
      </c>
      <c r="B289" s="77" t="s">
        <v>1108</v>
      </c>
      <c r="C289" s="129" t="s">
        <v>1109</v>
      </c>
      <c r="D289" s="128"/>
      <c r="E289" s="78"/>
      <c r="F289" s="79" t="s">
        <v>39</v>
      </c>
      <c r="G289" s="80">
        <v>1212.96</v>
      </c>
      <c r="H289" s="80">
        <v>1010.8</v>
      </c>
      <c r="I289" s="80">
        <f t="shared" si="29"/>
        <v>776.2944</v>
      </c>
      <c r="J289" s="80">
        <f t="shared" si="30"/>
        <v>909.72</v>
      </c>
      <c r="K289" s="81">
        <f t="shared" si="31"/>
        <v>776.2944</v>
      </c>
      <c r="L289" s="81">
        <f t="shared" si="32"/>
        <v>646.91200000000003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1092</v>
      </c>
      <c r="S289" s="83" t="s">
        <v>1093</v>
      </c>
      <c r="T289" s="83"/>
      <c r="U289" s="79" t="s">
        <v>40</v>
      </c>
      <c r="V289" s="79" t="s">
        <v>351</v>
      </c>
      <c r="W289" s="84"/>
      <c r="X289" s="85">
        <v>0.245</v>
      </c>
      <c r="Y289" s="86">
        <v>1.2080000000000001E-3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1110</v>
      </c>
      <c r="B290" s="77" t="s">
        <v>1111</v>
      </c>
      <c r="C290" s="129" t="s">
        <v>1112</v>
      </c>
      <c r="D290" s="128"/>
      <c r="E290" s="78"/>
      <c r="F290" s="79" t="s">
        <v>39</v>
      </c>
      <c r="G290" s="80">
        <v>1089.99</v>
      </c>
      <c r="H290" s="80">
        <v>908.33</v>
      </c>
      <c r="I290" s="80">
        <f t="shared" si="29"/>
        <v>697.59360000000004</v>
      </c>
      <c r="J290" s="80">
        <f t="shared" si="30"/>
        <v>817.49250000000006</v>
      </c>
      <c r="K290" s="81">
        <f t="shared" si="31"/>
        <v>697.59360000000004</v>
      </c>
      <c r="L290" s="81">
        <f t="shared" si="32"/>
        <v>581.33120000000008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1092</v>
      </c>
      <c r="S290" s="83" t="s">
        <v>1093</v>
      </c>
      <c r="T290" s="83"/>
      <c r="U290" s="79" t="s">
        <v>40</v>
      </c>
      <c r="V290" s="79" t="s">
        <v>351</v>
      </c>
      <c r="W290" s="84"/>
      <c r="X290" s="85">
        <v>0.3</v>
      </c>
      <c r="Y290" s="86">
        <v>1.4705899999999999E-3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1113</v>
      </c>
      <c r="B291" s="77" t="s">
        <v>1114</v>
      </c>
      <c r="C291" s="129" t="s">
        <v>1115</v>
      </c>
      <c r="D291" s="128"/>
      <c r="E291" s="78"/>
      <c r="F291" s="79" t="s">
        <v>39</v>
      </c>
      <c r="G291" s="80">
        <v>1089.99</v>
      </c>
      <c r="H291" s="80">
        <v>908.33</v>
      </c>
      <c r="I291" s="80">
        <f t="shared" si="29"/>
        <v>697.59360000000004</v>
      </c>
      <c r="J291" s="80">
        <f t="shared" si="30"/>
        <v>817.49250000000006</v>
      </c>
      <c r="K291" s="81">
        <f t="shared" si="31"/>
        <v>697.59360000000004</v>
      </c>
      <c r="L291" s="81">
        <f t="shared" si="32"/>
        <v>581.33120000000008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1092</v>
      </c>
      <c r="S291" s="83" t="s">
        <v>1093</v>
      </c>
      <c r="T291" s="83"/>
      <c r="U291" s="79" t="s">
        <v>40</v>
      </c>
      <c r="V291" s="79" t="s">
        <v>351</v>
      </c>
      <c r="W291" s="84"/>
      <c r="X291" s="85">
        <v>0.18</v>
      </c>
      <c r="Y291" s="86">
        <v>1.0690000000000001E-3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1116</v>
      </c>
      <c r="B292" s="77" t="s">
        <v>1117</v>
      </c>
      <c r="C292" s="129" t="s">
        <v>1118</v>
      </c>
      <c r="D292" s="128"/>
      <c r="E292" s="78"/>
      <c r="F292" s="79" t="s">
        <v>39</v>
      </c>
      <c r="G292" s="80">
        <v>1040.22</v>
      </c>
      <c r="H292" s="80">
        <v>866.85</v>
      </c>
      <c r="I292" s="80">
        <f t="shared" si="29"/>
        <v>665.74080000000004</v>
      </c>
      <c r="J292" s="80">
        <f t="shared" si="30"/>
        <v>780.16499999999996</v>
      </c>
      <c r="K292" s="81">
        <f t="shared" si="31"/>
        <v>665.74080000000004</v>
      </c>
      <c r="L292" s="81">
        <f t="shared" si="32"/>
        <v>554.78399999999999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1092</v>
      </c>
      <c r="S292" s="83" t="s">
        <v>1093</v>
      </c>
      <c r="T292" s="83"/>
      <c r="U292" s="79" t="s">
        <v>40</v>
      </c>
      <c r="V292" s="79" t="s">
        <v>351</v>
      </c>
      <c r="W292" s="84"/>
      <c r="X292" s="85">
        <v>0.222</v>
      </c>
      <c r="Y292" s="86">
        <v>7.0200000000000004E-4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1119</v>
      </c>
      <c r="B293" s="77" t="s">
        <v>1120</v>
      </c>
      <c r="C293" s="129" t="s">
        <v>1121</v>
      </c>
      <c r="D293" s="128"/>
      <c r="E293" s="78"/>
      <c r="F293" s="79" t="s">
        <v>39</v>
      </c>
      <c r="G293" s="80">
        <v>1040.22</v>
      </c>
      <c r="H293" s="80">
        <v>866.85</v>
      </c>
      <c r="I293" s="80">
        <f t="shared" si="29"/>
        <v>665.74080000000004</v>
      </c>
      <c r="J293" s="80">
        <f t="shared" si="30"/>
        <v>780.16499999999996</v>
      </c>
      <c r="K293" s="81">
        <f t="shared" si="31"/>
        <v>665.74080000000004</v>
      </c>
      <c r="L293" s="81">
        <f t="shared" si="32"/>
        <v>554.78399999999999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1092</v>
      </c>
      <c r="S293" s="83" t="s">
        <v>1093</v>
      </c>
      <c r="T293" s="83"/>
      <c r="U293" s="79" t="s">
        <v>40</v>
      </c>
      <c r="V293" s="79" t="s">
        <v>351</v>
      </c>
      <c r="W293" s="84"/>
      <c r="X293" s="85">
        <v>0.14099999999999999</v>
      </c>
      <c r="Y293" s="86">
        <v>9.7400000000000004E-4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1122</v>
      </c>
      <c r="B294" s="77" t="s">
        <v>1123</v>
      </c>
      <c r="C294" s="129" t="s">
        <v>1124</v>
      </c>
      <c r="D294" s="128"/>
      <c r="E294" s="78"/>
      <c r="F294" s="79" t="s">
        <v>39</v>
      </c>
      <c r="G294" s="80">
        <v>1497.64</v>
      </c>
      <c r="H294" s="80">
        <v>1248.03</v>
      </c>
      <c r="I294" s="80">
        <f t="shared" si="29"/>
        <v>958.48960000000011</v>
      </c>
      <c r="J294" s="80">
        <f t="shared" si="30"/>
        <v>1123.23</v>
      </c>
      <c r="K294" s="81">
        <f t="shared" si="31"/>
        <v>958.48960000000011</v>
      </c>
      <c r="L294" s="81">
        <f t="shared" si="32"/>
        <v>798.73919999999998</v>
      </c>
      <c r="M294" s="80" t="s">
        <v>1189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1092</v>
      </c>
      <c r="S294" s="83" t="s">
        <v>1093</v>
      </c>
      <c r="T294" s="83"/>
      <c r="U294" s="79" t="s">
        <v>40</v>
      </c>
      <c r="V294" s="79" t="s">
        <v>351</v>
      </c>
      <c r="W294" s="84"/>
      <c r="X294" s="85">
        <v>0.17199999999999999</v>
      </c>
      <c r="Y294" s="86">
        <v>8.4199999999999998E-4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1125</v>
      </c>
      <c r="B295" s="77" t="s">
        <v>1126</v>
      </c>
      <c r="C295" s="129" t="s">
        <v>1127</v>
      </c>
      <c r="D295" s="128"/>
      <c r="E295" s="78"/>
      <c r="F295" s="79" t="s">
        <v>39</v>
      </c>
      <c r="G295" s="80">
        <v>1057.5</v>
      </c>
      <c r="H295" s="80">
        <v>881.25</v>
      </c>
      <c r="I295" s="80">
        <f t="shared" si="29"/>
        <v>676.8</v>
      </c>
      <c r="J295" s="80">
        <f t="shared" si="30"/>
        <v>793.125</v>
      </c>
      <c r="K295" s="81">
        <f t="shared" si="31"/>
        <v>676.80000000000007</v>
      </c>
      <c r="L295" s="81">
        <f t="shared" si="32"/>
        <v>564</v>
      </c>
      <c r="M295" s="80" t="s">
        <v>1189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1092</v>
      </c>
      <c r="S295" s="83" t="s">
        <v>1093</v>
      </c>
      <c r="T295" s="83"/>
      <c r="U295" s="79" t="s">
        <v>40</v>
      </c>
      <c r="V295" s="79" t="s">
        <v>351</v>
      </c>
      <c r="W295" s="84"/>
      <c r="X295" s="85">
        <v>0.11600000000000001</v>
      </c>
      <c r="Y295" s="86">
        <v>4.8099999999999998E-4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1128</v>
      </c>
      <c r="B296" s="77" t="s">
        <v>1129</v>
      </c>
      <c r="C296" s="129" t="s">
        <v>1130</v>
      </c>
      <c r="D296" s="128"/>
      <c r="E296" s="78"/>
      <c r="F296" s="79" t="s">
        <v>39</v>
      </c>
      <c r="G296" s="80">
        <v>1212.96</v>
      </c>
      <c r="H296" s="80">
        <v>1010.8</v>
      </c>
      <c r="I296" s="80">
        <f t="shared" si="29"/>
        <v>776.2944</v>
      </c>
      <c r="J296" s="80">
        <f t="shared" si="30"/>
        <v>909.72</v>
      </c>
      <c r="K296" s="81">
        <f t="shared" si="31"/>
        <v>776.2944</v>
      </c>
      <c r="L296" s="81">
        <f t="shared" si="32"/>
        <v>646.91200000000003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1092</v>
      </c>
      <c r="S296" s="83" t="s">
        <v>1093</v>
      </c>
      <c r="T296" s="83"/>
      <c r="U296" s="79" t="s">
        <v>40</v>
      </c>
      <c r="V296" s="79" t="s">
        <v>351</v>
      </c>
      <c r="W296" s="84"/>
      <c r="X296" s="85">
        <v>0.18</v>
      </c>
      <c r="Y296" s="86">
        <v>1.3420000000000001E-3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1131</v>
      </c>
      <c r="B297" s="77" t="s">
        <v>1132</v>
      </c>
      <c r="C297" s="129" t="s">
        <v>1133</v>
      </c>
      <c r="D297" s="128"/>
      <c r="E297" s="78"/>
      <c r="F297" s="79" t="s">
        <v>39</v>
      </c>
      <c r="G297" s="80">
        <v>1101.82</v>
      </c>
      <c r="H297" s="80">
        <v>918.18</v>
      </c>
      <c r="I297" s="80">
        <f t="shared" si="29"/>
        <v>705.16480000000001</v>
      </c>
      <c r="J297" s="80">
        <f t="shared" si="30"/>
        <v>826.36500000000001</v>
      </c>
      <c r="K297" s="81">
        <f t="shared" si="31"/>
        <v>705.16480000000001</v>
      </c>
      <c r="L297" s="81">
        <f t="shared" si="32"/>
        <v>587.63519999999994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1092</v>
      </c>
      <c r="S297" s="83" t="s">
        <v>1093</v>
      </c>
      <c r="T297" s="83"/>
      <c r="U297" s="79" t="s">
        <v>40</v>
      </c>
      <c r="V297" s="79" t="s">
        <v>351</v>
      </c>
      <c r="W297" s="84"/>
      <c r="X297" s="85">
        <v>0.161</v>
      </c>
      <c r="Y297" s="86">
        <v>1.3489999999999999E-3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1134</v>
      </c>
      <c r="B298" s="77" t="s">
        <v>1135</v>
      </c>
      <c r="C298" s="129" t="s">
        <v>1136</v>
      </c>
      <c r="D298" s="128"/>
      <c r="E298" s="78"/>
      <c r="F298" s="79" t="s">
        <v>39</v>
      </c>
      <c r="G298" s="80">
        <v>1423.37</v>
      </c>
      <c r="H298" s="80">
        <v>1186.1400000000001</v>
      </c>
      <c r="I298" s="80">
        <f t="shared" si="29"/>
        <v>910.95679999999993</v>
      </c>
      <c r="J298" s="80">
        <f t="shared" si="30"/>
        <v>1067.5274999999999</v>
      </c>
      <c r="K298" s="81">
        <f t="shared" si="31"/>
        <v>910.95679999999993</v>
      </c>
      <c r="L298" s="81">
        <f t="shared" si="32"/>
        <v>759.1296000000001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1092</v>
      </c>
      <c r="S298" s="83" t="s">
        <v>1093</v>
      </c>
      <c r="T298" s="83"/>
      <c r="U298" s="79" t="s">
        <v>40</v>
      </c>
      <c r="V298" s="79" t="s">
        <v>351</v>
      </c>
      <c r="W298" s="84"/>
      <c r="X298" s="85">
        <v>0.125</v>
      </c>
      <c r="Y298" s="86">
        <v>6.2100000000000002E-4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1137</v>
      </c>
      <c r="B299" s="77" t="s">
        <v>1138</v>
      </c>
      <c r="C299" s="129" t="s">
        <v>1139</v>
      </c>
      <c r="D299" s="128"/>
      <c r="E299" s="78"/>
      <c r="F299" s="79" t="s">
        <v>39</v>
      </c>
      <c r="G299" s="80">
        <v>1293.4100000000001</v>
      </c>
      <c r="H299" s="80">
        <v>1077.8399999999999</v>
      </c>
      <c r="I299" s="80">
        <f t="shared" si="29"/>
        <v>827.78240000000005</v>
      </c>
      <c r="J299" s="80">
        <f t="shared" si="30"/>
        <v>970.05750000000012</v>
      </c>
      <c r="K299" s="81">
        <f t="shared" si="31"/>
        <v>827.78240000000005</v>
      </c>
      <c r="L299" s="81">
        <f t="shared" si="32"/>
        <v>689.81759999999997</v>
      </c>
      <c r="M299" s="80" t="s">
        <v>1189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1092</v>
      </c>
      <c r="S299" s="83" t="s">
        <v>1093</v>
      </c>
      <c r="T299" s="83"/>
      <c r="U299" s="79" t="s">
        <v>40</v>
      </c>
      <c r="V299" s="79" t="s">
        <v>351</v>
      </c>
      <c r="W299" s="84"/>
      <c r="X299" s="85">
        <v>0.126</v>
      </c>
      <c r="Y299" s="86">
        <v>6.1799999999999995E-4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1140</v>
      </c>
      <c r="B300" s="77" t="s">
        <v>1141</v>
      </c>
      <c r="C300" s="129" t="s">
        <v>1142</v>
      </c>
      <c r="D300" s="128"/>
      <c r="E300" s="78"/>
      <c r="F300" s="79" t="s">
        <v>39</v>
      </c>
      <c r="G300" s="80">
        <v>1708.5</v>
      </c>
      <c r="H300" s="80">
        <v>1423.75</v>
      </c>
      <c r="I300" s="80">
        <f t="shared" si="29"/>
        <v>1093.44</v>
      </c>
      <c r="J300" s="80">
        <f t="shared" si="30"/>
        <v>1281.375</v>
      </c>
      <c r="K300" s="81">
        <f t="shared" si="31"/>
        <v>1093.44</v>
      </c>
      <c r="L300" s="81">
        <f t="shared" si="32"/>
        <v>911.2</v>
      </c>
      <c r="M300" s="80" t="s">
        <v>1189</v>
      </c>
      <c r="N300" s="82">
        <v>1</v>
      </c>
      <c r="O300" s="82">
        <v>1</v>
      </c>
      <c r="P300" s="82">
        <v>36</v>
      </c>
      <c r="Q300" s="83" t="s">
        <v>348</v>
      </c>
      <c r="R300" s="83" t="s">
        <v>1092</v>
      </c>
      <c r="S300" s="83" t="s">
        <v>1093</v>
      </c>
      <c r="T300" s="83"/>
      <c r="U300" s="79" t="s">
        <v>40</v>
      </c>
      <c r="V300" s="79" t="s">
        <v>351</v>
      </c>
      <c r="W300" s="84"/>
      <c r="X300" s="85">
        <v>0.27200000000000002</v>
      </c>
      <c r="Y300" s="86">
        <v>2.2049999999999999E-3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1143</v>
      </c>
      <c r="B301" s="77" t="s">
        <v>1144</v>
      </c>
      <c r="C301" s="129" t="s">
        <v>1146</v>
      </c>
      <c r="D301" s="128"/>
      <c r="E301" s="78"/>
      <c r="F301" s="79" t="s">
        <v>39</v>
      </c>
      <c r="G301" s="80">
        <v>1893.7</v>
      </c>
      <c r="H301" s="80">
        <v>1578.08</v>
      </c>
      <c r="I301" s="80">
        <f t="shared" si="29"/>
        <v>1211.9680000000001</v>
      </c>
      <c r="J301" s="80">
        <f t="shared" si="30"/>
        <v>1420.2750000000001</v>
      </c>
      <c r="K301" s="81">
        <f t="shared" si="31"/>
        <v>1211.9680000000001</v>
      </c>
      <c r="L301" s="81">
        <f t="shared" si="32"/>
        <v>1009.9712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1092</v>
      </c>
      <c r="S301" s="83" t="s">
        <v>1145</v>
      </c>
      <c r="T301" s="83"/>
      <c r="U301" s="79" t="s">
        <v>40</v>
      </c>
      <c r="V301" s="79" t="s">
        <v>351</v>
      </c>
      <c r="W301" s="84"/>
      <c r="X301" s="85">
        <v>0.17</v>
      </c>
      <c r="Y301" s="86">
        <v>1.0200000000000001E-3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1149</v>
      </c>
      <c r="D302" s="128"/>
      <c r="E302" s="78"/>
      <c r="F302" s="79" t="s">
        <v>39</v>
      </c>
      <c r="G302" s="80">
        <v>2190.77</v>
      </c>
      <c r="H302" s="80">
        <v>1825.64</v>
      </c>
      <c r="I302" s="80">
        <f t="shared" si="29"/>
        <v>1402.0927999999999</v>
      </c>
      <c r="J302" s="80">
        <f t="shared" si="30"/>
        <v>1643.0774999999999</v>
      </c>
      <c r="K302" s="81">
        <f t="shared" si="31"/>
        <v>1402.0928000000001</v>
      </c>
      <c r="L302" s="81">
        <f t="shared" si="32"/>
        <v>1168.4096000000002</v>
      </c>
      <c r="M302" s="80" t="s">
        <v>1189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1092</v>
      </c>
      <c r="S302" s="83" t="s">
        <v>1145</v>
      </c>
      <c r="T302" s="83"/>
      <c r="U302" s="79" t="s">
        <v>40</v>
      </c>
      <c r="V302" s="79" t="s">
        <v>351</v>
      </c>
      <c r="W302" s="84"/>
      <c r="X302" s="85">
        <v>0.184</v>
      </c>
      <c r="Y302" s="86">
        <v>7.3800000000000005E-4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1150</v>
      </c>
      <c r="B303" s="77" t="s">
        <v>1151</v>
      </c>
      <c r="C303" s="129" t="s">
        <v>1152</v>
      </c>
      <c r="D303" s="128"/>
      <c r="E303" s="78"/>
      <c r="F303" s="79" t="s">
        <v>39</v>
      </c>
      <c r="G303" s="80">
        <v>1522.4</v>
      </c>
      <c r="H303" s="80">
        <v>1268.67</v>
      </c>
      <c r="I303" s="80">
        <f t="shared" si="29"/>
        <v>974.33600000000013</v>
      </c>
      <c r="J303" s="80">
        <f t="shared" si="30"/>
        <v>1141.8000000000002</v>
      </c>
      <c r="K303" s="81">
        <f t="shared" si="31"/>
        <v>974.33600000000013</v>
      </c>
      <c r="L303" s="81">
        <f t="shared" si="32"/>
        <v>811.94880000000012</v>
      </c>
      <c r="M303" s="80" t="s">
        <v>1189</v>
      </c>
      <c r="N303" s="82">
        <v>1</v>
      </c>
      <c r="O303" s="82">
        <v>1</v>
      </c>
      <c r="P303" s="82">
        <v>100</v>
      </c>
      <c r="Q303" s="83" t="s">
        <v>348</v>
      </c>
      <c r="R303" s="83" t="s">
        <v>1092</v>
      </c>
      <c r="S303" s="83" t="s">
        <v>1145</v>
      </c>
      <c r="T303" s="83"/>
      <c r="U303" s="79" t="s">
        <v>40</v>
      </c>
      <c r="V303" s="79" t="s">
        <v>351</v>
      </c>
      <c r="W303" s="84"/>
      <c r="X303" s="85">
        <v>7.2999999999999995E-2</v>
      </c>
      <c r="Y303" s="86">
        <v>3.77E-4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1153</v>
      </c>
      <c r="B304" s="77" t="s">
        <v>1154</v>
      </c>
      <c r="C304" s="129" t="s">
        <v>1155</v>
      </c>
      <c r="D304" s="128"/>
      <c r="E304" s="78"/>
      <c r="F304" s="79" t="s">
        <v>39</v>
      </c>
      <c r="G304" s="80">
        <v>1881.33</v>
      </c>
      <c r="H304" s="80">
        <v>1567.78</v>
      </c>
      <c r="I304" s="80">
        <f t="shared" si="29"/>
        <v>1204.0511999999999</v>
      </c>
      <c r="J304" s="80">
        <f t="shared" si="30"/>
        <v>1410.9974999999999</v>
      </c>
      <c r="K304" s="81">
        <f t="shared" si="31"/>
        <v>1204.0511999999999</v>
      </c>
      <c r="L304" s="81">
        <f t="shared" si="32"/>
        <v>1003.3792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1092</v>
      </c>
      <c r="S304" s="83" t="s">
        <v>1145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7.4100000000000001E-4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1156</v>
      </c>
      <c r="B305" s="77" t="s">
        <v>1157</v>
      </c>
      <c r="C305" s="129" t="s">
        <v>1158</v>
      </c>
      <c r="D305" s="128"/>
      <c r="E305" s="78"/>
      <c r="F305" s="79" t="s">
        <v>39</v>
      </c>
      <c r="G305" s="80">
        <v>2116.5</v>
      </c>
      <c r="H305" s="80">
        <v>1763.75</v>
      </c>
      <c r="I305" s="80">
        <f t="shared" si="29"/>
        <v>1354.56</v>
      </c>
      <c r="J305" s="80">
        <f t="shared" si="30"/>
        <v>1587.375</v>
      </c>
      <c r="K305" s="81">
        <f t="shared" si="31"/>
        <v>1354.56</v>
      </c>
      <c r="L305" s="81">
        <f t="shared" si="32"/>
        <v>1128.8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1092</v>
      </c>
      <c r="S305" s="83" t="s">
        <v>1145</v>
      </c>
      <c r="T305" s="83"/>
      <c r="U305" s="79" t="s">
        <v>40</v>
      </c>
      <c r="V305" s="79" t="s">
        <v>351</v>
      </c>
      <c r="W305" s="84"/>
      <c r="X305" s="85">
        <v>0.122</v>
      </c>
      <c r="Y305" s="86">
        <v>8.8900000000000003E-4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1159</v>
      </c>
      <c r="B306" s="77" t="s">
        <v>1160</v>
      </c>
      <c r="C306" s="129" t="s">
        <v>1161</v>
      </c>
      <c r="D306" s="128"/>
      <c r="E306" s="78"/>
      <c r="F306" s="79" t="s">
        <v>39</v>
      </c>
      <c r="G306" s="80">
        <v>2128.86</v>
      </c>
      <c r="H306" s="80">
        <v>1774.05</v>
      </c>
      <c r="I306" s="80">
        <f t="shared" si="29"/>
        <v>1362.4704000000002</v>
      </c>
      <c r="J306" s="80">
        <f t="shared" si="30"/>
        <v>1596.645</v>
      </c>
      <c r="K306" s="81">
        <f t="shared" si="31"/>
        <v>1362.4704000000002</v>
      </c>
      <c r="L306" s="81">
        <f t="shared" si="32"/>
        <v>1135.3920000000001</v>
      </c>
      <c r="M306" s="80" t="s">
        <v>1189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1092</v>
      </c>
      <c r="S306" s="83" t="s">
        <v>1145</v>
      </c>
      <c r="T306" s="83"/>
      <c r="U306" s="79" t="s">
        <v>40</v>
      </c>
      <c r="V306" s="79" t="s">
        <v>351</v>
      </c>
      <c r="W306" s="84"/>
      <c r="X306" s="85">
        <v>0.13700000000000001</v>
      </c>
      <c r="Y306" s="86">
        <v>6.3900000000000003E-4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1162</v>
      </c>
      <c r="B307" s="77" t="s">
        <v>1163</v>
      </c>
      <c r="C307" s="129" t="s">
        <v>1164</v>
      </c>
      <c r="D307" s="128"/>
      <c r="E307" s="78"/>
      <c r="F307" s="79" t="s">
        <v>39</v>
      </c>
      <c r="G307" s="80">
        <v>5246.29</v>
      </c>
      <c r="H307" s="80">
        <v>4371.91</v>
      </c>
      <c r="I307" s="80">
        <f t="shared" si="29"/>
        <v>3357.6255999999998</v>
      </c>
      <c r="J307" s="80">
        <f t="shared" si="30"/>
        <v>3934.7174999999997</v>
      </c>
      <c r="K307" s="81">
        <f t="shared" si="31"/>
        <v>3357.6255999999998</v>
      </c>
      <c r="L307" s="81">
        <f t="shared" si="32"/>
        <v>2798.0223999999998</v>
      </c>
      <c r="M307" s="80" t="s">
        <v>1189</v>
      </c>
      <c r="N307" s="82">
        <v>1</v>
      </c>
      <c r="O307" s="82">
        <v>1</v>
      </c>
      <c r="P307" s="82">
        <v>40</v>
      </c>
      <c r="Q307" s="83" t="s">
        <v>348</v>
      </c>
      <c r="R307" s="83" t="s">
        <v>1092</v>
      </c>
      <c r="S307" s="83" t="s">
        <v>1145</v>
      </c>
      <c r="T307" s="83"/>
      <c r="U307" s="79" t="s">
        <v>40</v>
      </c>
      <c r="V307" s="79" t="s">
        <v>351</v>
      </c>
      <c r="W307" s="84"/>
      <c r="X307" s="85">
        <v>0.35099999999999998</v>
      </c>
      <c r="Y307" s="86">
        <v>1.751E-3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1165</v>
      </c>
      <c r="B308" s="77" t="s">
        <v>1166</v>
      </c>
      <c r="C308" s="129" t="s">
        <v>1167</v>
      </c>
      <c r="D308" s="128"/>
      <c r="E308" s="78"/>
      <c r="F308" s="79" t="s">
        <v>39</v>
      </c>
      <c r="G308" s="80">
        <v>1906.07</v>
      </c>
      <c r="H308" s="80">
        <v>1588.39</v>
      </c>
      <c r="I308" s="80">
        <f t="shared" si="29"/>
        <v>1219.8847999999998</v>
      </c>
      <c r="J308" s="80">
        <f t="shared" si="30"/>
        <v>1429.5525</v>
      </c>
      <c r="K308" s="81">
        <f t="shared" si="31"/>
        <v>1219.8848</v>
      </c>
      <c r="L308" s="81">
        <f t="shared" si="32"/>
        <v>1016.5696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1092</v>
      </c>
      <c r="S308" s="83" t="s">
        <v>1145</v>
      </c>
      <c r="T308" s="83"/>
      <c r="U308" s="79" t="s">
        <v>40</v>
      </c>
      <c r="V308" s="79" t="s">
        <v>351</v>
      </c>
      <c r="W308" s="84"/>
      <c r="X308" s="85">
        <v>6.3E-2</v>
      </c>
      <c r="Y308" s="86">
        <v>3.59E-4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1168</v>
      </c>
      <c r="B309" s="77" t="s">
        <v>1169</v>
      </c>
      <c r="C309" s="129" t="s">
        <v>1171</v>
      </c>
      <c r="D309" s="128"/>
      <c r="E309" s="78"/>
      <c r="F309" s="79" t="s">
        <v>39</v>
      </c>
      <c r="G309" s="80">
        <v>444.72</v>
      </c>
      <c r="H309" s="80">
        <v>370.6</v>
      </c>
      <c r="I309" s="80">
        <f t="shared" si="29"/>
        <v>284.62080000000003</v>
      </c>
      <c r="J309" s="80">
        <f t="shared" si="30"/>
        <v>333.54</v>
      </c>
      <c r="K309" s="81">
        <f t="shared" si="31"/>
        <v>284.62080000000003</v>
      </c>
      <c r="L309" s="81">
        <f t="shared" si="32"/>
        <v>237.18400000000003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1092</v>
      </c>
      <c r="S309" s="83" t="s">
        <v>1170</v>
      </c>
      <c r="T309" s="83"/>
      <c r="U309" s="79" t="s">
        <v>40</v>
      </c>
      <c r="V309" s="79" t="s">
        <v>351</v>
      </c>
      <c r="W309" s="84"/>
      <c r="X309" s="85">
        <v>7.1999999999999995E-2</v>
      </c>
      <c r="Y309" s="86">
        <v>4.0700000000000003E-4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1174</v>
      </c>
      <c r="D310" s="128"/>
      <c r="E310" s="78"/>
      <c r="F310" s="79" t="s">
        <v>39</v>
      </c>
      <c r="G310" s="80">
        <v>582.41999999999996</v>
      </c>
      <c r="H310" s="80">
        <v>485.35</v>
      </c>
      <c r="I310" s="80">
        <f t="shared" si="29"/>
        <v>372.74879999999996</v>
      </c>
      <c r="J310" s="80">
        <f t="shared" si="30"/>
        <v>436.81499999999994</v>
      </c>
      <c r="K310" s="81">
        <f t="shared" si="31"/>
        <v>372.74879999999996</v>
      </c>
      <c r="L310" s="81">
        <f t="shared" si="32"/>
        <v>310.62400000000002</v>
      </c>
      <c r="M310" s="80" t="s">
        <v>1189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1092</v>
      </c>
      <c r="S310" s="83" t="s">
        <v>1170</v>
      </c>
      <c r="T310" s="83"/>
      <c r="U310" s="79" t="s">
        <v>40</v>
      </c>
      <c r="V310" s="79" t="s">
        <v>351</v>
      </c>
      <c r="W310" s="84"/>
      <c r="X310" s="85">
        <v>0.123</v>
      </c>
      <c r="Y310" s="86">
        <v>7.5100000000000004E-4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1175</v>
      </c>
      <c r="B311" s="77" t="s">
        <v>1176</v>
      </c>
      <c r="C311" s="129" t="s">
        <v>1177</v>
      </c>
      <c r="D311" s="128"/>
      <c r="E311" s="78"/>
      <c r="F311" s="79" t="s">
        <v>39</v>
      </c>
      <c r="G311" s="80">
        <v>841.64</v>
      </c>
      <c r="H311" s="80">
        <v>701.37</v>
      </c>
      <c r="I311" s="80">
        <f t="shared" si="29"/>
        <v>538.64959999999996</v>
      </c>
      <c r="J311" s="80">
        <f t="shared" si="30"/>
        <v>631.23</v>
      </c>
      <c r="K311" s="81">
        <f t="shared" si="31"/>
        <v>538.64959999999996</v>
      </c>
      <c r="L311" s="81">
        <f t="shared" si="32"/>
        <v>448.8768</v>
      </c>
      <c r="M311" s="80" t="s">
        <v>1189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1092</v>
      </c>
      <c r="S311" s="83" t="s">
        <v>1170</v>
      </c>
      <c r="T311" s="83"/>
      <c r="U311" s="79" t="s">
        <v>40</v>
      </c>
      <c r="V311" s="79" t="s">
        <v>351</v>
      </c>
      <c r="W311" s="84"/>
      <c r="X311" s="85">
        <v>0.16200000000000001</v>
      </c>
      <c r="Y311" s="86">
        <v>9.7499999999999996E-4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1178</v>
      </c>
      <c r="B312" s="77" t="s">
        <v>1179</v>
      </c>
      <c r="C312" s="129" t="s">
        <v>1180</v>
      </c>
      <c r="D312" s="128"/>
      <c r="E312" s="78"/>
      <c r="F312" s="79" t="s">
        <v>39</v>
      </c>
      <c r="G312" s="80">
        <v>1113.94</v>
      </c>
      <c r="H312" s="80">
        <v>928.28</v>
      </c>
      <c r="I312" s="80">
        <f t="shared" si="29"/>
        <v>712.92160000000001</v>
      </c>
      <c r="J312" s="80">
        <f t="shared" si="30"/>
        <v>835.45500000000004</v>
      </c>
      <c r="K312" s="81">
        <f t="shared" si="31"/>
        <v>712.92160000000001</v>
      </c>
      <c r="L312" s="81">
        <f t="shared" si="32"/>
        <v>594.0992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1092</v>
      </c>
      <c r="S312" s="83" t="s">
        <v>1170</v>
      </c>
      <c r="T312" s="83"/>
      <c r="U312" s="79" t="s">
        <v>40</v>
      </c>
      <c r="V312" s="79" t="s">
        <v>351</v>
      </c>
      <c r="W312" s="84"/>
      <c r="X312" s="85">
        <v>0.13200000000000001</v>
      </c>
      <c r="Y312" s="86">
        <v>8.8400000000000002E-4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1181</v>
      </c>
      <c r="B313" s="77" t="s">
        <v>1182</v>
      </c>
      <c r="C313" s="129" t="s">
        <v>1183</v>
      </c>
      <c r="D313" s="128"/>
      <c r="E313" s="78"/>
      <c r="F313" s="79" t="s">
        <v>39</v>
      </c>
      <c r="G313" s="80">
        <v>1237.71</v>
      </c>
      <c r="H313" s="80">
        <v>1031.43</v>
      </c>
      <c r="I313" s="80">
        <f t="shared" si="29"/>
        <v>792.13440000000014</v>
      </c>
      <c r="J313" s="80">
        <f t="shared" si="30"/>
        <v>928.28250000000003</v>
      </c>
      <c r="K313" s="81">
        <f t="shared" si="31"/>
        <v>792.13440000000003</v>
      </c>
      <c r="L313" s="81">
        <f t="shared" si="32"/>
        <v>660.11520000000007</v>
      </c>
      <c r="M313" s="80" t="s">
        <v>1189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1092</v>
      </c>
      <c r="S313" s="83" t="s">
        <v>1170</v>
      </c>
      <c r="T313" s="83"/>
      <c r="U313" s="79" t="s">
        <v>40</v>
      </c>
      <c r="V313" s="79" t="s">
        <v>351</v>
      </c>
      <c r="W313" s="84"/>
      <c r="X313" s="85">
        <v>0.13900000000000001</v>
      </c>
      <c r="Y313" s="86">
        <v>8.9999999999999998E-4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1184</v>
      </c>
      <c r="B314" s="77" t="s">
        <v>1185</v>
      </c>
      <c r="C314" s="129" t="s">
        <v>669</v>
      </c>
      <c r="D314" s="128"/>
      <c r="E314" s="78"/>
      <c r="F314" s="79" t="s">
        <v>39</v>
      </c>
      <c r="G314" s="80">
        <v>10815.72</v>
      </c>
      <c r="H314" s="80">
        <v>9013.1</v>
      </c>
      <c r="I314" s="80">
        <f t="shared" si="29"/>
        <v>6922.0607999999993</v>
      </c>
      <c r="J314" s="80">
        <f t="shared" si="30"/>
        <v>8111.7899999999991</v>
      </c>
      <c r="K314" s="81">
        <f t="shared" si="31"/>
        <v>6922.0607999999993</v>
      </c>
      <c r="L314" s="81">
        <f t="shared" si="32"/>
        <v>5768.384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1186</v>
      </c>
      <c r="T314" s="83"/>
      <c r="U314" s="79" t="s">
        <v>650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669</v>
      </c>
      <c r="D315" s="128"/>
      <c r="E315" s="78"/>
      <c r="F315" s="79" t="s">
        <v>39</v>
      </c>
      <c r="G315" s="80">
        <v>12123.92</v>
      </c>
      <c r="H315" s="80">
        <v>10103.27</v>
      </c>
      <c r="I315" s="80">
        <f t="shared" si="29"/>
        <v>7759.3087999999998</v>
      </c>
      <c r="J315" s="80">
        <f t="shared" si="30"/>
        <v>9092.94</v>
      </c>
      <c r="K315" s="81">
        <f t="shared" si="31"/>
        <v>7759.3087999999998</v>
      </c>
      <c r="L315" s="81">
        <f t="shared" si="32"/>
        <v>6466.0928000000004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1186</v>
      </c>
      <c r="T315" s="83"/>
      <c r="U315" s="79" t="s">
        <v>650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2025-11-04T02:11:20Z</dcterms:modified>
</cp:coreProperties>
</file>