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7A5487D5-5B4D-4C37-9BF4-42B8BF121288}" xr6:coauthVersionLast="47" xr6:coauthVersionMax="47" xr10:uidLastSave="{00000000-0000-0000-0000-000000000000}"/>
  <bookViews>
    <workbookView xWindow="1500" yWindow="150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<sst xmlns="http://schemas.openxmlformats.org/spreadsheetml/2006/main" count="3621" uniqueCount="1203">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</sst>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87DEF4BC3BB105F19B8CB61A0EF15CC9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E896DF8-C031-4860-AC0B-37A4CE26C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BE260FD-E036-40C5-B8E6-B399E75A8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F1AF167-2E57-4151-9240-028102C27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8361618-5EF3-4FAA-A2BD-3A8BDA3B9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1F3C5FE-CCA5-4CAA-AC4C-7F24FF1D2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5EFD637-5DF3-4E40-86DA-71F2A53D7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2A61137-23AE-4660-B153-0EBFEE9B3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A902A1D-3A02-4AD6-8FF8-BA24D9AE9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F6BC69A-6C3B-4DF4-BFB1-78B281BB8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33B848C-3CAD-4EBE-BA12-0C4628B55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0C7D7A2-F1D1-4EB3-BA68-69B8B0B4D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00B98AA-C1D4-4E4D-A5B0-6DA92B302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A44277F-1453-4CDD-A914-A49F435C4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BA6E8C3-4FD2-4A3D-9B7B-56DD8F5AB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9C7E794-3515-4DE3-B0CE-A2426E5DC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9B13D4E-727F-4C6C-988B-0336D3BA2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FA965208-31A0-421C-9B6E-E0724D276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2AB88AE-F4B6-4306-A204-ED545BBA62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CDC2B54-87C0-4059-A995-E0586123C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824F30E-23FF-4267-A601-6F863C0E7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79915A5-8EB9-4236-AF3A-123B4B4A9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E0AB0C6-86F4-4151-B98E-62CCCF561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1E5B595-5584-4043-BB73-42A3722FE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A343B17-DCEF-42C5-9787-7FA2A9E7F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C0A36443-9072-4C44-8683-C98408629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8925590-DA64-4160-8263-775BFFEE8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505548D-0638-4C88-93C4-76C9B9BC8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5D584E3-1D81-4056-8A4D-B6932A625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078E81D-83FE-4758-9CD0-F54188847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B9E67EC-EA7E-4AC9-99E1-6005628DC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2C30010-A177-4927-B563-1F94124A3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77404F7-DAB8-41C4-85BC-D97C887D8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E085C0F5-5C03-4866-BA3B-C3A25BBBB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F7245858-DC84-4B48-80A1-9621F3409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B88A4A0E-CFA8-4F68-8D6B-D408650AD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2F1319F-2F93-4521-A3C5-87486F206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22C0B458-D494-40D2-90FB-6F664D164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FCED0E92-12D7-4F6C-BB13-48AF67380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4469EABC-D7E1-4AA5-BEFE-D0568AAE2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B369613-26C3-49F6-814F-83622514A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693933B1-A93D-4B10-86FA-D1DC5CB14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B0829190-A9F6-4EC5-8A74-C78866D26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403C589B-D2A9-491D-A5D6-35DF85A25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4F740B63-2355-4378-8700-6737B00C5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33E028A0-6929-4CFB-A6FE-465795D02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D398510-3F36-4CEF-91BE-67BD81051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4D872EE-E175-4684-8706-2D51C6F60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4977820-13E9-444A-AFFC-B8A9199B7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65B676F3-5032-4890-BA4D-65121CD5A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43E6BFE3-4E7C-4514-89B9-4C4D62368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513C3D08-FBD9-46B1-B3A7-6678F8FD7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3D15B6D-B39A-46A0-ACE7-237BE834C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BB104DC-B0F2-4761-BCDF-8ABCAF3CB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56A7C7D9-0CAA-4293-8CC6-E57A430C9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CBB7EC3C-6D1D-4580-8C09-3570B0526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6DEB4BA-6DF8-4733-9AC5-A92F6A82E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F5D54CC-1471-4079-A35D-B61ACA4BB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D6AD224-0DAE-4289-9A9C-C2C51E380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D06612ED-450D-47E5-B7C4-68BC6DA3B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4B69EE07-5222-429E-AB18-007DE7736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4E277B5B-377C-4A1E-82F1-5A19A6DCD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8C7EBA82-1918-44CA-898D-9D40B8CA2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3C73802D-58A3-4F32-A1C2-4D106EB2E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922E8FF3-E35B-46B4-AFDE-B16CAA643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67D47AA5-7A16-4CA9-82E0-47266E960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A64C4356-4773-4FF6-9F54-14A59D29E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AD1D9D5-9B1B-45E6-B34E-CC01A56AD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9F8C56AF-7091-467D-A7D8-3C0294E1D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FF9B5EB7-BAB5-4BEE-B5F8-17821BEA6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E58E721-58C6-4492-AC9E-92D27AAFA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6F603A7F-BA99-4051-9234-F1CDF9D78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2953237F-1BE1-4B23-837A-B995C556F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C5E3B0FE-7FEF-4ECD-952F-787E6CC43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2A449A33-E682-4AF3-984C-ACFC2FBF0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E1E98EA-6857-4D80-AD7B-1BD9F53E0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92A878B5-E26F-4A00-BFFD-A2D0BC984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3167810-B8EA-47F9-89D0-8D4BA7423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FB071E96-C810-4E95-832E-F8E665B90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26559812-FF27-4B60-B59C-D2A2A1D6E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93B325C-F55E-4F8B-8DBF-56A60A0FD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785423E-9163-4B80-8945-C181F943F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6A21AB49-D392-43ED-8C10-A2D7A161F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2F978169-BD0A-40DA-8B80-F69E679F1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5FFDC177-377A-42EB-BCC1-E70FF03C3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343D450-018B-43A6-A0B3-4E84685AA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82175F90-181C-481E-961D-0013F9984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B8D828CB-BA1B-4B44-B422-4711530F2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FD4E457F-23D7-4CFE-A993-3127C60A6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AAB98E2-C1B3-4909-8E98-D5F9F9358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1F1BFD3A-41B6-428B-B304-51EA2EE86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F69F60D1-2E91-4123-B751-2E13BB88F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1C5CA67F-B7D6-4629-BB8B-63AD0A3F7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DAC5BE6E-D369-4ECE-8851-8C0D6FA53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4CF9A25F-6A3A-4845-BC4F-2373E062A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BC6556A5-8ADE-4D51-A43E-E3D9449D6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16816911-8883-4217-BCFE-1D81C2243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1D1CF5DD-47FC-4F88-984A-42D9B48B0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2AB99F40-C1C9-49A6-B96D-A46813586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6A0C37D3-B066-46EA-975C-A98A203FA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83F29B5F-0392-4E3D-928F-BB2669896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41F8AF8E-28A7-437C-8E24-EFA030E67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C5ACF471-24BE-4A50-B927-3A62AB954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185E610-14D4-4D75-90F0-48ADEE839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D231ED8C-A316-4BD1-AB41-65018D45A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2ABE2FC0-3BE6-4158-961F-6C0E48DA8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D4076F36-CB8D-4D7A-B326-8583EDFEB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DA059FCB-7768-4867-89A4-FD761A8FA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1ACF0351-9F43-4048-9501-4649018EE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1F488C14-03CA-4BCD-9424-110E00698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19D7CE37-D8C0-414E-AA15-AFB7DC672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FA2624B9-0946-4E7F-8A16-558CE7801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EBF65B82-624C-4ED7-9007-A52B67B6B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1820CAC0-760A-4A73-A510-4D1F47754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7C887D76-7974-49BC-B7C0-A1C335C44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56CA9270-5246-4174-818E-AC61C0DC7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DAD39F3C-4EA3-46F5-8A2C-8ACB31CF9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B1F5AA5-6BFD-445C-BAD1-1D451BAAB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9787EBD2-FE60-4DF1-B0D0-FD2CC3302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4F1894A0-6222-404E-B7B0-8EE24DF9D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6C0202BE-E0EB-45B6-A785-6D9AC4031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BFB956B3-1EA0-429D-9564-753D5A120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D579134A-D68C-41FC-9E7A-E8E1A1F0B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BBBE6871-0DF0-4DF3-B09E-06CC94E5A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A932784C-3F77-42D4-9D00-BC092352F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0BBCC65C-53EC-46F4-85C9-3F1D8E8CA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38DDB80F-1B26-4930-B96A-BB38F1B88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0156BA1-FEFD-481C-80BB-D0C2BA56C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D1FC1D85-288D-45FE-8086-4BF95D31E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AAC29EA2-33FC-41B1-8F47-E191323F9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7CF8E243-84F0-4C1A-9B0B-3EC750BF3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12EBD8BD-2475-44E0-B641-EF0A1B4CD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CCA9343-A7E6-4E6E-B6FE-2A69F4D78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DB9DDD28-37F1-445A-A0AE-939275D84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B27F207-1442-4A2C-8AF2-8D6A68543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BA68EF10-ACE5-4796-AAC6-1CDFFC933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25868CFC-4035-4BF0-834C-35CBD289A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A5B623FF-0F52-4DDB-B248-3E734784F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B311273A-EAAA-4D80-8EBB-FF94B0077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EB7AA9DC-DCF2-4046-876D-5187DC3AB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99E88EA1-36A9-489C-A762-EEE309DD9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615A59CE-D20D-4DB7-BBD4-E4AF03835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21635708-F3F3-4B83-B79C-07D2871BE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EDDB341-2098-463C-89E1-EA3B65C8F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BD1D6D7-7DF1-4F22-8BE2-DD856D04F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AE72390A-B231-4018-A998-82F763A2B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8308988-4CD1-45BF-AFEE-7EF17999D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CC3F1D5-48FE-4691-9F3D-56FC485B8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5C5414AB-30AD-48BF-819F-CB0CFF7AA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62AF9A3-6074-4F9E-B9AD-8C5EB9054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966FEF53-10EE-4E12-A282-5E42EF865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E756654-B9B4-4914-BBE5-CA3CA681F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C36CCDF-CCCC-4829-AAE2-8C6A103BF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26A76DE6-AECA-4548-B3E5-E9419CDD4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C0031769-76BE-436D-A5F3-7D7D5292E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2B974120-B693-40FB-9A5B-9EE2C1EDC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86506C0F-5208-4AF2-B690-43F469030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88B47B9C-0FB4-42C6-86EC-4B543545B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FE4ED0F2-1539-493D-900C-D7B612F45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DD3779E-48D3-44C7-B712-533C5F1AC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2B7962E2-13B4-4E81-87ED-AE33CF034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C395A8EC-F482-4283-B5DD-BCB5ECE5F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BDB5011-B1A0-4C4A-ADAB-DD2E4CE9D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972F9E5C-2F3A-46E7-BF09-BDBC521A7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A32AD0FC-4A7C-4545-A575-D98162010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6C449E5F-C2F4-4A51-BE14-CA24E729D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ADD542D4-9093-49D2-980D-0190C9CB5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36CA7D8D-D729-4E4B-9D24-49F8C43A9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DD317A0A-D8A5-4C3F-AF86-B8FBEAC58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D1D29F25-4A6C-48AC-96EF-F9834C567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E5DD9804-70C8-4BCE-BF79-71AF376959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9FD6A350-0CE9-4AC3-9428-44D3A88C7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E3366A60-9859-4D6B-9A5A-9E1AF7553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B52550A9-770C-4C50-9C43-3D6D83ECC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EE84C2F-43E2-445A-BF81-77A934AC1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5A8F2D4B-E062-41DD-8E02-35FE921EB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F453A3FE-32DE-4614-A540-52B785569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63D9B751-BA26-42F1-936C-8AE7F5579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205C4DF-AA11-4E68-9C17-59473EF0D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22BE208-B38F-4D04-BE29-93C0E3E33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852DF356-0579-4D97-93A2-A5EF43799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C3DC0E10-8D1D-49D2-9C67-FEC9A588A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3CFCAC07-004F-4D9B-90FD-592489349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41644997-2C3C-4A5A-A027-D37652D2D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14E22EB1-9CB4-4918-B660-627F38F55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54B5010E-6D95-4F8E-B751-4C60DCF05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A3267676-BA5E-47C7-9C76-55CE9AED9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AA8063C8-B788-4377-AD4B-8AF33B580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D381F2F6-54CF-44EE-B02C-7EE488B82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6318AB68-E253-471A-B8F8-4FA8A795D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883C9773-AAF2-4158-83D9-1379F25DC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E29E208D-9F15-4356-A5BF-7FFF6936A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69B63F4C-C714-4821-A009-5430FE33F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43AF7682-B20E-4ADD-857B-831408E73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7F337D8C-EA80-4AAF-885C-ED906C5CB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899EA7A3-DB11-4BE7-AE1C-40ECDB74C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2942C34B-ABA2-43FD-B28C-A4412CEE0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CA1FAF13-7E41-4F22-82D0-A9587ADCC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DA344225-7ED3-4939-91C7-949A78FE6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AE151234-33DB-44F8-B08A-5E2946CBD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AF829439-411A-4FD3-A467-C144E341D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E77E0FDA-295C-4668-9803-CB2E893CB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83FF2ECE-E1F1-4B97-A2D5-BDF7BD104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2BB7F0B1-B321-4F4E-A4F1-71A827037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AA9EBE89-C990-420F-B8D8-B94384E30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CDB1F01F-D6C6-4BD7-A4B9-35D47C4D3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944B330F-7D4B-4E44-B990-DC15BCE1C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C4FDC74D-5ACF-421A-A512-0FED370F46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EA0C282-F8E0-4277-8A4A-EC5979357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31CD7E83-82F2-40DE-BFDF-0B6677107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DF65F0BB-26D0-45EA-9E53-914AC4E37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85AD7D62-D5C1-4D93-BEBE-CDDBFB8A0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6E972C88-F001-4C63-BD7A-08A0B9081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6C40281B-90E5-4841-8294-70768CA2D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1F31AE17-2C27-4117-8051-D5CF37399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675220F3-3A5B-4DCD-B67F-7A63688B5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CC14EF4E-F927-4508-BA03-048903F3F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2D8CC2DF-42FF-45F3-87FC-6B6845ABE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2630EBC3-13B7-4CA9-AA49-445C82F25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B2751A46-36A1-4406-9235-E55DF10E9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F295BBD-B22F-46D3-B15E-F8C8F771E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367FB831-6499-4949-AEE9-F8C9C612B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1CDC878F-EDD8-4AE6-95B1-9B1A9035C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60390CE6-DB70-4B4C-AE68-6C8541D86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E6FA1DB8-CEEA-46EE-BDD7-55D30BFB8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9B51F0C5-3FFA-4BAA-BE5E-4A96129EA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20B45F54-8483-4D41-B2B2-B4D5BFB21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E413D9BF-A837-4FA7-95BF-77BF08AFC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10FC0850-8D44-4684-8EB1-913A9DCC6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8636926A-AB6E-4DC0-8F5B-74CEDAA7C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8C08F93F-0988-41EA-9651-4E4194E7A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9DB5C46-C9E0-430E-ADF8-F4AC642D8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843727C9-9819-4EB0-B662-7FF407CF5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609340EF-05AF-47D2-B3D8-F7ACE2903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C16BFFB6-2892-4A40-95F2-688C63E09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D98B489F-317B-4E08-9061-75B0E1C29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8566ED2A-8A4E-4100-822A-2D5578BC1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CB836831-C3AF-47CB-A868-C67E18AE3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ABB23785-1BF1-42D5-9414-B8B302781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4F6D868E-2D60-498B-966B-42DA150EE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964AC622-6ED6-400A-BBE9-DD9791A14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83730110-A0DF-4B94-BCEC-2620AC016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DD23C78-8CF2-4231-BD9A-75BE6A35A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FEA948AB-3AF3-4DA5-8BEB-DC51FB4C6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B82D732E-533D-449E-B1C5-E7C8E7445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B5E5DA10-2072-4034-A92D-8D70E51EF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D942ECAD-FD80-45BB-8508-35A81DE0C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5F2B128F-7E47-4D24-A1FE-6B950EF6A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8544D894-D034-4FBE-BCDA-44C8F2A20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E5075F91-61C3-4F42-895F-E6BBC0532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AF32AE18-9D95-45EA-8884-0C0B9EEF2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191088D4-7723-42FB-89B2-B8F9EA946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D1366EF5-CD5A-4840-9DC6-288BACB5F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6D9A6E10-6AB4-4353-8D86-CAA145484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9EF7E2A6-2E6E-4B4E-A485-BAAB4A558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A3F68CA7-01DD-4740-9250-EE63ED7CB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759B1491-83A5-4433-BABF-3535EEAAA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B3A323BB-B6C1-4E49-B4D2-7011D8487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03B2400C-179E-4870-BDD9-F79C02454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A0CEAA6E-CC0F-441C-B01C-210DC270C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A335171C-6E5D-4057-B96A-C2D08001D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72C82E6C-D455-498E-9415-B6C06CD56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DFFD99BB-EB8A-4ABA-A6F5-51A002040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1A0BC9C5-F1AE-4ED2-8FC1-997B69F8D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FEA3801F-7290-4BA5-AF39-F542BC675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270CB4EF-F246-43CA-B99D-0B89A0E29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AC344ECB-8AF4-49DF-BB97-3FE894E6B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79A6E9CB-8113-4D22-9A9A-F43E69936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53FF721A-3C8C-48D0-87A1-A3E88CC4B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D64572B-2DFA-4803-8DFC-82D470A97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4A890FB4-FF77-47FC-AC71-D690DEF23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95833ED6-6334-412D-914E-DBDB9F751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891FAB0-AE3B-4A64-B610-B66DAF7BB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63E43256-257F-4A6B-9ABE-D560B81BF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AD725FE8-407C-4AAF-A8F4-8D9A69935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EE907EAC-EE6E-4AF3-83AF-5B20A92F1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FF3DE921-4971-4984-83FE-0AD63C0F1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568ED884-3502-45A4-AF84-53B05A837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F265D793-723B-4CCF-B04C-DC229089D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1463CFBF-F990-4340-A231-38E095584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D61320A4-CDF9-4CE9-B873-D41B14A54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98512C1C-1F48-4376-A3DD-C7DF417AA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7A3CC041-2C50-4BC2-BEF8-16B83D75A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CFDAD5D9-F927-41D5-ADD8-19AB58BEA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81A1B7D-CCB6-4212-8A98-41639D0AD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AFE80D73-ECE4-4716-9F3E-8958E177B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DBE6BAB9-6239-4439-A5C8-828903121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276E1FE-3791-4EF2-88D0-6374D2CE7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91104361-8756-441C-99CB-C79BDF512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68552DE8-45C5-4E55-B730-C3A97E7DF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CE9B35A4-8141-40CF-8333-7A449ED48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92C2A0B8-035B-4DAA-9988-8664E5C07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F5D8C28D-BD21-4276-9CF6-F1FDC8807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890D86EE-A39B-4AEC-AA0B-66B92EAC2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697DC413-427E-416A-BB07-828314BC7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018A743-5D0C-4987-B38A-EBF19EBFB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C47F29B7-5FC7-408F-8516-C9FF3696A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8AC5F6F9-D901-48B1-9666-0537A15C6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BF78FE16-CA1B-46D6-BF00-93B93508DF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913BB22C-EC05-45CE-B504-104E20C2C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7095EA4F-4D47-4B96-934F-D8A506703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9ADF9EA1-2AC8-4EAD-A0E0-A17B87187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CAB0452C-51A2-4A4A-85D6-07F041B17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86E81B40-9B15-4324-B5A6-035E82E0C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FF994F01-FC58-4F95-A5FB-18249B469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D3311654-026B-4DF2-9B10-8C06C134C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D762AA0A-B060-43F9-9F9B-4B54AF4CF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03F4CC4B-A7AF-4217-9408-997001B0A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0ED5BE6A-AFF3-41E6-97D6-75A3A6D04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9BF591D1-FEF1-4633-A787-2F291C5F2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45943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1202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1202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1202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1202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1202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1202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1202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1202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1202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1202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1202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1202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1202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1202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1202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1202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1202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1202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1202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1202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1202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1202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1202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1202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1202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1202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1202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1202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1202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1202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1202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1202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1202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1202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1202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1202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1202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1202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1202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1202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1202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1202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1202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1202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1202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1202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1202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1202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1202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1202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1202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1202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1202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1202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1202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1202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1202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1202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1202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1202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1202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1202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1202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1202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1202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1202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1202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1202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1202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1202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1202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1202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1202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1202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1202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1202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1202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1202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1202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1202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1202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1202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1202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1202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1202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1202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1202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1202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1202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1202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1202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1202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1202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1202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1202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1202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1202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1202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1202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1202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1202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1202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1202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1202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1202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1202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1202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1202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1202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1202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1202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1202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1202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1202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1202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1202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1202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1202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1202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1202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1202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1202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1202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1202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1202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1202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1202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1202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1202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1202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1202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1202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1202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1202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1202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1202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1202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1202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1202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1202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1202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1202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1202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1202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1202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1202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1202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679</v>
      </c>
      <c r="D160" s="128"/>
      <c r="E160" s="78"/>
      <c r="F160" s="79" t="s">
        <v>39</v>
      </c>
      <c r="G160" s="80">
        <v>10815.72</v>
      </c>
      <c r="H160" s="80">
        <v>9013.1</v>
      </c>
      <c r="I160" s="80">
        <f t="shared" si="15"/>
        <v>6922.0607999999993</v>
      </c>
      <c r="J160" s="80">
        <f t="shared" si="16"/>
        <v>8111.7899999999991</v>
      </c>
      <c r="K160" s="81">
        <f t="shared" si="17"/>
        <v>6922.0607999999993</v>
      </c>
      <c r="L160" s="81">
        <f t="shared" si="18"/>
        <v>5768.384</v>
      </c>
      <c r="M160" s="80" t="s">
        <v>1202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653</v>
      </c>
      <c r="T160" s="83"/>
      <c r="U160" s="79" t="s">
        <v>660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679</v>
      </c>
      <c r="D161" s="128"/>
      <c r="E161" s="78"/>
      <c r="F161" s="79" t="s">
        <v>39</v>
      </c>
      <c r="G161" s="80">
        <v>12123.92</v>
      </c>
      <c r="H161" s="80">
        <v>10103.27</v>
      </c>
      <c r="I161" s="80">
        <f t="shared" si="15"/>
        <v>7759.3087999999998</v>
      </c>
      <c r="J161" s="80">
        <f t="shared" si="16"/>
        <v>9092.94</v>
      </c>
      <c r="K161" s="81">
        <f t="shared" si="17"/>
        <v>7759.3087999999998</v>
      </c>
      <c r="L161" s="81">
        <f t="shared" si="18"/>
        <v>6466.0928000000004</v>
      </c>
      <c r="M161" s="80" t="s">
        <v>1202</v>
      </c>
      <c r="N161" s="82">
        <v>4</v>
      </c>
      <c r="O161" s="82">
        <v>1</v>
      </c>
      <c r="P161" s="82">
        <v>4</v>
      </c>
      <c r="Q161" s="83" t="s">
        <v>348</v>
      </c>
      <c r="R161" s="83" t="s">
        <v>599</v>
      </c>
      <c r="S161" s="83" t="s">
        <v>653</v>
      </c>
      <c r="T161" s="83"/>
      <c r="U161" s="79" t="s">
        <v>660</v>
      </c>
      <c r="V161" s="79" t="s">
        <v>351</v>
      </c>
      <c r="W161" s="84"/>
      <c r="X161" s="85">
        <v>2.6</v>
      </c>
      <c r="Y161" s="86">
        <v>1.44E-2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751</v>
      </c>
      <c r="B162" s="77" t="s">
        <v>752</v>
      </c>
      <c r="C162" s="129" t="s">
        <v>753</v>
      </c>
      <c r="D162" s="128"/>
      <c r="E162" s="78"/>
      <c r="F162" s="79" t="s">
        <v>39</v>
      </c>
      <c r="G162" s="80">
        <v>9319.57</v>
      </c>
      <c r="H162" s="80">
        <v>7766.31</v>
      </c>
      <c r="I162" s="80">
        <f t="shared" si="15"/>
        <v>5964.5247999999992</v>
      </c>
      <c r="J162" s="80">
        <f t="shared" si="16"/>
        <v>6989.6774999999998</v>
      </c>
      <c r="K162" s="81">
        <f t="shared" si="17"/>
        <v>5964.5248000000001</v>
      </c>
      <c r="L162" s="81">
        <f t="shared" si="18"/>
        <v>4970.4384</v>
      </c>
      <c r="M162" s="80" t="s">
        <v>1202</v>
      </c>
      <c r="N162" s="82">
        <v>1</v>
      </c>
      <c r="O162" s="82">
        <v>1</v>
      </c>
      <c r="P162" s="82">
        <v>8</v>
      </c>
      <c r="Q162" s="83" t="s">
        <v>348</v>
      </c>
      <c r="R162" s="83" t="s">
        <v>599</v>
      </c>
      <c r="S162" s="83" t="s">
        <v>653</v>
      </c>
      <c r="T162" s="83"/>
      <c r="U162" s="79" t="s">
        <v>40</v>
      </c>
      <c r="V162" s="79" t="s">
        <v>351</v>
      </c>
      <c r="W162" s="84"/>
      <c r="X162" s="85">
        <v>2.8639999999999999</v>
      </c>
      <c r="Y162" s="86">
        <v>1.4416E-2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754</v>
      </c>
      <c r="B163" s="77" t="s">
        <v>755</v>
      </c>
      <c r="C163" s="129" t="s">
        <v>757</v>
      </c>
      <c r="D163" s="128"/>
      <c r="E163" s="78"/>
      <c r="F163" s="79" t="s">
        <v>39</v>
      </c>
      <c r="G163" s="80">
        <v>2958</v>
      </c>
      <c r="H163" s="80">
        <v>2465</v>
      </c>
      <c r="I163" s="80">
        <f t="shared" si="15"/>
        <v>1893.12</v>
      </c>
      <c r="J163" s="80">
        <f t="shared" si="16"/>
        <v>2218.5</v>
      </c>
      <c r="K163" s="81">
        <f t="shared" si="17"/>
        <v>1893.1200000000001</v>
      </c>
      <c r="L163" s="81">
        <f t="shared" si="18"/>
        <v>1577.6000000000001</v>
      </c>
      <c r="M163" s="80" t="s">
        <v>1202</v>
      </c>
      <c r="N163" s="82">
        <v>20</v>
      </c>
      <c r="O163" s="82">
        <v>1</v>
      </c>
      <c r="P163" s="82">
        <v>20</v>
      </c>
      <c r="Q163" s="83" t="s">
        <v>348</v>
      </c>
      <c r="R163" s="83" t="s">
        <v>599</v>
      </c>
      <c r="S163" s="83" t="s">
        <v>756</v>
      </c>
      <c r="T163" s="83"/>
      <c r="U163" s="79" t="s">
        <v>660</v>
      </c>
      <c r="V163" s="79" t="s">
        <v>351</v>
      </c>
      <c r="W163" s="84"/>
      <c r="X163" s="85">
        <v>0.7</v>
      </c>
      <c r="Y163" s="86">
        <v>1.8655000000000001E-2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758</v>
      </c>
      <c r="B164" s="77" t="s">
        <v>759</v>
      </c>
      <c r="C164" s="129" t="s">
        <v>760</v>
      </c>
      <c r="D164" s="128"/>
      <c r="E164" s="78"/>
      <c r="F164" s="79" t="s">
        <v>39</v>
      </c>
      <c r="G164" s="80">
        <v>2900</v>
      </c>
      <c r="H164" s="80">
        <v>2416.67</v>
      </c>
      <c r="I164" s="80">
        <f t="shared" si="15"/>
        <v>1856</v>
      </c>
      <c r="J164" s="80">
        <f t="shared" si="16"/>
        <v>2175</v>
      </c>
      <c r="K164" s="81">
        <f t="shared" si="17"/>
        <v>1856</v>
      </c>
      <c r="L164" s="81">
        <f t="shared" si="18"/>
        <v>1546.6688000000001</v>
      </c>
      <c r="M164" s="80" t="s">
        <v>1202</v>
      </c>
      <c r="N164" s="82">
        <v>10</v>
      </c>
      <c r="O164" s="82">
        <v>1</v>
      </c>
      <c r="P164" s="82">
        <v>10</v>
      </c>
      <c r="Q164" s="83" t="s">
        <v>348</v>
      </c>
      <c r="R164" s="83" t="s">
        <v>599</v>
      </c>
      <c r="S164" s="83" t="s">
        <v>756</v>
      </c>
      <c r="T164" s="83"/>
      <c r="U164" s="79" t="s">
        <v>660</v>
      </c>
      <c r="V164" s="79" t="s">
        <v>351</v>
      </c>
      <c r="W164" s="84"/>
      <c r="X164" s="85">
        <v>0.8</v>
      </c>
      <c r="Y164" s="86">
        <v>3.721E-2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761</v>
      </c>
      <c r="B165" s="77" t="s">
        <v>762</v>
      </c>
      <c r="C165" s="129" t="s">
        <v>765</v>
      </c>
      <c r="D165" s="128"/>
      <c r="E165" s="78"/>
      <c r="F165" s="79" t="s">
        <v>763</v>
      </c>
      <c r="G165" s="80">
        <v>381.7</v>
      </c>
      <c r="H165" s="80">
        <v>318.08</v>
      </c>
      <c r="I165" s="80">
        <f t="shared" si="15"/>
        <v>244.28800000000001</v>
      </c>
      <c r="J165" s="80">
        <f t="shared" si="16"/>
        <v>286.27499999999998</v>
      </c>
      <c r="K165" s="81">
        <f t="shared" si="17"/>
        <v>244.28800000000001</v>
      </c>
      <c r="L165" s="81">
        <f t="shared" si="18"/>
        <v>203.5712</v>
      </c>
      <c r="M165" s="80" t="s">
        <v>1202</v>
      </c>
      <c r="N165" s="82">
        <v>200</v>
      </c>
      <c r="O165" s="82">
        <v>1</v>
      </c>
      <c r="P165" s="82">
        <v>200</v>
      </c>
      <c r="Q165" s="83" t="s">
        <v>348</v>
      </c>
      <c r="R165" s="83" t="s">
        <v>599</v>
      </c>
      <c r="S165" s="83" t="s">
        <v>756</v>
      </c>
      <c r="T165" s="83"/>
      <c r="U165" s="79" t="s">
        <v>660</v>
      </c>
      <c r="V165" s="79" t="s">
        <v>764</v>
      </c>
      <c r="W165" s="84"/>
      <c r="X165" s="85">
        <v>0.107</v>
      </c>
      <c r="Y165" s="86">
        <v>2.9E-4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766</v>
      </c>
      <c r="B166" s="77" t="s">
        <v>767</v>
      </c>
      <c r="C166" s="129" t="s">
        <v>770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1202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768</v>
      </c>
      <c r="S166" s="83" t="s">
        <v>769</v>
      </c>
      <c r="T166" s="83"/>
      <c r="U166" s="79" t="s">
        <v>616</v>
      </c>
      <c r="V166" s="79" t="s">
        <v>351</v>
      </c>
      <c r="W166" s="84"/>
      <c r="X166" s="85">
        <v>0.108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770</v>
      </c>
      <c r="D167" s="128"/>
      <c r="E167" s="78"/>
      <c r="F167" s="79" t="s">
        <v>39</v>
      </c>
      <c r="G167" s="80">
        <v>232.4</v>
      </c>
      <c r="H167" s="80">
        <v>193.67</v>
      </c>
      <c r="I167" s="80">
        <f t="shared" si="15"/>
        <v>148.73599999999999</v>
      </c>
      <c r="J167" s="80">
        <f t="shared" si="16"/>
        <v>174.3</v>
      </c>
      <c r="K167" s="81">
        <f t="shared" si="17"/>
        <v>148.73600000000002</v>
      </c>
      <c r="L167" s="81">
        <f t="shared" si="18"/>
        <v>123.94879999999999</v>
      </c>
      <c r="M167" s="80" t="s">
        <v>1202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768</v>
      </c>
      <c r="S167" s="83" t="s">
        <v>769</v>
      </c>
      <c r="T167" s="83"/>
      <c r="U167" s="79" t="s">
        <v>616</v>
      </c>
      <c r="V167" s="79" t="s">
        <v>351</v>
      </c>
      <c r="W167" s="84"/>
      <c r="X167" s="85">
        <v>0.08</v>
      </c>
      <c r="Y167" s="86">
        <v>2.9704999999999998E-4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770</v>
      </c>
      <c r="D168" s="128"/>
      <c r="E168" s="78"/>
      <c r="F168" s="79" t="s">
        <v>39</v>
      </c>
      <c r="G168" s="80">
        <v>232.4</v>
      </c>
      <c r="H168" s="80">
        <v>193.67</v>
      </c>
      <c r="I168" s="80">
        <f t="shared" si="15"/>
        <v>148.73599999999999</v>
      </c>
      <c r="J168" s="80">
        <f t="shared" si="16"/>
        <v>174.3</v>
      </c>
      <c r="K168" s="81">
        <f t="shared" si="17"/>
        <v>148.73600000000002</v>
      </c>
      <c r="L168" s="81">
        <f t="shared" si="18"/>
        <v>123.94879999999999</v>
      </c>
      <c r="M168" s="80" t="s">
        <v>1202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768</v>
      </c>
      <c r="S168" s="83" t="s">
        <v>769</v>
      </c>
      <c r="T168" s="83"/>
      <c r="U168" s="79" t="s">
        <v>616</v>
      </c>
      <c r="V168" s="79" t="s">
        <v>351</v>
      </c>
      <c r="W168" s="84"/>
      <c r="X168" s="85">
        <v>0.105</v>
      </c>
      <c r="Y168" s="86">
        <v>3.4499999999999998E-4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775</v>
      </c>
      <c r="B169" s="77" t="s">
        <v>776</v>
      </c>
      <c r="C169" s="129" t="s">
        <v>777</v>
      </c>
      <c r="D169" s="128"/>
      <c r="E169" s="78"/>
      <c r="F169" s="79" t="s">
        <v>39</v>
      </c>
      <c r="G169" s="80">
        <v>338.16</v>
      </c>
      <c r="H169" s="80">
        <v>281.8</v>
      </c>
      <c r="I169" s="80">
        <f t="shared" si="15"/>
        <v>216.42240000000004</v>
      </c>
      <c r="J169" s="80">
        <f t="shared" si="16"/>
        <v>253.62</v>
      </c>
      <c r="K169" s="81">
        <f t="shared" si="17"/>
        <v>216.42240000000001</v>
      </c>
      <c r="L169" s="81">
        <f t="shared" si="18"/>
        <v>180.352</v>
      </c>
      <c r="M169" s="80" t="s">
        <v>1202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768</v>
      </c>
      <c r="S169" s="83" t="s">
        <v>769</v>
      </c>
      <c r="T169" s="83"/>
      <c r="U169" s="79" t="s">
        <v>40</v>
      </c>
      <c r="V169" s="79" t="s">
        <v>351</v>
      </c>
      <c r="W169" s="84"/>
      <c r="X169" s="85">
        <v>0.13400000000000001</v>
      </c>
      <c r="Y169" s="86">
        <v>3.8200000000000002E-4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770</v>
      </c>
      <c r="D170" s="128"/>
      <c r="E170" s="78"/>
      <c r="F170" s="79" t="s">
        <v>39</v>
      </c>
      <c r="G170" s="80">
        <v>344.92</v>
      </c>
      <c r="H170" s="80">
        <v>287.43</v>
      </c>
      <c r="I170" s="80">
        <f t="shared" si="15"/>
        <v>220.74880000000002</v>
      </c>
      <c r="J170" s="80">
        <f t="shared" si="16"/>
        <v>258.69</v>
      </c>
      <c r="K170" s="81">
        <f t="shared" si="17"/>
        <v>220.74880000000002</v>
      </c>
      <c r="L170" s="81">
        <f t="shared" si="18"/>
        <v>183.95520000000002</v>
      </c>
      <c r="M170" s="80" t="s">
        <v>1202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768</v>
      </c>
      <c r="S170" s="83" t="s">
        <v>769</v>
      </c>
      <c r="T170" s="83"/>
      <c r="U170" s="79" t="s">
        <v>40</v>
      </c>
      <c r="V170" s="79" t="s">
        <v>351</v>
      </c>
      <c r="W170" s="84"/>
      <c r="X170" s="85">
        <v>0.122</v>
      </c>
      <c r="Y170" s="86">
        <v>4.0700000000000003E-4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780</v>
      </c>
      <c r="B171" s="77" t="s">
        <v>781</v>
      </c>
      <c r="C171" s="129" t="s">
        <v>770</v>
      </c>
      <c r="D171" s="128"/>
      <c r="E171" s="78"/>
      <c r="F171" s="79" t="s">
        <v>39</v>
      </c>
      <c r="G171" s="80">
        <v>344.92</v>
      </c>
      <c r="H171" s="80">
        <v>287.43</v>
      </c>
      <c r="I171" s="80">
        <f t="shared" si="15"/>
        <v>220.74880000000002</v>
      </c>
      <c r="J171" s="80">
        <f t="shared" si="16"/>
        <v>258.69</v>
      </c>
      <c r="K171" s="81">
        <f t="shared" si="17"/>
        <v>220.74880000000002</v>
      </c>
      <c r="L171" s="81">
        <f t="shared" si="18"/>
        <v>183.95520000000002</v>
      </c>
      <c r="M171" s="80" t="s">
        <v>1202</v>
      </c>
      <c r="N171" s="82">
        <v>1</v>
      </c>
      <c r="O171" s="82">
        <v>1</v>
      </c>
      <c r="P171" s="82">
        <v>100</v>
      </c>
      <c r="Q171" s="83" t="s">
        <v>348</v>
      </c>
      <c r="R171" s="83" t="s">
        <v>768</v>
      </c>
      <c r="S171" s="83" t="s">
        <v>769</v>
      </c>
      <c r="T171" s="83"/>
      <c r="U171" s="79" t="s">
        <v>40</v>
      </c>
      <c r="V171" s="79" t="s">
        <v>351</v>
      </c>
      <c r="W171" s="84"/>
      <c r="X171" s="85">
        <v>0.13800000000000001</v>
      </c>
      <c r="Y171" s="86">
        <v>2.7799999999999998E-4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782</v>
      </c>
      <c r="B172" s="77" t="s">
        <v>783</v>
      </c>
      <c r="C172" s="129" t="s">
        <v>784</v>
      </c>
      <c r="D172" s="128"/>
      <c r="E172" s="78"/>
      <c r="F172" s="79" t="s">
        <v>39</v>
      </c>
      <c r="G172" s="80">
        <v>580.53</v>
      </c>
      <c r="H172" s="80">
        <v>483.78</v>
      </c>
      <c r="I172" s="80">
        <f t="shared" si="15"/>
        <v>371.53919999999999</v>
      </c>
      <c r="J172" s="80">
        <f t="shared" si="16"/>
        <v>435.39749999999998</v>
      </c>
      <c r="K172" s="81">
        <f t="shared" si="17"/>
        <v>371.53919999999999</v>
      </c>
      <c r="L172" s="81">
        <f t="shared" si="18"/>
        <v>309.61919999999998</v>
      </c>
      <c r="M172" s="80" t="s">
        <v>1202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768</v>
      </c>
      <c r="S172" s="83" t="s">
        <v>769</v>
      </c>
      <c r="T172" s="83"/>
      <c r="U172" s="79" t="s">
        <v>40</v>
      </c>
      <c r="V172" s="79" t="s">
        <v>351</v>
      </c>
      <c r="W172" s="84"/>
      <c r="X172" s="85">
        <v>0.255</v>
      </c>
      <c r="Y172" s="86">
        <v>1.005E-3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784</v>
      </c>
      <c r="D173" s="128"/>
      <c r="E173" s="78"/>
      <c r="F173" s="79" t="s">
        <v>39</v>
      </c>
      <c r="G173" s="80">
        <v>580.53</v>
      </c>
      <c r="H173" s="80">
        <v>483.78</v>
      </c>
      <c r="I173" s="80">
        <f t="shared" si="15"/>
        <v>371.53919999999999</v>
      </c>
      <c r="J173" s="80">
        <f t="shared" si="16"/>
        <v>435.39749999999998</v>
      </c>
      <c r="K173" s="81">
        <f t="shared" si="17"/>
        <v>371.53919999999999</v>
      </c>
      <c r="L173" s="81">
        <f t="shared" si="18"/>
        <v>309.61919999999998</v>
      </c>
      <c r="M173" s="80" t="s">
        <v>1202</v>
      </c>
      <c r="N173" s="82">
        <v>1</v>
      </c>
      <c r="O173" s="82">
        <v>1</v>
      </c>
      <c r="P173" s="82">
        <v>60</v>
      </c>
      <c r="Q173" s="83" t="s">
        <v>348</v>
      </c>
      <c r="R173" s="83" t="s">
        <v>768</v>
      </c>
      <c r="S173" s="83" t="s">
        <v>769</v>
      </c>
      <c r="T173" s="83"/>
      <c r="U173" s="79" t="s">
        <v>40</v>
      </c>
      <c r="V173" s="79" t="s">
        <v>351</v>
      </c>
      <c r="W173" s="84"/>
      <c r="X173" s="85">
        <v>0.27500000000000002</v>
      </c>
      <c r="Y173" s="86">
        <v>9.2199999999999997E-4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784</v>
      </c>
      <c r="D174" s="128"/>
      <c r="E174" s="78"/>
      <c r="F174" s="79" t="s">
        <v>39</v>
      </c>
      <c r="G174" s="80">
        <v>967.53</v>
      </c>
      <c r="H174" s="80">
        <v>806.28</v>
      </c>
      <c r="I174" s="80">
        <f t="shared" si="15"/>
        <v>619.2192</v>
      </c>
      <c r="J174" s="80">
        <f t="shared" si="16"/>
        <v>725.64750000000004</v>
      </c>
      <c r="K174" s="81">
        <f t="shared" si="17"/>
        <v>619.2192</v>
      </c>
      <c r="L174" s="81">
        <f t="shared" si="18"/>
        <v>516.01919999999996</v>
      </c>
      <c r="M174" s="80" t="s">
        <v>1202</v>
      </c>
      <c r="N174" s="82">
        <v>1</v>
      </c>
      <c r="O174" s="82">
        <v>1</v>
      </c>
      <c r="P174" s="82">
        <v>30</v>
      </c>
      <c r="Q174" s="83" t="s">
        <v>348</v>
      </c>
      <c r="R174" s="83" t="s">
        <v>768</v>
      </c>
      <c r="S174" s="83" t="s">
        <v>769</v>
      </c>
      <c r="T174" s="83"/>
      <c r="U174" s="79" t="s">
        <v>40</v>
      </c>
      <c r="V174" s="79" t="s">
        <v>351</v>
      </c>
      <c r="W174" s="84"/>
      <c r="X174" s="85">
        <v>0.47399999999999998</v>
      </c>
      <c r="Y174" s="86">
        <v>2.176E-3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789</v>
      </c>
      <c r="B175" s="77" t="s">
        <v>790</v>
      </c>
      <c r="C175" s="129" t="s">
        <v>784</v>
      </c>
      <c r="D175" s="128"/>
      <c r="E175" s="78"/>
      <c r="F175" s="79" t="s">
        <v>39</v>
      </c>
      <c r="G175" s="80">
        <v>967.53</v>
      </c>
      <c r="H175" s="80">
        <v>806.28</v>
      </c>
      <c r="I175" s="80">
        <f t="shared" si="15"/>
        <v>619.2192</v>
      </c>
      <c r="J175" s="80">
        <f t="shared" si="16"/>
        <v>725.64750000000004</v>
      </c>
      <c r="K175" s="81">
        <f t="shared" si="17"/>
        <v>619.2192</v>
      </c>
      <c r="L175" s="81">
        <f t="shared" si="18"/>
        <v>516.01919999999996</v>
      </c>
      <c r="M175" s="80" t="s">
        <v>1202</v>
      </c>
      <c r="N175" s="82">
        <v>1</v>
      </c>
      <c r="O175" s="82">
        <v>1</v>
      </c>
      <c r="P175" s="82">
        <v>30</v>
      </c>
      <c r="Q175" s="83" t="s">
        <v>348</v>
      </c>
      <c r="R175" s="83" t="s">
        <v>768</v>
      </c>
      <c r="S175" s="83" t="s">
        <v>769</v>
      </c>
      <c r="T175" s="83"/>
      <c r="U175" s="79" t="s">
        <v>40</v>
      </c>
      <c r="V175" s="79" t="s">
        <v>351</v>
      </c>
      <c r="W175" s="84"/>
      <c r="X175" s="85">
        <v>0.47599999999999998</v>
      </c>
      <c r="Y175" s="86">
        <v>2.5760000000000002E-3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791</v>
      </c>
      <c r="B176" s="77" t="s">
        <v>792</v>
      </c>
      <c r="C176" s="129" t="s">
        <v>794</v>
      </c>
      <c r="D176" s="128"/>
      <c r="E176" s="78"/>
      <c r="F176" s="79" t="s">
        <v>39</v>
      </c>
      <c r="G176" s="80">
        <v>300</v>
      </c>
      <c r="H176" s="80">
        <v>250</v>
      </c>
      <c r="I176" s="80">
        <f t="shared" si="15"/>
        <v>192</v>
      </c>
      <c r="J176" s="80">
        <f t="shared" si="16"/>
        <v>225</v>
      </c>
      <c r="K176" s="81">
        <f t="shared" si="17"/>
        <v>192</v>
      </c>
      <c r="L176" s="81">
        <f t="shared" si="18"/>
        <v>160</v>
      </c>
      <c r="M176" s="80" t="s">
        <v>1202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768</v>
      </c>
      <c r="S176" s="83" t="s">
        <v>793</v>
      </c>
      <c r="T176" s="83"/>
      <c r="U176" s="79" t="s">
        <v>40</v>
      </c>
      <c r="V176" s="79" t="s">
        <v>351</v>
      </c>
      <c r="W176" s="84"/>
      <c r="X176" s="85">
        <v>0.1</v>
      </c>
      <c r="Y176" s="86">
        <v>5.1999999999999995E-4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795</v>
      </c>
      <c r="B177" s="77" t="s">
        <v>796</v>
      </c>
      <c r="C177" s="129" t="s">
        <v>794</v>
      </c>
      <c r="D177" s="128"/>
      <c r="E177" s="78"/>
      <c r="F177" s="79" t="s">
        <v>39</v>
      </c>
      <c r="G177" s="80">
        <v>300</v>
      </c>
      <c r="H177" s="80">
        <v>250</v>
      </c>
      <c r="I177" s="80">
        <f t="shared" si="15"/>
        <v>192</v>
      </c>
      <c r="J177" s="80">
        <f t="shared" si="16"/>
        <v>225</v>
      </c>
      <c r="K177" s="81">
        <f t="shared" si="17"/>
        <v>192</v>
      </c>
      <c r="L177" s="81">
        <f t="shared" si="18"/>
        <v>160</v>
      </c>
      <c r="M177" s="80" t="s">
        <v>1202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768</v>
      </c>
      <c r="S177" s="83" t="s">
        <v>793</v>
      </c>
      <c r="T177" s="83"/>
      <c r="U177" s="79" t="s">
        <v>40</v>
      </c>
      <c r="V177" s="79" t="s">
        <v>351</v>
      </c>
      <c r="W177" s="84"/>
      <c r="X177" s="85">
        <v>0.1</v>
      </c>
      <c r="Y177" s="86">
        <v>5.1999999999999995E-4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797</v>
      </c>
      <c r="B178" s="77" t="s">
        <v>798</v>
      </c>
      <c r="C178" s="129" t="s">
        <v>799</v>
      </c>
      <c r="D178" s="128"/>
      <c r="E178" s="78"/>
      <c r="F178" s="79" t="s">
        <v>39</v>
      </c>
      <c r="G178" s="80">
        <v>357</v>
      </c>
      <c r="H178" s="80">
        <v>297.5</v>
      </c>
      <c r="I178" s="80">
        <f t="shared" si="15"/>
        <v>228.48</v>
      </c>
      <c r="J178" s="80">
        <f t="shared" si="16"/>
        <v>267.75</v>
      </c>
      <c r="K178" s="81">
        <f t="shared" si="17"/>
        <v>228.48000000000002</v>
      </c>
      <c r="L178" s="81">
        <f t="shared" si="18"/>
        <v>190.4</v>
      </c>
      <c r="M178" s="80" t="s">
        <v>1202</v>
      </c>
      <c r="N178" s="82">
        <v>1</v>
      </c>
      <c r="O178" s="82">
        <v>1</v>
      </c>
      <c r="P178" s="82">
        <v>60</v>
      </c>
      <c r="Q178" s="83" t="s">
        <v>348</v>
      </c>
      <c r="R178" s="83" t="s">
        <v>768</v>
      </c>
      <c r="S178" s="83" t="s">
        <v>793</v>
      </c>
      <c r="T178" s="83"/>
      <c r="U178" s="79" t="s">
        <v>40</v>
      </c>
      <c r="V178" s="79" t="s">
        <v>351</v>
      </c>
      <c r="W178" s="84"/>
      <c r="X178" s="85">
        <v>0.14000000000000001</v>
      </c>
      <c r="Y178" s="86">
        <v>7.0500000000000001E-4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800</v>
      </c>
      <c r="B179" s="77" t="s">
        <v>801</v>
      </c>
      <c r="C179" s="129" t="s">
        <v>799</v>
      </c>
      <c r="D179" s="128"/>
      <c r="E179" s="78"/>
      <c r="F179" s="79" t="s">
        <v>39</v>
      </c>
      <c r="G179" s="80">
        <v>357</v>
      </c>
      <c r="H179" s="80">
        <v>297.5</v>
      </c>
      <c r="I179" s="80">
        <f t="shared" si="15"/>
        <v>228.48</v>
      </c>
      <c r="J179" s="80">
        <f t="shared" si="16"/>
        <v>267.75</v>
      </c>
      <c r="K179" s="81">
        <f t="shared" si="17"/>
        <v>228.48000000000002</v>
      </c>
      <c r="L179" s="81">
        <f t="shared" si="18"/>
        <v>190.4</v>
      </c>
      <c r="M179" s="80" t="s">
        <v>1202</v>
      </c>
      <c r="N179" s="82">
        <v>1</v>
      </c>
      <c r="O179" s="82">
        <v>1</v>
      </c>
      <c r="P179" s="82">
        <v>60</v>
      </c>
      <c r="Q179" s="83" t="s">
        <v>348</v>
      </c>
      <c r="R179" s="83" t="s">
        <v>768</v>
      </c>
      <c r="S179" s="83" t="s">
        <v>793</v>
      </c>
      <c r="T179" s="83"/>
      <c r="U179" s="79" t="s">
        <v>40</v>
      </c>
      <c r="V179" s="79" t="s">
        <v>351</v>
      </c>
      <c r="W179" s="84"/>
      <c r="X179" s="85">
        <v>0.14000000000000001</v>
      </c>
      <c r="Y179" s="86">
        <v>7.0500000000000001E-4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802</v>
      </c>
      <c r="B180" s="77" t="s">
        <v>803</v>
      </c>
      <c r="C180" s="129" t="s">
        <v>804</v>
      </c>
      <c r="D180" s="128"/>
      <c r="E180" s="78"/>
      <c r="F180" s="79" t="s">
        <v>39</v>
      </c>
      <c r="G180" s="80">
        <v>510</v>
      </c>
      <c r="H180" s="80">
        <v>425</v>
      </c>
      <c r="I180" s="80">
        <f t="shared" si="15"/>
        <v>326.39999999999998</v>
      </c>
      <c r="J180" s="80">
        <f t="shared" si="16"/>
        <v>382.5</v>
      </c>
      <c r="K180" s="81">
        <f t="shared" si="17"/>
        <v>326.40000000000003</v>
      </c>
      <c r="L180" s="81">
        <f t="shared" si="18"/>
        <v>272</v>
      </c>
      <c r="M180" s="80" t="s">
        <v>1202</v>
      </c>
      <c r="N180" s="82">
        <v>1</v>
      </c>
      <c r="O180" s="82">
        <v>1</v>
      </c>
      <c r="P180" s="82">
        <v>40</v>
      </c>
      <c r="Q180" s="83" t="s">
        <v>348</v>
      </c>
      <c r="R180" s="83" t="s">
        <v>768</v>
      </c>
      <c r="S180" s="83" t="s">
        <v>793</v>
      </c>
      <c r="T180" s="83"/>
      <c r="U180" s="79" t="s">
        <v>40</v>
      </c>
      <c r="V180" s="79" t="s">
        <v>351</v>
      </c>
      <c r="W180" s="84"/>
      <c r="X180" s="85">
        <v>0.24</v>
      </c>
      <c r="Y180" s="86">
        <v>1.317E-3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805</v>
      </c>
      <c r="B181" s="77" t="s">
        <v>806</v>
      </c>
      <c r="C181" s="129" t="s">
        <v>804</v>
      </c>
      <c r="D181" s="128"/>
      <c r="E181" s="78"/>
      <c r="F181" s="79" t="s">
        <v>39</v>
      </c>
      <c r="G181" s="80">
        <v>510</v>
      </c>
      <c r="H181" s="80">
        <v>425</v>
      </c>
      <c r="I181" s="80">
        <f t="shared" si="15"/>
        <v>326.39999999999998</v>
      </c>
      <c r="J181" s="80">
        <f t="shared" si="16"/>
        <v>382.5</v>
      </c>
      <c r="K181" s="81">
        <f t="shared" si="17"/>
        <v>326.40000000000003</v>
      </c>
      <c r="L181" s="81">
        <f t="shared" si="18"/>
        <v>272</v>
      </c>
      <c r="M181" s="80" t="s">
        <v>1202</v>
      </c>
      <c r="N181" s="82">
        <v>1</v>
      </c>
      <c r="O181" s="82">
        <v>1</v>
      </c>
      <c r="P181" s="82">
        <v>40</v>
      </c>
      <c r="Q181" s="83" t="s">
        <v>348</v>
      </c>
      <c r="R181" s="83" t="s">
        <v>768</v>
      </c>
      <c r="S181" s="83" t="s">
        <v>793</v>
      </c>
      <c r="T181" s="83"/>
      <c r="U181" s="79" t="s">
        <v>40</v>
      </c>
      <c r="V181" s="79" t="s">
        <v>351</v>
      </c>
      <c r="W181" s="84"/>
      <c r="X181" s="85">
        <v>0.24</v>
      </c>
      <c r="Y181" s="86">
        <v>1.317E-3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807</v>
      </c>
      <c r="B182" s="77" t="s">
        <v>808</v>
      </c>
      <c r="C182" s="129" t="s">
        <v>810</v>
      </c>
      <c r="D182" s="128"/>
      <c r="E182" s="78"/>
      <c r="F182" s="79" t="s">
        <v>39</v>
      </c>
      <c r="G182" s="80">
        <v>274</v>
      </c>
      <c r="H182" s="80">
        <v>228.33</v>
      </c>
      <c r="I182" s="80">
        <f t="shared" si="15"/>
        <v>175.36</v>
      </c>
      <c r="J182" s="80">
        <f t="shared" si="16"/>
        <v>205.5</v>
      </c>
      <c r="K182" s="81">
        <f t="shared" si="17"/>
        <v>175.36</v>
      </c>
      <c r="L182" s="81">
        <f t="shared" si="18"/>
        <v>146.13120000000001</v>
      </c>
      <c r="M182" s="80" t="s">
        <v>1202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768</v>
      </c>
      <c r="S182" s="83" t="s">
        <v>809</v>
      </c>
      <c r="T182" s="83"/>
      <c r="U182" s="79" t="s">
        <v>40</v>
      </c>
      <c r="V182" s="79" t="s">
        <v>351</v>
      </c>
      <c r="W182" s="84"/>
      <c r="X182" s="85">
        <v>0.09</v>
      </c>
      <c r="Y182" s="86">
        <v>4.2000000000000002E-4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811</v>
      </c>
      <c r="B183" s="77" t="s">
        <v>812</v>
      </c>
      <c r="C183" s="129" t="s">
        <v>813</v>
      </c>
      <c r="D183" s="128"/>
      <c r="E183" s="78"/>
      <c r="F183" s="79" t="s">
        <v>39</v>
      </c>
      <c r="G183" s="80">
        <v>274</v>
      </c>
      <c r="H183" s="80">
        <v>228.33</v>
      </c>
      <c r="I183" s="80">
        <f t="shared" si="15"/>
        <v>175.36</v>
      </c>
      <c r="J183" s="80">
        <f t="shared" si="16"/>
        <v>205.5</v>
      </c>
      <c r="K183" s="81">
        <f t="shared" si="17"/>
        <v>175.36</v>
      </c>
      <c r="L183" s="81">
        <f t="shared" si="18"/>
        <v>146.13120000000001</v>
      </c>
      <c r="M183" s="80" t="s">
        <v>1202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768</v>
      </c>
      <c r="S183" s="83" t="s">
        <v>809</v>
      </c>
      <c r="T183" s="83"/>
      <c r="U183" s="79" t="s">
        <v>40</v>
      </c>
      <c r="V183" s="79" t="s">
        <v>351</v>
      </c>
      <c r="W183" s="84"/>
      <c r="X183" s="85">
        <v>0.09</v>
      </c>
      <c r="Y183" s="86">
        <v>4.2000000000000002E-4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814</v>
      </c>
      <c r="B184" s="77" t="s">
        <v>815</v>
      </c>
      <c r="C184" s="129" t="s">
        <v>816</v>
      </c>
      <c r="D184" s="128"/>
      <c r="E184" s="78"/>
      <c r="F184" s="79" t="s">
        <v>39</v>
      </c>
      <c r="G184" s="80">
        <v>108</v>
      </c>
      <c r="H184" s="80">
        <v>90</v>
      </c>
      <c r="I184" s="80">
        <f t="shared" si="15"/>
        <v>69.12</v>
      </c>
      <c r="J184" s="80">
        <f t="shared" si="16"/>
        <v>81</v>
      </c>
      <c r="K184" s="81">
        <f t="shared" si="17"/>
        <v>69.12</v>
      </c>
      <c r="L184" s="81">
        <f t="shared" si="18"/>
        <v>57.6</v>
      </c>
      <c r="M184" s="80" t="s">
        <v>1202</v>
      </c>
      <c r="N184" s="82">
        <v>1</v>
      </c>
      <c r="O184" s="82">
        <v>1</v>
      </c>
      <c r="P184" s="82">
        <v>100</v>
      </c>
      <c r="Q184" s="83" t="s">
        <v>348</v>
      </c>
      <c r="R184" s="83" t="s">
        <v>768</v>
      </c>
      <c r="S184" s="83" t="s">
        <v>809</v>
      </c>
      <c r="T184" s="83"/>
      <c r="U184" s="79" t="s">
        <v>40</v>
      </c>
      <c r="V184" s="79" t="s">
        <v>351</v>
      </c>
      <c r="W184" s="84"/>
      <c r="X184" s="85">
        <v>0.06</v>
      </c>
      <c r="Y184" s="86">
        <v>1.37E-4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817</v>
      </c>
      <c r="B185" s="77" t="s">
        <v>818</v>
      </c>
      <c r="C185" s="129" t="s">
        <v>819</v>
      </c>
      <c r="D185" s="128"/>
      <c r="E185" s="78"/>
      <c r="F185" s="79" t="s">
        <v>39</v>
      </c>
      <c r="G185" s="80">
        <v>180</v>
      </c>
      <c r="H185" s="80">
        <v>150</v>
      </c>
      <c r="I185" s="80">
        <f t="shared" si="15"/>
        <v>115.2</v>
      </c>
      <c r="J185" s="80">
        <f t="shared" si="16"/>
        <v>135</v>
      </c>
      <c r="K185" s="81">
        <f t="shared" si="17"/>
        <v>115.2</v>
      </c>
      <c r="L185" s="81">
        <f t="shared" si="18"/>
        <v>96</v>
      </c>
      <c r="M185" s="80" t="s">
        <v>1202</v>
      </c>
      <c r="N185" s="82">
        <v>1</v>
      </c>
      <c r="O185" s="82">
        <v>1</v>
      </c>
      <c r="P185" s="82">
        <v>100</v>
      </c>
      <c r="Q185" s="83" t="s">
        <v>348</v>
      </c>
      <c r="R185" s="83" t="s">
        <v>768</v>
      </c>
      <c r="S185" s="83" t="s">
        <v>809</v>
      </c>
      <c r="T185" s="83"/>
      <c r="U185" s="79" t="s">
        <v>40</v>
      </c>
      <c r="V185" s="79" t="s">
        <v>351</v>
      </c>
      <c r="W185" s="84"/>
      <c r="X185" s="85">
        <v>7.0000000000000007E-2</v>
      </c>
      <c r="Y185" s="86">
        <v>2.7E-4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822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1202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768</v>
      </c>
      <c r="S186" s="83" t="s">
        <v>809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822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1202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768</v>
      </c>
      <c r="S187" s="83" t="s">
        <v>809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827</v>
      </c>
      <c r="D188" s="128"/>
      <c r="E188" s="78"/>
      <c r="F188" s="79" t="s">
        <v>39</v>
      </c>
      <c r="G188" s="80">
        <v>4171</v>
      </c>
      <c r="H188" s="80">
        <v>3475.83</v>
      </c>
      <c r="I188" s="80">
        <f t="shared" si="15"/>
        <v>2669.44</v>
      </c>
      <c r="J188" s="80">
        <f t="shared" si="16"/>
        <v>3128.25</v>
      </c>
      <c r="K188" s="81">
        <f t="shared" si="17"/>
        <v>2669.44</v>
      </c>
      <c r="L188" s="81">
        <f t="shared" si="18"/>
        <v>2224.5311999999999</v>
      </c>
      <c r="M188" s="80" t="s">
        <v>1202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768</v>
      </c>
      <c r="S188" s="83" t="s">
        <v>809</v>
      </c>
      <c r="T188" s="83"/>
      <c r="U188" s="79" t="s">
        <v>40</v>
      </c>
      <c r="V188" s="79" t="s">
        <v>351</v>
      </c>
      <c r="W188" s="84"/>
      <c r="X188" s="85">
        <v>1.208</v>
      </c>
      <c r="Y188" s="86">
        <v>5.7949999999999998E-3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827</v>
      </c>
      <c r="D189" s="128"/>
      <c r="E189" s="78"/>
      <c r="F189" s="79" t="s">
        <v>39</v>
      </c>
      <c r="G189" s="80">
        <v>4171</v>
      </c>
      <c r="H189" s="80">
        <v>3475.83</v>
      </c>
      <c r="I189" s="80">
        <f t="shared" si="15"/>
        <v>2669.44</v>
      </c>
      <c r="J189" s="80">
        <f t="shared" si="16"/>
        <v>3128.25</v>
      </c>
      <c r="K189" s="81">
        <f t="shared" si="17"/>
        <v>2669.44</v>
      </c>
      <c r="L189" s="81">
        <f t="shared" si="18"/>
        <v>2224.5311999999999</v>
      </c>
      <c r="M189" s="80" t="s">
        <v>1202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768</v>
      </c>
      <c r="S189" s="83" t="s">
        <v>809</v>
      </c>
      <c r="T189" s="83"/>
      <c r="U189" s="79" t="s">
        <v>40</v>
      </c>
      <c r="V189" s="79" t="s">
        <v>351</v>
      </c>
      <c r="W189" s="84"/>
      <c r="X189" s="85">
        <v>1.208</v>
      </c>
      <c r="Y189" s="86">
        <v>5.7949999999999998E-3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822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1202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768</v>
      </c>
      <c r="S190" s="83" t="s">
        <v>809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822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1202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768</v>
      </c>
      <c r="S191" s="83" t="s">
        <v>809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827</v>
      </c>
      <c r="D192" s="128"/>
      <c r="E192" s="78"/>
      <c r="F192" s="79" t="s">
        <v>39</v>
      </c>
      <c r="G192" s="80">
        <v>5736</v>
      </c>
      <c r="H192" s="80">
        <v>4780</v>
      </c>
      <c r="I192" s="80">
        <f t="shared" si="15"/>
        <v>3671.04</v>
      </c>
      <c r="J192" s="80">
        <f t="shared" si="16"/>
        <v>4302</v>
      </c>
      <c r="K192" s="81">
        <f t="shared" si="17"/>
        <v>3671.04</v>
      </c>
      <c r="L192" s="81">
        <f t="shared" si="18"/>
        <v>3059.2000000000003</v>
      </c>
      <c r="M192" s="80" t="s">
        <v>1202</v>
      </c>
      <c r="N192" s="82">
        <v>1</v>
      </c>
      <c r="O192" s="82">
        <v>1</v>
      </c>
      <c r="P192" s="82">
        <v>10</v>
      </c>
      <c r="Q192" s="83" t="s">
        <v>348</v>
      </c>
      <c r="R192" s="83" t="s">
        <v>768</v>
      </c>
      <c r="S192" s="83" t="s">
        <v>809</v>
      </c>
      <c r="T192" s="83"/>
      <c r="U192" s="79" t="s">
        <v>40</v>
      </c>
      <c r="V192" s="79" t="s">
        <v>351</v>
      </c>
      <c r="W192" s="84"/>
      <c r="X192" s="85">
        <v>1.474</v>
      </c>
      <c r="Y192" s="86">
        <v>7.1739999999999998E-3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836</v>
      </c>
      <c r="B193" s="77" t="s">
        <v>837</v>
      </c>
      <c r="C193" s="129" t="s">
        <v>827</v>
      </c>
      <c r="D193" s="128"/>
      <c r="E193" s="78"/>
      <c r="F193" s="79" t="s">
        <v>39</v>
      </c>
      <c r="G193" s="80">
        <v>5736</v>
      </c>
      <c r="H193" s="80">
        <v>4780</v>
      </c>
      <c r="I193" s="80">
        <f t="shared" si="15"/>
        <v>3671.04</v>
      </c>
      <c r="J193" s="80">
        <f t="shared" si="16"/>
        <v>4302</v>
      </c>
      <c r="K193" s="81">
        <f t="shared" si="17"/>
        <v>3671.04</v>
      </c>
      <c r="L193" s="81">
        <f t="shared" si="18"/>
        <v>3059.2000000000003</v>
      </c>
      <c r="M193" s="80" t="s">
        <v>1202</v>
      </c>
      <c r="N193" s="82">
        <v>1</v>
      </c>
      <c r="O193" s="82">
        <v>1</v>
      </c>
      <c r="P193" s="82">
        <v>10</v>
      </c>
      <c r="Q193" s="83" t="s">
        <v>348</v>
      </c>
      <c r="R193" s="83" t="s">
        <v>768</v>
      </c>
      <c r="S193" s="83" t="s">
        <v>809</v>
      </c>
      <c r="T193" s="83"/>
      <c r="U193" s="79" t="s">
        <v>40</v>
      </c>
      <c r="V193" s="79" t="s">
        <v>351</v>
      </c>
      <c r="W193" s="84"/>
      <c r="X193" s="85">
        <v>1.474</v>
      </c>
      <c r="Y193" s="86">
        <v>7.1739999999999998E-3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838</v>
      </c>
      <c r="B194" s="77" t="s">
        <v>839</v>
      </c>
      <c r="C194" s="129" t="s">
        <v>840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1202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768</v>
      </c>
      <c r="S194" s="83" t="s">
        <v>809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841</v>
      </c>
      <c r="B195" s="77" t="s">
        <v>842</v>
      </c>
      <c r="C195" s="129" t="s">
        <v>840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1202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768</v>
      </c>
      <c r="S195" s="83" t="s">
        <v>809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843</v>
      </c>
      <c r="B196" s="77" t="s">
        <v>844</v>
      </c>
      <c r="C196" s="129" t="s">
        <v>845</v>
      </c>
      <c r="D196" s="128"/>
      <c r="E196" s="78"/>
      <c r="F196" s="79" t="s">
        <v>39</v>
      </c>
      <c r="G196" s="80">
        <v>2548</v>
      </c>
      <c r="H196" s="80">
        <v>2123.33</v>
      </c>
      <c r="I196" s="80">
        <f t="shared" si="15"/>
        <v>1630.72</v>
      </c>
      <c r="J196" s="80">
        <f t="shared" si="16"/>
        <v>1911</v>
      </c>
      <c r="K196" s="81">
        <f t="shared" si="17"/>
        <v>1630.72</v>
      </c>
      <c r="L196" s="81">
        <f t="shared" si="18"/>
        <v>1358.9312</v>
      </c>
      <c r="M196" s="80" t="s">
        <v>1202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768</v>
      </c>
      <c r="S196" s="83" t="s">
        <v>809</v>
      </c>
      <c r="T196" s="83"/>
      <c r="U196" s="79" t="s">
        <v>40</v>
      </c>
      <c r="V196" s="79" t="s">
        <v>351</v>
      </c>
      <c r="W196" s="84"/>
      <c r="X196" s="85">
        <v>0.71</v>
      </c>
      <c r="Y196" s="86">
        <v>3.0860000000000002E-3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846</v>
      </c>
      <c r="B197" s="77" t="s">
        <v>847</v>
      </c>
      <c r="C197" s="129" t="s">
        <v>845</v>
      </c>
      <c r="D197" s="128"/>
      <c r="E197" s="78"/>
      <c r="F197" s="79" t="s">
        <v>39</v>
      </c>
      <c r="G197" s="80">
        <v>2548</v>
      </c>
      <c r="H197" s="80">
        <v>2123.33</v>
      </c>
      <c r="I197" s="80">
        <f t="shared" si="15"/>
        <v>1630.72</v>
      </c>
      <c r="J197" s="80">
        <f t="shared" si="16"/>
        <v>1911</v>
      </c>
      <c r="K197" s="81">
        <f t="shared" si="17"/>
        <v>1630.72</v>
      </c>
      <c r="L197" s="81">
        <f t="shared" si="18"/>
        <v>1358.9312</v>
      </c>
      <c r="M197" s="80" t="s">
        <v>1202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768</v>
      </c>
      <c r="S197" s="83" t="s">
        <v>809</v>
      </c>
      <c r="T197" s="83"/>
      <c r="U197" s="79" t="s">
        <v>40</v>
      </c>
      <c r="V197" s="79" t="s">
        <v>351</v>
      </c>
      <c r="W197" s="84"/>
      <c r="X197" s="85">
        <v>0.71</v>
      </c>
      <c r="Y197" s="86">
        <v>3.0860000000000002E-3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848</v>
      </c>
      <c r="B198" s="77" t="s">
        <v>849</v>
      </c>
      <c r="C198" s="129" t="s">
        <v>850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1202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768</v>
      </c>
      <c r="S198" s="83" t="s">
        <v>809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851</v>
      </c>
      <c r="B199" s="77" t="s">
        <v>852</v>
      </c>
      <c r="C199" s="129" t="s">
        <v>850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1202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768</v>
      </c>
      <c r="S199" s="83" t="s">
        <v>809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853</v>
      </c>
      <c r="B200" s="77" t="s">
        <v>854</v>
      </c>
      <c r="C200" s="129" t="s">
        <v>855</v>
      </c>
      <c r="D200" s="128"/>
      <c r="E200" s="78"/>
      <c r="F200" s="79" t="s">
        <v>39</v>
      </c>
      <c r="G200" s="80">
        <v>2184</v>
      </c>
      <c r="H200" s="80">
        <v>1820</v>
      </c>
      <c r="I200" s="80">
        <f t="shared" si="15"/>
        <v>1397.76</v>
      </c>
      <c r="J200" s="80">
        <f t="shared" si="16"/>
        <v>1638</v>
      </c>
      <c r="K200" s="81">
        <f t="shared" si="17"/>
        <v>1397.76</v>
      </c>
      <c r="L200" s="81">
        <f t="shared" si="18"/>
        <v>1164.8</v>
      </c>
      <c r="M200" s="80" t="s">
        <v>1202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768</v>
      </c>
      <c r="S200" s="83" t="s">
        <v>809</v>
      </c>
      <c r="T200" s="83"/>
      <c r="U200" s="79" t="s">
        <v>40</v>
      </c>
      <c r="V200" s="79" t="s">
        <v>351</v>
      </c>
      <c r="W200" s="84"/>
      <c r="X200" s="85">
        <v>0.215</v>
      </c>
      <c r="Y200" s="86">
        <v>1.1481999999999999E-2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856</v>
      </c>
      <c r="B201" s="77" t="s">
        <v>857</v>
      </c>
      <c r="C201" s="129" t="s">
        <v>855</v>
      </c>
      <c r="D201" s="128"/>
      <c r="E201" s="78"/>
      <c r="F201" s="79" t="s">
        <v>39</v>
      </c>
      <c r="G201" s="80">
        <v>2184</v>
      </c>
      <c r="H201" s="80">
        <v>1820</v>
      </c>
      <c r="I201" s="80">
        <f t="shared" si="15"/>
        <v>1397.76</v>
      </c>
      <c r="J201" s="80">
        <f t="shared" si="16"/>
        <v>1638</v>
      </c>
      <c r="K201" s="81">
        <f t="shared" si="17"/>
        <v>1397.76</v>
      </c>
      <c r="L201" s="81">
        <f t="shared" si="18"/>
        <v>1164.8</v>
      </c>
      <c r="M201" s="80" t="s">
        <v>1202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768</v>
      </c>
      <c r="S201" s="83" t="s">
        <v>809</v>
      </c>
      <c r="T201" s="83"/>
      <c r="U201" s="79" t="s">
        <v>40</v>
      </c>
      <c r="V201" s="79" t="s">
        <v>351</v>
      </c>
      <c r="W201" s="84"/>
      <c r="X201" s="85">
        <v>0.215</v>
      </c>
      <c r="Y201" s="86">
        <v>1.1481999999999999E-2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858</v>
      </c>
      <c r="B202" s="77" t="s">
        <v>859</v>
      </c>
      <c r="C202" s="129" t="s">
        <v>860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1202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768</v>
      </c>
      <c r="S202" s="83" t="s">
        <v>809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861</v>
      </c>
      <c r="B203" s="77" t="s">
        <v>862</v>
      </c>
      <c r="C203" s="129" t="s">
        <v>860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1202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768</v>
      </c>
      <c r="S203" s="83" t="s">
        <v>809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863</v>
      </c>
      <c r="B204" s="77" t="s">
        <v>864</v>
      </c>
      <c r="C204" s="129" t="s">
        <v>865</v>
      </c>
      <c r="D204" s="128"/>
      <c r="E204" s="78"/>
      <c r="F204" s="79" t="s">
        <v>39</v>
      </c>
      <c r="G204" s="80">
        <v>2662</v>
      </c>
      <c r="H204" s="80">
        <v>2218.33</v>
      </c>
      <c r="I204" s="80">
        <f t="shared" si="15"/>
        <v>1703.6799999999998</v>
      </c>
      <c r="J204" s="80">
        <f t="shared" si="16"/>
        <v>1996.5</v>
      </c>
      <c r="K204" s="81">
        <f t="shared" si="17"/>
        <v>1703.68</v>
      </c>
      <c r="L204" s="81">
        <f t="shared" si="18"/>
        <v>1419.7311999999999</v>
      </c>
      <c r="M204" s="80" t="s">
        <v>1202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768</v>
      </c>
      <c r="S204" s="83" t="s">
        <v>809</v>
      </c>
      <c r="T204" s="83"/>
      <c r="U204" s="79" t="s">
        <v>40</v>
      </c>
      <c r="V204" s="79" t="s">
        <v>351</v>
      </c>
      <c r="W204" s="84"/>
      <c r="X204" s="85">
        <v>0.28999999999999998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866</v>
      </c>
      <c r="B205" s="77" t="s">
        <v>867</v>
      </c>
      <c r="C205" s="129" t="s">
        <v>865</v>
      </c>
      <c r="D205" s="128"/>
      <c r="E205" s="78"/>
      <c r="F205" s="79" t="s">
        <v>39</v>
      </c>
      <c r="G205" s="80">
        <v>2662</v>
      </c>
      <c r="H205" s="80">
        <v>2218.33</v>
      </c>
      <c r="I205" s="80">
        <f t="shared" si="15"/>
        <v>1703.6799999999998</v>
      </c>
      <c r="J205" s="80">
        <f t="shared" si="16"/>
        <v>1996.5</v>
      </c>
      <c r="K205" s="81">
        <f t="shared" si="17"/>
        <v>1703.68</v>
      </c>
      <c r="L205" s="81">
        <f t="shared" si="18"/>
        <v>1419.7311999999999</v>
      </c>
      <c r="M205" s="80" t="s">
        <v>1202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768</v>
      </c>
      <c r="S205" s="83" t="s">
        <v>809</v>
      </c>
      <c r="T205" s="83"/>
      <c r="U205" s="79" t="s">
        <v>40</v>
      </c>
      <c r="V205" s="79" t="s">
        <v>351</v>
      </c>
      <c r="W205" s="84"/>
      <c r="X205" s="85">
        <v>0.28999999999999998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868</v>
      </c>
      <c r="B206" s="77" t="s">
        <v>869</v>
      </c>
      <c r="C206" s="129" t="s">
        <v>870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1202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768</v>
      </c>
      <c r="S206" s="83" t="s">
        <v>809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871</v>
      </c>
      <c r="B207" s="77" t="s">
        <v>872</v>
      </c>
      <c r="C207" s="129" t="s">
        <v>870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1202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768</v>
      </c>
      <c r="S207" s="83" t="s">
        <v>809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873</v>
      </c>
      <c r="B208" s="77" t="s">
        <v>874</v>
      </c>
      <c r="C208" s="129" t="s">
        <v>875</v>
      </c>
      <c r="D208" s="128"/>
      <c r="E208" s="78"/>
      <c r="F208" s="79" t="s">
        <v>39</v>
      </c>
      <c r="G208" s="80">
        <v>3136</v>
      </c>
      <c r="H208" s="80">
        <v>2613.33</v>
      </c>
      <c r="I208" s="80">
        <f t="shared" si="22"/>
        <v>2007.04</v>
      </c>
      <c r="J208" s="80">
        <f t="shared" si="23"/>
        <v>2352</v>
      </c>
      <c r="K208" s="81">
        <f t="shared" si="24"/>
        <v>2007.04</v>
      </c>
      <c r="L208" s="81">
        <f t="shared" si="25"/>
        <v>1672.5311999999999</v>
      </c>
      <c r="M208" s="80" t="s">
        <v>1202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768</v>
      </c>
      <c r="S208" s="83" t="s">
        <v>809</v>
      </c>
      <c r="T208" s="83"/>
      <c r="U208" s="79" t="s">
        <v>40</v>
      </c>
      <c r="V208" s="79" t="s">
        <v>351</v>
      </c>
      <c r="W208" s="84"/>
      <c r="X208" s="85">
        <v>0.36299999999999999</v>
      </c>
      <c r="Y208" s="86">
        <v>2.3106999999999999E-2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876</v>
      </c>
      <c r="B209" s="77" t="s">
        <v>877</v>
      </c>
      <c r="C209" s="129" t="s">
        <v>875</v>
      </c>
      <c r="D209" s="128"/>
      <c r="E209" s="78"/>
      <c r="F209" s="79" t="s">
        <v>39</v>
      </c>
      <c r="G209" s="80">
        <v>3136</v>
      </c>
      <c r="H209" s="80">
        <v>2613.33</v>
      </c>
      <c r="I209" s="80">
        <f t="shared" si="22"/>
        <v>2007.04</v>
      </c>
      <c r="J209" s="80">
        <f t="shared" si="23"/>
        <v>2352</v>
      </c>
      <c r="K209" s="81">
        <f t="shared" si="24"/>
        <v>2007.04</v>
      </c>
      <c r="L209" s="81">
        <f t="shared" si="25"/>
        <v>1672.5311999999999</v>
      </c>
      <c r="M209" s="80" t="s">
        <v>1202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768</v>
      </c>
      <c r="S209" s="83" t="s">
        <v>809</v>
      </c>
      <c r="T209" s="83"/>
      <c r="U209" s="79" t="s">
        <v>40</v>
      </c>
      <c r="V209" s="79" t="s">
        <v>351</v>
      </c>
      <c r="W209" s="84"/>
      <c r="X209" s="85">
        <v>0.36299999999999999</v>
      </c>
      <c r="Y209" s="86">
        <v>2.3106999999999999E-2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878</v>
      </c>
      <c r="B210" s="77" t="s">
        <v>879</v>
      </c>
      <c r="C210" s="129" t="s">
        <v>880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1202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768</v>
      </c>
      <c r="S210" s="83" t="s">
        <v>809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881</v>
      </c>
      <c r="B211" s="77" t="s">
        <v>882</v>
      </c>
      <c r="C211" s="129" t="s">
        <v>880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1202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768</v>
      </c>
      <c r="S211" s="83" t="s">
        <v>809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883</v>
      </c>
      <c r="B212" s="77" t="s">
        <v>884</v>
      </c>
      <c r="C212" s="129" t="s">
        <v>885</v>
      </c>
      <c r="D212" s="128"/>
      <c r="E212" s="78"/>
      <c r="F212" s="79" t="s">
        <v>39</v>
      </c>
      <c r="G212" s="80">
        <v>2827</v>
      </c>
      <c r="H212" s="80">
        <v>2355.83</v>
      </c>
      <c r="I212" s="80">
        <f t="shared" si="22"/>
        <v>1809.28</v>
      </c>
      <c r="J212" s="80">
        <f t="shared" si="23"/>
        <v>2120.25</v>
      </c>
      <c r="K212" s="81">
        <f t="shared" si="24"/>
        <v>1809.28</v>
      </c>
      <c r="L212" s="81">
        <f t="shared" si="25"/>
        <v>1507.7311999999999</v>
      </c>
      <c r="M212" s="80" t="s">
        <v>1202</v>
      </c>
      <c r="N212" s="82">
        <v>1</v>
      </c>
      <c r="O212" s="82">
        <v>1</v>
      </c>
      <c r="P212" s="82">
        <v>20</v>
      </c>
      <c r="Q212" s="83" t="s">
        <v>348</v>
      </c>
      <c r="R212" s="83" t="s">
        <v>768</v>
      </c>
      <c r="S212" s="83" t="s">
        <v>809</v>
      </c>
      <c r="T212" s="83"/>
      <c r="U212" s="79" t="s">
        <v>40</v>
      </c>
      <c r="V212" s="79" t="s">
        <v>351</v>
      </c>
      <c r="W212" s="84"/>
      <c r="X212" s="85">
        <v>0.313</v>
      </c>
      <c r="Y212" s="86">
        <v>2.2738999999999999E-2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886</v>
      </c>
      <c r="B213" s="77" t="s">
        <v>887</v>
      </c>
      <c r="C213" s="129" t="s">
        <v>885</v>
      </c>
      <c r="D213" s="128"/>
      <c r="E213" s="78"/>
      <c r="F213" s="79" t="s">
        <v>39</v>
      </c>
      <c r="G213" s="80">
        <v>2827</v>
      </c>
      <c r="H213" s="80">
        <v>2355.83</v>
      </c>
      <c r="I213" s="80">
        <f t="shared" si="22"/>
        <v>1809.28</v>
      </c>
      <c r="J213" s="80">
        <f t="shared" si="23"/>
        <v>2120.25</v>
      </c>
      <c r="K213" s="81">
        <f t="shared" si="24"/>
        <v>1809.28</v>
      </c>
      <c r="L213" s="81">
        <f t="shared" si="25"/>
        <v>1507.7311999999999</v>
      </c>
      <c r="M213" s="80" t="s">
        <v>1202</v>
      </c>
      <c r="N213" s="82">
        <v>1</v>
      </c>
      <c r="O213" s="82">
        <v>1</v>
      </c>
      <c r="P213" s="82">
        <v>20</v>
      </c>
      <c r="Q213" s="83" t="s">
        <v>348</v>
      </c>
      <c r="R213" s="83" t="s">
        <v>768</v>
      </c>
      <c r="S213" s="83" t="s">
        <v>809</v>
      </c>
      <c r="T213" s="83"/>
      <c r="U213" s="79" t="s">
        <v>40</v>
      </c>
      <c r="V213" s="79" t="s">
        <v>351</v>
      </c>
      <c r="W213" s="84"/>
      <c r="X213" s="85">
        <v>0.313</v>
      </c>
      <c r="Y213" s="86">
        <v>2.2738999999999999E-2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888</v>
      </c>
      <c r="B214" s="77" t="s">
        <v>889</v>
      </c>
      <c r="C214" s="129" t="s">
        <v>891</v>
      </c>
      <c r="D214" s="128"/>
      <c r="E214" s="78"/>
      <c r="F214" s="79" t="s">
        <v>39</v>
      </c>
      <c r="G214" s="80">
        <v>6093.09</v>
      </c>
      <c r="H214" s="80">
        <v>5077.58</v>
      </c>
      <c r="I214" s="80">
        <f t="shared" si="22"/>
        <v>3899.5776000000001</v>
      </c>
      <c r="J214" s="80">
        <f t="shared" si="23"/>
        <v>4569.8175000000001</v>
      </c>
      <c r="K214" s="81">
        <f t="shared" si="24"/>
        <v>3899.5776000000001</v>
      </c>
      <c r="L214" s="81">
        <f t="shared" si="25"/>
        <v>3249.6512000000002</v>
      </c>
      <c r="M214" s="80" t="s">
        <v>1202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768</v>
      </c>
      <c r="S214" s="83" t="s">
        <v>890</v>
      </c>
      <c r="T214" s="83"/>
      <c r="U214" s="79" t="s">
        <v>486</v>
      </c>
      <c r="V214" s="79" t="s">
        <v>351</v>
      </c>
      <c r="W214" s="84"/>
      <c r="X214" s="85">
        <v>1.3</v>
      </c>
      <c r="Y214" s="86">
        <v>2.3600000000000001E-3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892</v>
      </c>
      <c r="B215" s="77" t="s">
        <v>893</v>
      </c>
      <c r="C215" s="129" t="s">
        <v>894</v>
      </c>
      <c r="D215" s="128"/>
      <c r="E215" s="78"/>
      <c r="F215" s="79" t="s">
        <v>39</v>
      </c>
      <c r="G215" s="80">
        <v>6469.73</v>
      </c>
      <c r="H215" s="80">
        <v>5391.44</v>
      </c>
      <c r="I215" s="80">
        <f t="shared" si="22"/>
        <v>4140.6271999999999</v>
      </c>
      <c r="J215" s="80">
        <f t="shared" si="23"/>
        <v>4852.2974999999997</v>
      </c>
      <c r="K215" s="81">
        <f t="shared" si="24"/>
        <v>4140.6271999999999</v>
      </c>
      <c r="L215" s="81">
        <f t="shared" si="25"/>
        <v>3450.5216</v>
      </c>
      <c r="M215" s="80" t="s">
        <v>1202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768</v>
      </c>
      <c r="S215" s="83" t="s">
        <v>890</v>
      </c>
      <c r="T215" s="83"/>
      <c r="U215" s="79" t="s">
        <v>486</v>
      </c>
      <c r="V215" s="79" t="s">
        <v>351</v>
      </c>
      <c r="W215" s="84"/>
      <c r="X215" s="85">
        <v>1.3</v>
      </c>
      <c r="Y215" s="86">
        <v>1.6360000000000001E-3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895</v>
      </c>
      <c r="B216" s="77" t="s">
        <v>896</v>
      </c>
      <c r="C216" s="129" t="s">
        <v>897</v>
      </c>
      <c r="D216" s="128"/>
      <c r="E216" s="78"/>
      <c r="F216" s="79" t="s">
        <v>39</v>
      </c>
      <c r="G216" s="80">
        <v>7624.01</v>
      </c>
      <c r="H216" s="80">
        <v>6353.34</v>
      </c>
      <c r="I216" s="80">
        <f t="shared" si="22"/>
        <v>4879.3664000000008</v>
      </c>
      <c r="J216" s="80">
        <f t="shared" si="23"/>
        <v>5718.0074999999997</v>
      </c>
      <c r="K216" s="81">
        <f t="shared" si="24"/>
        <v>4879.3663999999999</v>
      </c>
      <c r="L216" s="81">
        <f t="shared" si="25"/>
        <v>4066.1376</v>
      </c>
      <c r="M216" s="80" t="s">
        <v>1202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768</v>
      </c>
      <c r="S216" s="83" t="s">
        <v>890</v>
      </c>
      <c r="T216" s="83"/>
      <c r="U216" s="79" t="s">
        <v>486</v>
      </c>
      <c r="V216" s="79" t="s">
        <v>351</v>
      </c>
      <c r="W216" s="84"/>
      <c r="X216" s="85">
        <v>2.6</v>
      </c>
      <c r="Y216" s="86">
        <v>4.3099999999999996E-3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894</v>
      </c>
      <c r="D217" s="128"/>
      <c r="E217" s="78"/>
      <c r="F217" s="79" t="s">
        <v>39</v>
      </c>
      <c r="G217" s="80">
        <v>8025.58</v>
      </c>
      <c r="H217" s="80">
        <v>6687.98</v>
      </c>
      <c r="I217" s="80">
        <f t="shared" si="22"/>
        <v>5136.3711999999996</v>
      </c>
      <c r="J217" s="80">
        <f t="shared" si="23"/>
        <v>6019.1849999999995</v>
      </c>
      <c r="K217" s="81">
        <f t="shared" si="24"/>
        <v>5136.3712000000005</v>
      </c>
      <c r="L217" s="81">
        <f t="shared" si="25"/>
        <v>4280.3072000000002</v>
      </c>
      <c r="M217" s="80" t="s">
        <v>1202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768</v>
      </c>
      <c r="S217" s="83" t="s">
        <v>890</v>
      </c>
      <c r="T217" s="83"/>
      <c r="U217" s="79" t="s">
        <v>486</v>
      </c>
      <c r="V217" s="79" t="s">
        <v>351</v>
      </c>
      <c r="W217" s="84"/>
      <c r="X217" s="85">
        <v>2.6</v>
      </c>
      <c r="Y217" s="86">
        <v>3.2862500000000001E-3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897</v>
      </c>
      <c r="D218" s="128"/>
      <c r="E218" s="78"/>
      <c r="F218" s="79" t="s">
        <v>39</v>
      </c>
      <c r="G218" s="80">
        <v>9767.31</v>
      </c>
      <c r="H218" s="80">
        <v>8139.43</v>
      </c>
      <c r="I218" s="80">
        <f t="shared" si="22"/>
        <v>6251.0784000000003</v>
      </c>
      <c r="J218" s="80">
        <f t="shared" si="23"/>
        <v>7325.4825000000001</v>
      </c>
      <c r="K218" s="81">
        <f t="shared" si="24"/>
        <v>6251.0783999999994</v>
      </c>
      <c r="L218" s="81">
        <f t="shared" si="25"/>
        <v>5209.2352000000001</v>
      </c>
      <c r="M218" s="80" t="s">
        <v>1202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768</v>
      </c>
      <c r="S218" s="83" t="s">
        <v>890</v>
      </c>
      <c r="T218" s="83"/>
      <c r="U218" s="79" t="s">
        <v>486</v>
      </c>
      <c r="V218" s="79" t="s">
        <v>351</v>
      </c>
      <c r="W218" s="84"/>
      <c r="X218" s="85">
        <v>3.5</v>
      </c>
      <c r="Y218" s="86">
        <v>6.221E-3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894</v>
      </c>
      <c r="D219" s="128"/>
      <c r="E219" s="78"/>
      <c r="F219" s="79" t="s">
        <v>39</v>
      </c>
      <c r="G219" s="80">
        <v>10618.66</v>
      </c>
      <c r="H219" s="80">
        <v>8848.8799999999992</v>
      </c>
      <c r="I219" s="80">
        <f t="shared" si="22"/>
        <v>6795.9423999999999</v>
      </c>
      <c r="J219" s="80">
        <f t="shared" si="23"/>
        <v>7963.9949999999999</v>
      </c>
      <c r="K219" s="81">
        <f t="shared" si="24"/>
        <v>6795.9423999999999</v>
      </c>
      <c r="L219" s="81">
        <f t="shared" si="25"/>
        <v>5663.2831999999999</v>
      </c>
      <c r="M219" s="80" t="s">
        <v>1202</v>
      </c>
      <c r="N219" s="82">
        <v>1</v>
      </c>
      <c r="O219" s="82">
        <v>1</v>
      </c>
      <c r="P219" s="82">
        <v>9</v>
      </c>
      <c r="Q219" s="83" t="s">
        <v>348</v>
      </c>
      <c r="R219" s="83" t="s">
        <v>768</v>
      </c>
      <c r="S219" s="83" t="s">
        <v>890</v>
      </c>
      <c r="T219" s="83"/>
      <c r="U219" s="79" t="s">
        <v>486</v>
      </c>
      <c r="V219" s="79" t="s">
        <v>351</v>
      </c>
      <c r="W219" s="84"/>
      <c r="X219" s="85">
        <v>3.5</v>
      </c>
      <c r="Y219" s="86">
        <v>4.1250000000000002E-3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894</v>
      </c>
      <c r="D220" s="128"/>
      <c r="E220" s="78"/>
      <c r="F220" s="79" t="s">
        <v>39</v>
      </c>
      <c r="G220" s="80">
        <v>16263.75</v>
      </c>
      <c r="H220" s="80">
        <v>13553.13</v>
      </c>
      <c r="I220" s="80">
        <f t="shared" si="22"/>
        <v>10408.799999999999</v>
      </c>
      <c r="J220" s="80">
        <f t="shared" si="23"/>
        <v>12197.8125</v>
      </c>
      <c r="K220" s="81">
        <f t="shared" si="24"/>
        <v>10408.800000000001</v>
      </c>
      <c r="L220" s="81">
        <f t="shared" si="25"/>
        <v>8674.0031999999992</v>
      </c>
      <c r="M220" s="80" t="s">
        <v>1202</v>
      </c>
      <c r="N220" s="82">
        <v>1</v>
      </c>
      <c r="O220" s="82">
        <v>1</v>
      </c>
      <c r="P220" s="82">
        <v>9</v>
      </c>
      <c r="Q220" s="83" t="s">
        <v>348</v>
      </c>
      <c r="R220" s="83" t="s">
        <v>768</v>
      </c>
      <c r="S220" s="83" t="s">
        <v>890</v>
      </c>
      <c r="T220" s="83"/>
      <c r="U220" s="79" t="s">
        <v>486</v>
      </c>
      <c r="V220" s="79" t="s">
        <v>351</v>
      </c>
      <c r="W220" s="84"/>
      <c r="X220" s="85">
        <v>3.7</v>
      </c>
      <c r="Y220" s="86">
        <v>4.1250000000000002E-3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909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1202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768</v>
      </c>
      <c r="S221" s="83" t="s">
        <v>908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909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1202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768</v>
      </c>
      <c r="S222" s="83" t="s">
        <v>908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909</v>
      </c>
      <c r="D223" s="128"/>
      <c r="E223" s="78"/>
      <c r="F223" s="79" t="s">
        <v>39</v>
      </c>
      <c r="G223" s="80">
        <v>16345.58</v>
      </c>
      <c r="H223" s="80">
        <v>13621.32</v>
      </c>
      <c r="I223" s="80">
        <f t="shared" si="22"/>
        <v>10461.171200000001</v>
      </c>
      <c r="J223" s="80">
        <f t="shared" si="23"/>
        <v>12259.184999999999</v>
      </c>
      <c r="K223" s="81">
        <f t="shared" si="24"/>
        <v>10461.171200000001</v>
      </c>
      <c r="L223" s="81">
        <f t="shared" si="25"/>
        <v>8717.6448</v>
      </c>
      <c r="M223" s="80" t="s">
        <v>1202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768</v>
      </c>
      <c r="S223" s="83" t="s">
        <v>908</v>
      </c>
      <c r="T223" s="83"/>
      <c r="U223" s="79" t="s">
        <v>660</v>
      </c>
      <c r="V223" s="79" t="s">
        <v>351</v>
      </c>
      <c r="W223" s="84"/>
      <c r="X223" s="85">
        <v>1.1000000000000001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909</v>
      </c>
      <c r="D224" s="128"/>
      <c r="E224" s="78"/>
      <c r="F224" s="79" t="s">
        <v>39</v>
      </c>
      <c r="G224" s="80">
        <v>37737.019999999997</v>
      </c>
      <c r="H224" s="80">
        <v>31447.52</v>
      </c>
      <c r="I224" s="80">
        <f t="shared" si="22"/>
        <v>24151.692799999997</v>
      </c>
      <c r="J224" s="80">
        <f t="shared" si="23"/>
        <v>28302.764999999999</v>
      </c>
      <c r="K224" s="81">
        <f t="shared" si="24"/>
        <v>24151.692799999997</v>
      </c>
      <c r="L224" s="81">
        <f t="shared" si="25"/>
        <v>20126.412800000002</v>
      </c>
      <c r="M224" s="80" t="s">
        <v>1202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768</v>
      </c>
      <c r="S224" s="83" t="s">
        <v>908</v>
      </c>
      <c r="T224" s="83"/>
      <c r="U224" s="79" t="s">
        <v>660</v>
      </c>
      <c r="V224" s="79" t="s">
        <v>351</v>
      </c>
      <c r="W224" s="84"/>
      <c r="X224" s="85">
        <v>1.1000000000000001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909</v>
      </c>
      <c r="D225" s="128"/>
      <c r="E225" s="78"/>
      <c r="F225" s="79" t="s">
        <v>39</v>
      </c>
      <c r="G225" s="80">
        <v>49061.9</v>
      </c>
      <c r="H225" s="80">
        <v>40884.92</v>
      </c>
      <c r="I225" s="80">
        <f t="shared" si="22"/>
        <v>31399.616000000002</v>
      </c>
      <c r="J225" s="80">
        <f t="shared" si="23"/>
        <v>36796.425000000003</v>
      </c>
      <c r="K225" s="81">
        <f t="shared" si="24"/>
        <v>31399.616000000002</v>
      </c>
      <c r="L225" s="81">
        <f t="shared" si="25"/>
        <v>26166.3488</v>
      </c>
      <c r="M225" s="80" t="s">
        <v>1202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768</v>
      </c>
      <c r="S225" s="83" t="s">
        <v>908</v>
      </c>
      <c r="T225" s="83"/>
      <c r="U225" s="79" t="s">
        <v>660</v>
      </c>
      <c r="V225" s="79" t="s">
        <v>351</v>
      </c>
      <c r="W225" s="84"/>
      <c r="X225" s="85">
        <v>1.6</v>
      </c>
      <c r="Y225" s="86">
        <v>9.672E-3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909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1202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768</v>
      </c>
      <c r="S226" s="83" t="s">
        <v>908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909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1202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768</v>
      </c>
      <c r="S227" s="83" t="s">
        <v>908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909</v>
      </c>
      <c r="D228" s="128"/>
      <c r="E228" s="78"/>
      <c r="F228" s="79" t="s">
        <v>39</v>
      </c>
      <c r="G228" s="80">
        <v>19189.38</v>
      </c>
      <c r="H228" s="80">
        <v>15991.15</v>
      </c>
      <c r="I228" s="80">
        <f t="shared" si="22"/>
        <v>12281.2032</v>
      </c>
      <c r="J228" s="80">
        <f t="shared" si="23"/>
        <v>14392.035</v>
      </c>
      <c r="K228" s="81">
        <f t="shared" si="24"/>
        <v>12281.203200000002</v>
      </c>
      <c r="L228" s="81">
        <f t="shared" si="25"/>
        <v>10234.335999999999</v>
      </c>
      <c r="M228" s="80" t="s">
        <v>1202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768</v>
      </c>
      <c r="S228" s="83" t="s">
        <v>908</v>
      </c>
      <c r="T228" s="83"/>
      <c r="U228" s="79" t="s">
        <v>660</v>
      </c>
      <c r="V228" s="79" t="s">
        <v>351</v>
      </c>
      <c r="W228" s="84"/>
      <c r="X228" s="85">
        <v>1.3</v>
      </c>
      <c r="Y228" s="86">
        <v>6.8640000000000003E-3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909</v>
      </c>
      <c r="D229" s="128"/>
      <c r="E229" s="78"/>
      <c r="F229" s="79" t="s">
        <v>39</v>
      </c>
      <c r="G229" s="80">
        <v>40253.660000000003</v>
      </c>
      <c r="H229" s="80">
        <v>33544.720000000001</v>
      </c>
      <c r="I229" s="80">
        <f t="shared" si="22"/>
        <v>25762.342400000001</v>
      </c>
      <c r="J229" s="80">
        <f t="shared" si="23"/>
        <v>30190.245000000003</v>
      </c>
      <c r="K229" s="81">
        <f t="shared" si="24"/>
        <v>25762.342400000001</v>
      </c>
      <c r="L229" s="81">
        <f t="shared" si="25"/>
        <v>21468.620800000001</v>
      </c>
      <c r="M229" s="80" t="s">
        <v>1202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768</v>
      </c>
      <c r="S229" s="83" t="s">
        <v>908</v>
      </c>
      <c r="T229" s="83"/>
      <c r="U229" s="79" t="s">
        <v>660</v>
      </c>
      <c r="V229" s="79" t="s">
        <v>351</v>
      </c>
      <c r="W229" s="84"/>
      <c r="X229" s="85">
        <v>1.3</v>
      </c>
      <c r="Y229" s="86">
        <v>6.8640000000000003E-3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909</v>
      </c>
      <c r="D230" s="128"/>
      <c r="E230" s="78"/>
      <c r="F230" s="79" t="s">
        <v>39</v>
      </c>
      <c r="G230" s="80">
        <v>27670.46</v>
      </c>
      <c r="H230" s="80">
        <v>23058.720000000001</v>
      </c>
      <c r="I230" s="80">
        <f t="shared" si="22"/>
        <v>17709.094400000002</v>
      </c>
      <c r="J230" s="80">
        <f t="shared" si="23"/>
        <v>20752.845000000001</v>
      </c>
      <c r="K230" s="81">
        <f t="shared" si="24"/>
        <v>17709.094399999998</v>
      </c>
      <c r="L230" s="81">
        <f t="shared" si="25"/>
        <v>14757.580800000002</v>
      </c>
      <c r="M230" s="80" t="s">
        <v>1202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768</v>
      </c>
      <c r="S230" s="83" t="s">
        <v>908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909</v>
      </c>
      <c r="D231" s="128"/>
      <c r="E231" s="78"/>
      <c r="F231" s="79" t="s">
        <v>39</v>
      </c>
      <c r="G231" s="80">
        <v>27670.46</v>
      </c>
      <c r="H231" s="80">
        <v>23058.720000000001</v>
      </c>
      <c r="I231" s="80">
        <f t="shared" si="22"/>
        <v>17709.094400000002</v>
      </c>
      <c r="J231" s="80">
        <f t="shared" si="23"/>
        <v>20752.845000000001</v>
      </c>
      <c r="K231" s="81">
        <f t="shared" si="24"/>
        <v>17709.094399999998</v>
      </c>
      <c r="L231" s="81">
        <f t="shared" si="25"/>
        <v>14757.580800000002</v>
      </c>
      <c r="M231" s="80" t="s">
        <v>1202</v>
      </c>
      <c r="N231" s="82">
        <v>6</v>
      </c>
      <c r="O231" s="82">
        <v>1</v>
      </c>
      <c r="P231" s="82">
        <v>6</v>
      </c>
      <c r="Q231" s="83" t="s">
        <v>348</v>
      </c>
      <c r="R231" s="83" t="s">
        <v>768</v>
      </c>
      <c r="S231" s="83" t="s">
        <v>908</v>
      </c>
      <c r="T231" s="83"/>
      <c r="U231" s="79" t="s">
        <v>660</v>
      </c>
      <c r="V231" s="79" t="s">
        <v>351</v>
      </c>
      <c r="W231" s="84"/>
      <c r="X231" s="85">
        <v>1.6</v>
      </c>
      <c r="Y231" s="86">
        <v>9.672E-3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930</v>
      </c>
      <c r="B232" s="77" t="s">
        <v>931</v>
      </c>
      <c r="C232" s="129" t="s">
        <v>909</v>
      </c>
      <c r="D232" s="128"/>
      <c r="E232" s="78"/>
      <c r="F232" s="79" t="s">
        <v>39</v>
      </c>
      <c r="G232" s="80">
        <v>49061.9</v>
      </c>
      <c r="H232" s="80">
        <v>40884.92</v>
      </c>
      <c r="I232" s="80">
        <f t="shared" si="22"/>
        <v>31399.616000000002</v>
      </c>
      <c r="J232" s="80">
        <f t="shared" si="23"/>
        <v>36796.425000000003</v>
      </c>
      <c r="K232" s="81">
        <f t="shared" si="24"/>
        <v>31399.616000000002</v>
      </c>
      <c r="L232" s="81">
        <f t="shared" si="25"/>
        <v>26166.3488</v>
      </c>
      <c r="M232" s="80" t="s">
        <v>1202</v>
      </c>
      <c r="N232" s="82">
        <v>6</v>
      </c>
      <c r="O232" s="82">
        <v>1</v>
      </c>
      <c r="P232" s="82">
        <v>6</v>
      </c>
      <c r="Q232" s="83" t="s">
        <v>348</v>
      </c>
      <c r="R232" s="83" t="s">
        <v>768</v>
      </c>
      <c r="S232" s="83" t="s">
        <v>908</v>
      </c>
      <c r="T232" s="83"/>
      <c r="U232" s="79" t="s">
        <v>660</v>
      </c>
      <c r="V232" s="79" t="s">
        <v>351</v>
      </c>
      <c r="W232" s="84"/>
      <c r="X232" s="85">
        <v>1.6</v>
      </c>
      <c r="Y232" s="86">
        <v>9.672E-3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932</v>
      </c>
      <c r="B233" s="77" t="s">
        <v>933</v>
      </c>
      <c r="C233" s="129" t="s">
        <v>936</v>
      </c>
      <c r="D233" s="128"/>
      <c r="E233" s="78"/>
      <c r="F233" s="79" t="s">
        <v>39</v>
      </c>
      <c r="G233" s="80">
        <v>936.53</v>
      </c>
      <c r="H233" s="80">
        <v>780.44</v>
      </c>
      <c r="I233" s="80">
        <f t="shared" si="22"/>
        <v>599.37919999999997</v>
      </c>
      <c r="J233" s="80">
        <f t="shared" si="23"/>
        <v>702.39750000000004</v>
      </c>
      <c r="K233" s="81">
        <f t="shared" si="24"/>
        <v>599.37919999999997</v>
      </c>
      <c r="L233" s="81">
        <f t="shared" si="25"/>
        <v>499.48160000000007</v>
      </c>
      <c r="M233" s="80" t="s">
        <v>1202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934</v>
      </c>
      <c r="S233" s="83" t="s">
        <v>935</v>
      </c>
      <c r="T233" s="83"/>
      <c r="U233" s="79" t="s">
        <v>40</v>
      </c>
      <c r="V233" s="79" t="s">
        <v>351</v>
      </c>
      <c r="W233" s="84"/>
      <c r="X233" s="85">
        <v>0.48899999999999999</v>
      </c>
      <c r="Y233" s="86">
        <v>1.7799999999999999E-3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937</v>
      </c>
      <c r="B234" s="77" t="s">
        <v>938</v>
      </c>
      <c r="C234" s="129" t="s">
        <v>939</v>
      </c>
      <c r="D234" s="128"/>
      <c r="E234" s="78"/>
      <c r="F234" s="79" t="s">
        <v>39</v>
      </c>
      <c r="G234" s="80">
        <v>1239.3</v>
      </c>
      <c r="H234" s="80">
        <v>1032.75</v>
      </c>
      <c r="I234" s="80">
        <f t="shared" si="22"/>
        <v>793.15200000000004</v>
      </c>
      <c r="J234" s="80">
        <f t="shared" si="23"/>
        <v>929.47499999999991</v>
      </c>
      <c r="K234" s="81">
        <f t="shared" si="24"/>
        <v>793.15200000000004</v>
      </c>
      <c r="L234" s="81">
        <f t="shared" si="25"/>
        <v>660.96</v>
      </c>
      <c r="M234" s="80" t="s">
        <v>1202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934</v>
      </c>
      <c r="S234" s="83" t="s">
        <v>935</v>
      </c>
      <c r="T234" s="83"/>
      <c r="U234" s="79" t="s">
        <v>40</v>
      </c>
      <c r="V234" s="79" t="s">
        <v>351</v>
      </c>
      <c r="W234" s="84"/>
      <c r="X234" s="85">
        <v>0.48299999999999998</v>
      </c>
      <c r="Y234" s="86">
        <v>1.848E-3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940</v>
      </c>
      <c r="B235" s="77" t="s">
        <v>941</v>
      </c>
      <c r="C235" s="129" t="s">
        <v>942</v>
      </c>
      <c r="D235" s="128"/>
      <c r="E235" s="78"/>
      <c r="F235" s="79" t="s">
        <v>39</v>
      </c>
      <c r="G235" s="80">
        <v>1215</v>
      </c>
      <c r="H235" s="80">
        <v>1012.5</v>
      </c>
      <c r="I235" s="80">
        <f t="shared" si="22"/>
        <v>777.6</v>
      </c>
      <c r="J235" s="80">
        <f t="shared" si="23"/>
        <v>911.25</v>
      </c>
      <c r="K235" s="81">
        <f t="shared" si="24"/>
        <v>777.6</v>
      </c>
      <c r="L235" s="81">
        <f t="shared" si="25"/>
        <v>648</v>
      </c>
      <c r="M235" s="80" t="s">
        <v>1202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934</v>
      </c>
      <c r="S235" s="83" t="s">
        <v>935</v>
      </c>
      <c r="T235" s="83"/>
      <c r="U235" s="79" t="s">
        <v>40</v>
      </c>
      <c r="V235" s="79" t="s">
        <v>351</v>
      </c>
      <c r="W235" s="84"/>
      <c r="X235" s="85">
        <v>0.47299999999999998</v>
      </c>
      <c r="Y235" s="86">
        <v>1.853E-3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943</v>
      </c>
      <c r="B236" s="77" t="s">
        <v>944</v>
      </c>
      <c r="C236" s="129" t="s">
        <v>945</v>
      </c>
      <c r="D236" s="128"/>
      <c r="E236" s="78"/>
      <c r="F236" s="79" t="s">
        <v>39</v>
      </c>
      <c r="G236" s="80">
        <v>1229.0999999999999</v>
      </c>
      <c r="H236" s="80">
        <v>1024.25</v>
      </c>
      <c r="I236" s="80">
        <f t="shared" si="22"/>
        <v>786.62399999999991</v>
      </c>
      <c r="J236" s="80">
        <f t="shared" si="23"/>
        <v>921.82499999999993</v>
      </c>
      <c r="K236" s="81">
        <f t="shared" si="24"/>
        <v>786.62399999999991</v>
      </c>
      <c r="L236" s="81">
        <f t="shared" si="25"/>
        <v>655.52</v>
      </c>
      <c r="M236" s="80" t="s">
        <v>1202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934</v>
      </c>
      <c r="S236" s="83" t="s">
        <v>935</v>
      </c>
      <c r="T236" s="83"/>
      <c r="U236" s="79" t="s">
        <v>40</v>
      </c>
      <c r="V236" s="79" t="s">
        <v>351</v>
      </c>
      <c r="W236" s="84"/>
      <c r="X236" s="85">
        <v>0.56699999999999995</v>
      </c>
      <c r="Y236" s="86">
        <v>1.802E-3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946</v>
      </c>
      <c r="B237" s="77" t="s">
        <v>947</v>
      </c>
      <c r="C237" s="129" t="s">
        <v>948</v>
      </c>
      <c r="D237" s="128"/>
      <c r="E237" s="78"/>
      <c r="F237" s="79" t="s">
        <v>39</v>
      </c>
      <c r="G237" s="80">
        <v>1177.08</v>
      </c>
      <c r="H237" s="80">
        <v>980.9</v>
      </c>
      <c r="I237" s="80">
        <f t="shared" si="22"/>
        <v>753.33119999999997</v>
      </c>
      <c r="J237" s="80">
        <f t="shared" si="23"/>
        <v>882.81</v>
      </c>
      <c r="K237" s="81">
        <f t="shared" si="24"/>
        <v>753.33119999999997</v>
      </c>
      <c r="L237" s="81">
        <f t="shared" si="25"/>
        <v>627.77599999999995</v>
      </c>
      <c r="M237" s="80" t="s">
        <v>1202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934</v>
      </c>
      <c r="S237" s="83" t="s">
        <v>935</v>
      </c>
      <c r="T237" s="83"/>
      <c r="U237" s="79" t="s">
        <v>40</v>
      </c>
      <c r="V237" s="79" t="s">
        <v>351</v>
      </c>
      <c r="W237" s="84"/>
      <c r="X237" s="85">
        <v>0.53200000000000003</v>
      </c>
      <c r="Y237" s="86">
        <v>1.719E-3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949</v>
      </c>
      <c r="B238" s="77" t="s">
        <v>950</v>
      </c>
      <c r="C238" s="129" t="s">
        <v>952</v>
      </c>
      <c r="D238" s="128"/>
      <c r="E238" s="78"/>
      <c r="F238" s="79" t="s">
        <v>39</v>
      </c>
      <c r="G238" s="80">
        <v>3781.97</v>
      </c>
      <c r="H238" s="80">
        <v>3151.64</v>
      </c>
      <c r="I238" s="80">
        <f t="shared" si="22"/>
        <v>2420.4607999999998</v>
      </c>
      <c r="J238" s="80">
        <f t="shared" si="23"/>
        <v>2836.4775</v>
      </c>
      <c r="K238" s="81">
        <f t="shared" si="24"/>
        <v>2420.4607999999998</v>
      </c>
      <c r="L238" s="81">
        <f t="shared" si="25"/>
        <v>2017.0496000000001</v>
      </c>
      <c r="M238" s="80" t="s">
        <v>1202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934</v>
      </c>
      <c r="S238" s="83" t="s">
        <v>951</v>
      </c>
      <c r="T238" s="83"/>
      <c r="U238" s="79" t="s">
        <v>40</v>
      </c>
      <c r="V238" s="79" t="s">
        <v>351</v>
      </c>
      <c r="W238" s="84"/>
      <c r="X238" s="85">
        <v>0.39600000000000002</v>
      </c>
      <c r="Y238" s="86">
        <v>1.6230000000000001E-3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953</v>
      </c>
      <c r="B239" s="77" t="s">
        <v>954</v>
      </c>
      <c r="C239" s="129" t="s">
        <v>955</v>
      </c>
      <c r="D239" s="128"/>
      <c r="E239" s="78"/>
      <c r="F239" s="79" t="s">
        <v>39</v>
      </c>
      <c r="G239" s="80">
        <v>4214.1499999999996</v>
      </c>
      <c r="H239" s="80">
        <v>3511.79</v>
      </c>
      <c r="I239" s="80">
        <f t="shared" si="22"/>
        <v>2697.0559999999996</v>
      </c>
      <c r="J239" s="80">
        <f t="shared" si="23"/>
        <v>3160.6124999999997</v>
      </c>
      <c r="K239" s="81">
        <f t="shared" si="24"/>
        <v>2697.056</v>
      </c>
      <c r="L239" s="81">
        <f t="shared" si="25"/>
        <v>2247.5455999999999</v>
      </c>
      <c r="M239" s="80" t="s">
        <v>1202</v>
      </c>
      <c r="N239" s="82">
        <v>1</v>
      </c>
      <c r="O239" s="82">
        <v>1</v>
      </c>
      <c r="P239" s="82">
        <v>20</v>
      </c>
      <c r="Q239" s="83" t="s">
        <v>348</v>
      </c>
      <c r="R239" s="83" t="s">
        <v>934</v>
      </c>
      <c r="S239" s="83" t="s">
        <v>951</v>
      </c>
      <c r="T239" s="83"/>
      <c r="U239" s="79" t="s">
        <v>40</v>
      </c>
      <c r="V239" s="79" t="s">
        <v>351</v>
      </c>
      <c r="W239" s="84"/>
      <c r="X239" s="85">
        <v>0.39500000000000002</v>
      </c>
      <c r="Y239" s="86">
        <v>1.5870000000000001E-3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956</v>
      </c>
      <c r="B240" s="77" t="s">
        <v>957</v>
      </c>
      <c r="C240" s="129" t="s">
        <v>958</v>
      </c>
      <c r="D240" s="128"/>
      <c r="E240" s="78"/>
      <c r="F240" s="79" t="s">
        <v>39</v>
      </c>
      <c r="G240" s="80">
        <v>4923.1499999999996</v>
      </c>
      <c r="H240" s="80">
        <v>4102.63</v>
      </c>
      <c r="I240" s="80">
        <f t="shared" si="22"/>
        <v>3150.8159999999998</v>
      </c>
      <c r="J240" s="80">
        <f t="shared" si="23"/>
        <v>3692.3624999999997</v>
      </c>
      <c r="K240" s="81">
        <f t="shared" si="24"/>
        <v>3150.8159999999998</v>
      </c>
      <c r="L240" s="81">
        <f t="shared" si="25"/>
        <v>2625.6831999999999</v>
      </c>
      <c r="M240" s="80" t="s">
        <v>1202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934</v>
      </c>
      <c r="S240" s="83" t="s">
        <v>951</v>
      </c>
      <c r="T240" s="83"/>
      <c r="U240" s="79" t="s">
        <v>40</v>
      </c>
      <c r="V240" s="79" t="s">
        <v>351</v>
      </c>
      <c r="W240" s="84"/>
      <c r="X240" s="85">
        <v>0.63500000000000001</v>
      </c>
      <c r="Y240" s="86">
        <v>3.4350000000000001E-3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959</v>
      </c>
      <c r="B241" s="77" t="s">
        <v>960</v>
      </c>
      <c r="C241" s="129" t="s">
        <v>958</v>
      </c>
      <c r="D241" s="128"/>
      <c r="E241" s="78"/>
      <c r="F241" s="79" t="s">
        <v>39</v>
      </c>
      <c r="G241" s="80">
        <v>5171.75</v>
      </c>
      <c r="H241" s="80">
        <v>4309.79</v>
      </c>
      <c r="I241" s="80">
        <f t="shared" si="22"/>
        <v>3309.92</v>
      </c>
      <c r="J241" s="80">
        <f t="shared" si="23"/>
        <v>3878.8125</v>
      </c>
      <c r="K241" s="81">
        <f t="shared" si="24"/>
        <v>3309.92</v>
      </c>
      <c r="L241" s="81">
        <f t="shared" si="25"/>
        <v>2758.2656000000002</v>
      </c>
      <c r="M241" s="80" t="s">
        <v>1202</v>
      </c>
      <c r="N241" s="82">
        <v>1</v>
      </c>
      <c r="O241" s="82">
        <v>1</v>
      </c>
      <c r="P241" s="82">
        <v>10</v>
      </c>
      <c r="Q241" s="83" t="s">
        <v>348</v>
      </c>
      <c r="R241" s="83" t="s">
        <v>934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0.63600000000000001</v>
      </c>
      <c r="Y241" s="86">
        <v>3.3760000000000001E-3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961</v>
      </c>
      <c r="B242" s="77" t="s">
        <v>962</v>
      </c>
      <c r="C242" s="129" t="s">
        <v>964</v>
      </c>
      <c r="D242" s="128"/>
      <c r="E242" s="78"/>
      <c r="F242" s="79" t="s">
        <v>39</v>
      </c>
      <c r="G242" s="80">
        <v>6817.84</v>
      </c>
      <c r="H242" s="80">
        <v>5681.53</v>
      </c>
      <c r="I242" s="80">
        <f t="shared" si="22"/>
        <v>4363.4176000000007</v>
      </c>
      <c r="J242" s="80">
        <f t="shared" si="23"/>
        <v>5113.38</v>
      </c>
      <c r="K242" s="81">
        <f t="shared" si="24"/>
        <v>4363.4175999999998</v>
      </c>
      <c r="L242" s="81">
        <f t="shared" si="25"/>
        <v>3636.1792</v>
      </c>
      <c r="M242" s="80" t="s">
        <v>1202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934</v>
      </c>
      <c r="S242" s="83" t="s">
        <v>963</v>
      </c>
      <c r="T242" s="83"/>
      <c r="U242" s="79" t="s">
        <v>40</v>
      </c>
      <c r="V242" s="79" t="s">
        <v>351</v>
      </c>
      <c r="W242" s="84"/>
      <c r="X242" s="85">
        <v>0.28299999999999997</v>
      </c>
      <c r="Y242" s="86">
        <v>6.7500000000000004E-4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965</v>
      </c>
      <c r="B243" s="77" t="s">
        <v>966</v>
      </c>
      <c r="C243" s="129" t="s">
        <v>967</v>
      </c>
      <c r="D243" s="128"/>
      <c r="E243" s="78"/>
      <c r="F243" s="79" t="s">
        <v>39</v>
      </c>
      <c r="G243" s="80">
        <v>13100.94</v>
      </c>
      <c r="H243" s="80">
        <v>10917.45</v>
      </c>
      <c r="I243" s="80">
        <f t="shared" si="22"/>
        <v>8384.6016</v>
      </c>
      <c r="J243" s="80">
        <f t="shared" si="23"/>
        <v>9825.7049999999999</v>
      </c>
      <c r="K243" s="81">
        <f t="shared" si="24"/>
        <v>8384.6016</v>
      </c>
      <c r="L243" s="81">
        <f t="shared" si="25"/>
        <v>6987.1680000000006</v>
      </c>
      <c r="M243" s="80" t="s">
        <v>1202</v>
      </c>
      <c r="N243" s="82">
        <v>1</v>
      </c>
      <c r="O243" s="82">
        <v>1</v>
      </c>
      <c r="P243" s="82">
        <v>20</v>
      </c>
      <c r="Q243" s="83" t="s">
        <v>348</v>
      </c>
      <c r="R243" s="83" t="s">
        <v>934</v>
      </c>
      <c r="S243" s="83" t="s">
        <v>963</v>
      </c>
      <c r="T243" s="83"/>
      <c r="U243" s="79" t="s">
        <v>40</v>
      </c>
      <c r="V243" s="79" t="s">
        <v>351</v>
      </c>
      <c r="W243" s="84"/>
      <c r="X243" s="85">
        <v>0.64700000000000002</v>
      </c>
      <c r="Y243" s="86">
        <v>8.9999999999999998E-4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968</v>
      </c>
      <c r="B244" s="77" t="s">
        <v>969</v>
      </c>
      <c r="C244" s="129" t="s">
        <v>971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1202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934</v>
      </c>
      <c r="S244" s="83" t="s">
        <v>970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972</v>
      </c>
      <c r="B245" s="77" t="s">
        <v>973</v>
      </c>
      <c r="C245" s="129" t="s">
        <v>971</v>
      </c>
      <c r="D245" s="128"/>
      <c r="E245" s="78"/>
      <c r="F245" s="79" t="s">
        <v>39</v>
      </c>
      <c r="G245" s="80">
        <v>79.489999999999995</v>
      </c>
      <c r="H245" s="80">
        <v>66.239999999999995</v>
      </c>
      <c r="I245" s="80">
        <f t="shared" si="22"/>
        <v>50.873599999999996</v>
      </c>
      <c r="J245" s="80">
        <f t="shared" si="23"/>
        <v>59.617499999999993</v>
      </c>
      <c r="K245" s="81">
        <f t="shared" si="24"/>
        <v>50.873599999999996</v>
      </c>
      <c r="L245" s="81">
        <f t="shared" si="25"/>
        <v>42.393599999999999</v>
      </c>
      <c r="M245" s="80" t="s">
        <v>1202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934</v>
      </c>
      <c r="S245" s="83" t="s">
        <v>970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974</v>
      </c>
      <c r="B246" s="77" t="s">
        <v>975</v>
      </c>
      <c r="C246" s="129" t="s">
        <v>976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1202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934</v>
      </c>
      <c r="S246" s="83" t="s">
        <v>970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977</v>
      </c>
      <c r="B247" s="77" t="s">
        <v>978</v>
      </c>
      <c r="C247" s="129" t="s">
        <v>976</v>
      </c>
      <c r="D247" s="128"/>
      <c r="E247" s="78"/>
      <c r="F247" s="79" t="s">
        <v>39</v>
      </c>
      <c r="G247" s="80">
        <v>77.930000000000007</v>
      </c>
      <c r="H247" s="80">
        <v>64.94</v>
      </c>
      <c r="I247" s="80">
        <f t="shared" si="22"/>
        <v>49.875200000000007</v>
      </c>
      <c r="J247" s="80">
        <f t="shared" si="23"/>
        <v>58.447500000000005</v>
      </c>
      <c r="K247" s="81">
        <f t="shared" si="24"/>
        <v>49.875200000000007</v>
      </c>
      <c r="L247" s="81">
        <f t="shared" si="25"/>
        <v>41.561599999999999</v>
      </c>
      <c r="M247" s="80" t="s">
        <v>1202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934</v>
      </c>
      <c r="S247" s="83" t="s">
        <v>970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979</v>
      </c>
      <c r="B248" s="77" t="s">
        <v>980</v>
      </c>
      <c r="C248" s="129" t="s">
        <v>981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1202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934</v>
      </c>
      <c r="S248" s="83" t="s">
        <v>970</v>
      </c>
      <c r="T248" s="83"/>
      <c r="U248" s="79" t="s">
        <v>660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982</v>
      </c>
      <c r="B249" s="77" t="s">
        <v>983</v>
      </c>
      <c r="C249" s="129" t="s">
        <v>981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1202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934</v>
      </c>
      <c r="S249" s="83" t="s">
        <v>970</v>
      </c>
      <c r="T249" s="83"/>
      <c r="U249" s="79" t="s">
        <v>660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984</v>
      </c>
      <c r="B250" s="77" t="s">
        <v>985</v>
      </c>
      <c r="C250" s="129" t="s">
        <v>986</v>
      </c>
      <c r="D250" s="128"/>
      <c r="E250" s="78"/>
      <c r="F250" s="79" t="s">
        <v>39</v>
      </c>
      <c r="G250" s="80">
        <v>53.34</v>
      </c>
      <c r="H250" s="80">
        <v>44.45</v>
      </c>
      <c r="I250" s="80">
        <f t="shared" si="22"/>
        <v>34.137600000000006</v>
      </c>
      <c r="J250" s="80">
        <f t="shared" si="23"/>
        <v>40.005000000000003</v>
      </c>
      <c r="K250" s="81">
        <f t="shared" si="24"/>
        <v>34.137600000000006</v>
      </c>
      <c r="L250" s="81">
        <f t="shared" si="25"/>
        <v>28.448000000000004</v>
      </c>
      <c r="M250" s="80" t="s">
        <v>1202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934</v>
      </c>
      <c r="S250" s="83" t="s">
        <v>970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987</v>
      </c>
      <c r="B251" s="77" t="s">
        <v>988</v>
      </c>
      <c r="C251" s="129" t="s">
        <v>989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1202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934</v>
      </c>
      <c r="S251" s="83" t="s">
        <v>970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990</v>
      </c>
      <c r="B252" s="77" t="s">
        <v>991</v>
      </c>
      <c r="C252" s="129" t="s">
        <v>992</v>
      </c>
      <c r="D252" s="128"/>
      <c r="E252" s="78"/>
      <c r="F252" s="79" t="s">
        <v>39</v>
      </c>
      <c r="G252" s="80">
        <v>61.72</v>
      </c>
      <c r="H252" s="80">
        <v>51.43</v>
      </c>
      <c r="I252" s="80">
        <f t="shared" si="22"/>
        <v>39.500799999999998</v>
      </c>
      <c r="J252" s="80">
        <f t="shared" si="23"/>
        <v>46.29</v>
      </c>
      <c r="K252" s="81">
        <f t="shared" si="24"/>
        <v>39.500799999999998</v>
      </c>
      <c r="L252" s="81">
        <f t="shared" si="25"/>
        <v>32.915199999999999</v>
      </c>
      <c r="M252" s="80" t="s">
        <v>1202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934</v>
      </c>
      <c r="S252" s="83" t="s">
        <v>970</v>
      </c>
      <c r="T252" s="83"/>
      <c r="U252" s="79" t="s">
        <v>660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993</v>
      </c>
      <c r="B253" s="77" t="s">
        <v>994</v>
      </c>
      <c r="C253" s="129" t="s">
        <v>995</v>
      </c>
      <c r="D253" s="128"/>
      <c r="E253" s="78"/>
      <c r="F253" s="79" t="s">
        <v>39</v>
      </c>
      <c r="G253" s="80">
        <v>63.87</v>
      </c>
      <c r="H253" s="80">
        <v>53.23</v>
      </c>
      <c r="I253" s="80">
        <f t="shared" si="22"/>
        <v>40.876800000000003</v>
      </c>
      <c r="J253" s="80">
        <f t="shared" si="23"/>
        <v>47.902499999999996</v>
      </c>
      <c r="K253" s="81">
        <f t="shared" si="24"/>
        <v>40.876799999999996</v>
      </c>
      <c r="L253" s="81">
        <f t="shared" si="25"/>
        <v>34.0672</v>
      </c>
      <c r="M253" s="80" t="s">
        <v>1202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934</v>
      </c>
      <c r="S253" s="83" t="s">
        <v>970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996</v>
      </c>
      <c r="B254" s="77" t="s">
        <v>997</v>
      </c>
      <c r="C254" s="129" t="s">
        <v>998</v>
      </c>
      <c r="D254" s="128"/>
      <c r="E254" s="78"/>
      <c r="F254" s="79" t="s">
        <v>39</v>
      </c>
      <c r="G254" s="80">
        <v>53.34</v>
      </c>
      <c r="H254" s="80">
        <v>44.45</v>
      </c>
      <c r="I254" s="80">
        <f t="shared" si="22"/>
        <v>34.137600000000006</v>
      </c>
      <c r="J254" s="80">
        <f t="shared" si="23"/>
        <v>40.005000000000003</v>
      </c>
      <c r="K254" s="81">
        <f t="shared" si="24"/>
        <v>34.137600000000006</v>
      </c>
      <c r="L254" s="81">
        <f t="shared" si="25"/>
        <v>28.448000000000004</v>
      </c>
      <c r="M254" s="80" t="s">
        <v>1202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934</v>
      </c>
      <c r="S254" s="83" t="s">
        <v>970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999</v>
      </c>
      <c r="B255" s="77" t="s">
        <v>1000</v>
      </c>
      <c r="C255" s="129" t="s">
        <v>1001</v>
      </c>
      <c r="D255" s="128"/>
      <c r="E255" s="78"/>
      <c r="F255" s="79" t="s">
        <v>39</v>
      </c>
      <c r="G255" s="80">
        <v>65.150000000000006</v>
      </c>
      <c r="H255" s="80">
        <v>54.29</v>
      </c>
      <c r="I255" s="80">
        <f t="shared" si="22"/>
        <v>41.696000000000005</v>
      </c>
      <c r="J255" s="80">
        <f t="shared" si="23"/>
        <v>48.862500000000004</v>
      </c>
      <c r="K255" s="81">
        <f t="shared" si="24"/>
        <v>41.696000000000005</v>
      </c>
      <c r="L255" s="81">
        <f t="shared" si="25"/>
        <v>34.745600000000003</v>
      </c>
      <c r="M255" s="80" t="s">
        <v>1202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934</v>
      </c>
      <c r="S255" s="83" t="s">
        <v>970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1002</v>
      </c>
      <c r="B256" s="77" t="s">
        <v>1003</v>
      </c>
      <c r="C256" s="129" t="s">
        <v>1004</v>
      </c>
      <c r="D256" s="128"/>
      <c r="E256" s="78"/>
      <c r="F256" s="79" t="s">
        <v>39</v>
      </c>
      <c r="G256" s="80">
        <v>63.57</v>
      </c>
      <c r="H256" s="80">
        <v>52.98</v>
      </c>
      <c r="I256" s="80">
        <f t="shared" si="22"/>
        <v>40.684799999999996</v>
      </c>
      <c r="J256" s="80">
        <f t="shared" si="23"/>
        <v>47.677500000000002</v>
      </c>
      <c r="K256" s="81">
        <f t="shared" si="24"/>
        <v>40.684800000000003</v>
      </c>
      <c r="L256" s="81">
        <f t="shared" si="25"/>
        <v>33.907199999999996</v>
      </c>
      <c r="M256" s="80" t="s">
        <v>1202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934</v>
      </c>
      <c r="S256" s="83" t="s">
        <v>970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1005</v>
      </c>
      <c r="B257" s="77" t="s">
        <v>1006</v>
      </c>
      <c r="C257" s="129" t="s">
        <v>1007</v>
      </c>
      <c r="D257" s="128"/>
      <c r="E257" s="78"/>
      <c r="F257" s="79" t="s">
        <v>39</v>
      </c>
      <c r="G257" s="80">
        <v>77.930000000000007</v>
      </c>
      <c r="H257" s="80">
        <v>64.94</v>
      </c>
      <c r="I257" s="80">
        <f t="shared" si="22"/>
        <v>49.875200000000007</v>
      </c>
      <c r="J257" s="80">
        <f t="shared" si="23"/>
        <v>58.447500000000005</v>
      </c>
      <c r="K257" s="81">
        <f t="shared" si="24"/>
        <v>49.875200000000007</v>
      </c>
      <c r="L257" s="81">
        <f t="shared" si="25"/>
        <v>41.561599999999999</v>
      </c>
      <c r="M257" s="80" t="s">
        <v>1202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934</v>
      </c>
      <c r="S257" s="83" t="s">
        <v>970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1008</v>
      </c>
      <c r="B258" s="77" t="s">
        <v>1009</v>
      </c>
      <c r="C258" s="129" t="s">
        <v>1010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1202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934</v>
      </c>
      <c r="S258" s="83" t="s">
        <v>970</v>
      </c>
      <c r="T258" s="83"/>
      <c r="U258" s="79" t="s">
        <v>660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1011</v>
      </c>
      <c r="B259" s="77" t="s">
        <v>1012</v>
      </c>
      <c r="C259" s="129" t="s">
        <v>1013</v>
      </c>
      <c r="D259" s="128"/>
      <c r="E259" s="78"/>
      <c r="F259" s="79" t="s">
        <v>39</v>
      </c>
      <c r="G259" s="80">
        <v>79.489999999999995</v>
      </c>
      <c r="H259" s="80">
        <v>66.239999999999995</v>
      </c>
      <c r="I259" s="80">
        <f t="shared" si="22"/>
        <v>50.873599999999996</v>
      </c>
      <c r="J259" s="80">
        <f t="shared" si="23"/>
        <v>59.617499999999993</v>
      </c>
      <c r="K259" s="81">
        <f t="shared" si="24"/>
        <v>50.873599999999996</v>
      </c>
      <c r="L259" s="81">
        <f t="shared" si="25"/>
        <v>42.393599999999999</v>
      </c>
      <c r="M259" s="80" t="s">
        <v>1202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934</v>
      </c>
      <c r="S259" s="83" t="s">
        <v>970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1014</v>
      </c>
      <c r="B260" s="77" t="s">
        <v>1015</v>
      </c>
      <c r="C260" s="129" t="s">
        <v>1016</v>
      </c>
      <c r="D260" s="128"/>
      <c r="E260" s="78"/>
      <c r="F260" s="79" t="s">
        <v>39</v>
      </c>
      <c r="G260" s="80">
        <v>64.84</v>
      </c>
      <c r="H260" s="80">
        <v>54.03</v>
      </c>
      <c r="I260" s="80">
        <f t="shared" si="22"/>
        <v>41.497600000000006</v>
      </c>
      <c r="J260" s="80">
        <f t="shared" si="23"/>
        <v>48.63</v>
      </c>
      <c r="K260" s="81">
        <f t="shared" si="24"/>
        <v>41.497600000000006</v>
      </c>
      <c r="L260" s="81">
        <f t="shared" si="25"/>
        <v>34.5792</v>
      </c>
      <c r="M260" s="80" t="s">
        <v>1202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934</v>
      </c>
      <c r="S260" s="83" t="s">
        <v>970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1017</v>
      </c>
      <c r="B261" s="77" t="s">
        <v>1018</v>
      </c>
      <c r="C261" s="129" t="s">
        <v>1016</v>
      </c>
      <c r="D261" s="128"/>
      <c r="E261" s="78"/>
      <c r="F261" s="79" t="s">
        <v>39</v>
      </c>
      <c r="G261" s="80">
        <v>77.930000000000007</v>
      </c>
      <c r="H261" s="80">
        <v>64.94</v>
      </c>
      <c r="I261" s="80">
        <f t="shared" si="22"/>
        <v>49.875200000000007</v>
      </c>
      <c r="J261" s="80">
        <f t="shared" si="23"/>
        <v>58.447500000000005</v>
      </c>
      <c r="K261" s="81">
        <f t="shared" si="24"/>
        <v>49.875200000000007</v>
      </c>
      <c r="L261" s="81">
        <f t="shared" si="25"/>
        <v>41.561599999999999</v>
      </c>
      <c r="M261" s="80" t="s">
        <v>1202</v>
      </c>
      <c r="N261" s="82">
        <v>1000</v>
      </c>
      <c r="O261" s="82">
        <v>1</v>
      </c>
      <c r="P261" s="82">
        <v>1000</v>
      </c>
      <c r="Q261" s="83" t="s">
        <v>348</v>
      </c>
      <c r="R261" s="83" t="s">
        <v>934</v>
      </c>
      <c r="S261" s="83" t="s">
        <v>970</v>
      </c>
      <c r="T261" s="83"/>
      <c r="U261" s="79" t="s">
        <v>660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1019</v>
      </c>
      <c r="B262" s="77" t="s">
        <v>1020</v>
      </c>
      <c r="C262" s="129" t="s">
        <v>1021</v>
      </c>
      <c r="D262" s="128"/>
      <c r="E262" s="78"/>
      <c r="F262" s="79" t="s">
        <v>39</v>
      </c>
      <c r="G262" s="80">
        <v>66.78</v>
      </c>
      <c r="H262" s="80">
        <v>55.65</v>
      </c>
      <c r="I262" s="80">
        <f t="shared" si="22"/>
        <v>42.739199999999997</v>
      </c>
      <c r="J262" s="80">
        <f t="shared" si="23"/>
        <v>50.085000000000001</v>
      </c>
      <c r="K262" s="81">
        <f t="shared" si="24"/>
        <v>42.739200000000004</v>
      </c>
      <c r="L262" s="81">
        <f t="shared" si="25"/>
        <v>35.616</v>
      </c>
      <c r="M262" s="80" t="s">
        <v>1202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934</v>
      </c>
      <c r="S262" s="83" t="s">
        <v>970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1022</v>
      </c>
      <c r="B263" s="77" t="s">
        <v>1023</v>
      </c>
      <c r="C263" s="129" t="s">
        <v>1021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1202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934</v>
      </c>
      <c r="S263" s="83" t="s">
        <v>970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1024</v>
      </c>
      <c r="B264" s="77" t="s">
        <v>1025</v>
      </c>
      <c r="C264" s="129" t="s">
        <v>1026</v>
      </c>
      <c r="D264" s="128"/>
      <c r="E264" s="78"/>
      <c r="F264" s="79" t="s">
        <v>39</v>
      </c>
      <c r="G264" s="80">
        <v>64.84</v>
      </c>
      <c r="H264" s="80">
        <v>54.03</v>
      </c>
      <c r="I264" s="80">
        <f t="shared" si="22"/>
        <v>41.497600000000006</v>
      </c>
      <c r="J264" s="80">
        <f t="shared" si="23"/>
        <v>48.63</v>
      </c>
      <c r="K264" s="81">
        <f t="shared" si="24"/>
        <v>41.497600000000006</v>
      </c>
      <c r="L264" s="81">
        <f t="shared" si="25"/>
        <v>34.5792</v>
      </c>
      <c r="M264" s="80" t="s">
        <v>1202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934</v>
      </c>
      <c r="S264" s="83" t="s">
        <v>970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2.2799999999999999E-5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1027</v>
      </c>
      <c r="B265" s="77" t="s">
        <v>1028</v>
      </c>
      <c r="C265" s="129" t="s">
        <v>1026</v>
      </c>
      <c r="D265" s="128"/>
      <c r="E265" s="78"/>
      <c r="F265" s="79" t="s">
        <v>39</v>
      </c>
      <c r="G265" s="80">
        <v>79.489999999999995</v>
      </c>
      <c r="H265" s="80">
        <v>66.239999999999995</v>
      </c>
      <c r="I265" s="80">
        <f t="shared" si="22"/>
        <v>50.873599999999996</v>
      </c>
      <c r="J265" s="80">
        <f t="shared" si="23"/>
        <v>59.617499999999993</v>
      </c>
      <c r="K265" s="81">
        <f t="shared" si="24"/>
        <v>50.873599999999996</v>
      </c>
      <c r="L265" s="81">
        <f t="shared" si="25"/>
        <v>42.393599999999999</v>
      </c>
      <c r="M265" s="80" t="s">
        <v>1202</v>
      </c>
      <c r="N265" s="82">
        <v>1</v>
      </c>
      <c r="O265" s="82">
        <v>1</v>
      </c>
      <c r="P265" s="82">
        <v>1000</v>
      </c>
      <c r="Q265" s="83" t="s">
        <v>348</v>
      </c>
      <c r="R265" s="83" t="s">
        <v>934</v>
      </c>
      <c r="S265" s="83" t="s">
        <v>970</v>
      </c>
      <c r="T265" s="83"/>
      <c r="U265" s="79" t="s">
        <v>40</v>
      </c>
      <c r="V265" s="79" t="s">
        <v>351</v>
      </c>
      <c r="W265" s="84"/>
      <c r="X265" s="85">
        <v>0.01</v>
      </c>
      <c r="Y265" s="86">
        <v>3.8399999999999998E-5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1029</v>
      </c>
      <c r="B266" s="77" t="s">
        <v>1030</v>
      </c>
      <c r="C266" s="129" t="s">
        <v>1033</v>
      </c>
      <c r="D266" s="128"/>
      <c r="E266" s="78"/>
      <c r="F266" s="79" t="s">
        <v>39</v>
      </c>
      <c r="G266" s="80">
        <v>377.83</v>
      </c>
      <c r="H266" s="80">
        <v>314.86</v>
      </c>
      <c r="I266" s="80">
        <f t="shared" si="22"/>
        <v>241.81119999999999</v>
      </c>
      <c r="J266" s="80">
        <f t="shared" si="23"/>
        <v>283.3725</v>
      </c>
      <c r="K266" s="81">
        <f t="shared" si="24"/>
        <v>241.81119999999999</v>
      </c>
      <c r="L266" s="81">
        <f t="shared" si="25"/>
        <v>201.5104</v>
      </c>
      <c r="M266" s="80" t="s">
        <v>1202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1031</v>
      </c>
      <c r="S266" s="83" t="s">
        <v>1032</v>
      </c>
      <c r="T266" s="83"/>
      <c r="U266" s="79" t="s">
        <v>486</v>
      </c>
      <c r="V266" s="79" t="s">
        <v>351</v>
      </c>
      <c r="W266" s="84"/>
      <c r="X266" s="85">
        <v>0.153</v>
      </c>
      <c r="Y266" s="86">
        <v>3.2899999999999997E-4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1034</v>
      </c>
      <c r="B267" s="77" t="s">
        <v>1035</v>
      </c>
      <c r="C267" s="129" t="s">
        <v>1036</v>
      </c>
      <c r="D267" s="128"/>
      <c r="E267" s="78"/>
      <c r="F267" s="79" t="s">
        <v>39</v>
      </c>
      <c r="G267" s="80">
        <v>506.39</v>
      </c>
      <c r="H267" s="80">
        <v>421.99</v>
      </c>
      <c r="I267" s="80">
        <f t="shared" si="22"/>
        <v>324.08960000000002</v>
      </c>
      <c r="J267" s="80">
        <f t="shared" si="23"/>
        <v>379.79250000000002</v>
      </c>
      <c r="K267" s="81">
        <f t="shared" si="24"/>
        <v>324.08960000000002</v>
      </c>
      <c r="L267" s="81">
        <f t="shared" si="25"/>
        <v>270.0736</v>
      </c>
      <c r="M267" s="80" t="s">
        <v>1202</v>
      </c>
      <c r="N267" s="82">
        <v>1</v>
      </c>
      <c r="O267" s="82">
        <v>1</v>
      </c>
      <c r="P267" s="82">
        <v>60</v>
      </c>
      <c r="Q267" s="83" t="s">
        <v>348</v>
      </c>
      <c r="R267" s="83" t="s">
        <v>1031</v>
      </c>
      <c r="S267" s="83" t="s">
        <v>1032</v>
      </c>
      <c r="T267" s="83"/>
      <c r="U267" s="79" t="s">
        <v>486</v>
      </c>
      <c r="V267" s="79" t="s">
        <v>351</v>
      </c>
      <c r="W267" s="84"/>
      <c r="X267" s="85">
        <v>0.16500000000000001</v>
      </c>
      <c r="Y267" s="86">
        <v>2.3963000000000001E-4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1037</v>
      </c>
      <c r="B268" s="77" t="s">
        <v>1038</v>
      </c>
      <c r="C268" s="129" t="s">
        <v>1039</v>
      </c>
      <c r="D268" s="128"/>
      <c r="E268" s="78"/>
      <c r="F268" s="79" t="s">
        <v>39</v>
      </c>
      <c r="G268" s="80">
        <v>681.82</v>
      </c>
      <c r="H268" s="80">
        <v>568.17999999999995</v>
      </c>
      <c r="I268" s="80">
        <f t="shared" si="22"/>
        <v>436.36480000000006</v>
      </c>
      <c r="J268" s="80">
        <f t="shared" si="23"/>
        <v>511.36500000000001</v>
      </c>
      <c r="K268" s="81">
        <f t="shared" si="24"/>
        <v>436.36480000000006</v>
      </c>
      <c r="L268" s="81">
        <f t="shared" si="25"/>
        <v>363.6352</v>
      </c>
      <c r="M268" s="80" t="s">
        <v>1202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1031</v>
      </c>
      <c r="S268" s="83" t="s">
        <v>1032</v>
      </c>
      <c r="T268" s="83"/>
      <c r="U268" s="79" t="s">
        <v>486</v>
      </c>
      <c r="V268" s="79" t="s">
        <v>351</v>
      </c>
      <c r="W268" s="84"/>
      <c r="X268" s="85">
        <v>0.18099999999999999</v>
      </c>
      <c r="Y268" s="86">
        <v>4.86E-4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1040</v>
      </c>
      <c r="B269" s="77" t="s">
        <v>1041</v>
      </c>
      <c r="C269" s="129" t="s">
        <v>1042</v>
      </c>
      <c r="D269" s="128"/>
      <c r="E269" s="78"/>
      <c r="F269" s="79" t="s">
        <v>39</v>
      </c>
      <c r="G269" s="80">
        <v>1678.43</v>
      </c>
      <c r="H269" s="80">
        <v>1398.69</v>
      </c>
      <c r="I269" s="80">
        <f t="shared" si="22"/>
        <v>1074.1952000000001</v>
      </c>
      <c r="J269" s="80">
        <f t="shared" si="23"/>
        <v>1258.8225</v>
      </c>
      <c r="K269" s="81">
        <f t="shared" si="24"/>
        <v>1074.1952000000001</v>
      </c>
      <c r="L269" s="81">
        <f t="shared" si="25"/>
        <v>895.16160000000002</v>
      </c>
      <c r="M269" s="80" t="s">
        <v>1202</v>
      </c>
      <c r="N269" s="82">
        <v>1</v>
      </c>
      <c r="O269" s="82">
        <v>1</v>
      </c>
      <c r="P269" s="82">
        <v>48</v>
      </c>
      <c r="Q269" s="83" t="s">
        <v>348</v>
      </c>
      <c r="R269" s="83" t="s">
        <v>1031</v>
      </c>
      <c r="S269" s="83" t="s">
        <v>1032</v>
      </c>
      <c r="T269" s="83"/>
      <c r="U269" s="79" t="s">
        <v>486</v>
      </c>
      <c r="V269" s="79" t="s">
        <v>351</v>
      </c>
      <c r="W269" s="84"/>
      <c r="X269" s="85">
        <v>0.23400000000000001</v>
      </c>
      <c r="Y269" s="86">
        <v>9.8799999999999995E-4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1043</v>
      </c>
      <c r="B270" s="77" t="s">
        <v>1044</v>
      </c>
      <c r="C270" s="129" t="s">
        <v>1045</v>
      </c>
      <c r="D270" s="128"/>
      <c r="E270" s="78"/>
      <c r="F270" s="79" t="s">
        <v>39</v>
      </c>
      <c r="G270" s="80">
        <v>1048.74</v>
      </c>
      <c r="H270" s="80">
        <v>873.95</v>
      </c>
      <c r="I270" s="80">
        <f t="shared" ref="I270:I321" si="29">G270-(36 *G270/100)</f>
        <v>671.19360000000006</v>
      </c>
      <c r="J270" s="80">
        <f t="shared" ref="J270:J321" si="30">G270-(25 *G270/100)</f>
        <v>786.55500000000006</v>
      </c>
      <c r="K270" s="81">
        <f t="shared" ref="K270:K321" si="31">IF(G270="","",G270*(1-$G$4))</f>
        <v>671.19360000000006</v>
      </c>
      <c r="L270" s="81">
        <f t="shared" ref="L270:L321" si="32">IF(H270="","",H270*(1-$G$4))</f>
        <v>559.32800000000009</v>
      </c>
      <c r="M270" s="80" t="s">
        <v>1202</v>
      </c>
      <c r="N270" s="82">
        <v>1</v>
      </c>
      <c r="O270" s="82">
        <v>1</v>
      </c>
      <c r="P270" s="82">
        <v>40</v>
      </c>
      <c r="Q270" s="83" t="s">
        <v>348</v>
      </c>
      <c r="R270" s="83" t="s">
        <v>1031</v>
      </c>
      <c r="S270" s="83" t="s">
        <v>1032</v>
      </c>
      <c r="T270" s="83"/>
      <c r="U270" s="79" t="s">
        <v>486</v>
      </c>
      <c r="V270" s="79" t="s">
        <v>351</v>
      </c>
      <c r="W270" s="84"/>
      <c r="X270" s="85">
        <v>0.28899999999999998</v>
      </c>
      <c r="Y270" s="86">
        <v>6.4499999999999996E-4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1046</v>
      </c>
      <c r="B271" s="77" t="s">
        <v>1047</v>
      </c>
      <c r="C271" s="129" t="s">
        <v>1048</v>
      </c>
      <c r="D271" s="128"/>
      <c r="E271" s="78"/>
      <c r="F271" s="79" t="s">
        <v>39</v>
      </c>
      <c r="G271" s="80">
        <v>2157.98</v>
      </c>
      <c r="H271" s="80">
        <v>1798.32</v>
      </c>
      <c r="I271" s="80">
        <f t="shared" si="29"/>
        <v>1381.1071999999999</v>
      </c>
      <c r="J271" s="80">
        <f t="shared" si="30"/>
        <v>1618.4850000000001</v>
      </c>
      <c r="K271" s="81">
        <f t="shared" si="31"/>
        <v>1381.1072000000001</v>
      </c>
      <c r="L271" s="81">
        <f t="shared" si="32"/>
        <v>1150.9248</v>
      </c>
      <c r="M271" s="80" t="s">
        <v>1202</v>
      </c>
      <c r="N271" s="82">
        <v>1</v>
      </c>
      <c r="O271" s="82">
        <v>1</v>
      </c>
      <c r="P271" s="82">
        <v>24</v>
      </c>
      <c r="Q271" s="83" t="s">
        <v>348</v>
      </c>
      <c r="R271" s="83" t="s">
        <v>1031</v>
      </c>
      <c r="S271" s="83" t="s">
        <v>1032</v>
      </c>
      <c r="T271" s="83"/>
      <c r="U271" s="79" t="s">
        <v>486</v>
      </c>
      <c r="V271" s="79" t="s">
        <v>351</v>
      </c>
      <c r="W271" s="84"/>
      <c r="X271" s="85">
        <v>0.35599999999999998</v>
      </c>
      <c r="Y271" s="86">
        <v>1.4909999999999999E-3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1049</v>
      </c>
      <c r="B272" s="77" t="s">
        <v>1050</v>
      </c>
      <c r="C272" s="129" t="s">
        <v>1051</v>
      </c>
      <c r="D272" s="128"/>
      <c r="E272" s="78"/>
      <c r="F272" s="79" t="s">
        <v>39</v>
      </c>
      <c r="G272" s="80">
        <v>1615.85</v>
      </c>
      <c r="H272" s="80">
        <v>1346.54</v>
      </c>
      <c r="I272" s="80">
        <f t="shared" si="29"/>
        <v>1034.1439999999998</v>
      </c>
      <c r="J272" s="80">
        <f t="shared" si="30"/>
        <v>1211.8874999999998</v>
      </c>
      <c r="K272" s="81">
        <f t="shared" si="31"/>
        <v>1034.144</v>
      </c>
      <c r="L272" s="81">
        <f t="shared" si="32"/>
        <v>861.78560000000004</v>
      </c>
      <c r="M272" s="80" t="s">
        <v>1202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1031</v>
      </c>
      <c r="S272" s="83" t="s">
        <v>1032</v>
      </c>
      <c r="T272" s="83"/>
      <c r="U272" s="79" t="s">
        <v>486</v>
      </c>
      <c r="V272" s="79" t="s">
        <v>351</v>
      </c>
      <c r="W272" s="84"/>
      <c r="X272" s="85">
        <v>0.61499999999999999</v>
      </c>
      <c r="Y272" s="86">
        <v>1.2115699999999999E-3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1052</v>
      </c>
      <c r="B273" s="77" t="s">
        <v>1053</v>
      </c>
      <c r="C273" s="129" t="s">
        <v>1054</v>
      </c>
      <c r="D273" s="128"/>
      <c r="E273" s="78"/>
      <c r="F273" s="79" t="s">
        <v>39</v>
      </c>
      <c r="G273" s="80">
        <v>2353.48</v>
      </c>
      <c r="H273" s="80">
        <v>1961.23</v>
      </c>
      <c r="I273" s="80">
        <f t="shared" si="29"/>
        <v>1506.2272</v>
      </c>
      <c r="J273" s="80">
        <f t="shared" si="30"/>
        <v>1765.1100000000001</v>
      </c>
      <c r="K273" s="81">
        <f t="shared" si="31"/>
        <v>1506.2272</v>
      </c>
      <c r="L273" s="81">
        <f t="shared" si="32"/>
        <v>1255.1872000000001</v>
      </c>
      <c r="M273" s="80" t="s">
        <v>1202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1031</v>
      </c>
      <c r="S273" s="83" t="s">
        <v>1032</v>
      </c>
      <c r="T273" s="83"/>
      <c r="U273" s="79" t="s">
        <v>486</v>
      </c>
      <c r="V273" s="79" t="s">
        <v>351</v>
      </c>
      <c r="W273" s="84"/>
      <c r="X273" s="85">
        <v>0.90800000000000003</v>
      </c>
      <c r="Y273" s="86">
        <v>1.6389499999999999E-3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1055</v>
      </c>
      <c r="B274" s="77" t="s">
        <v>1056</v>
      </c>
      <c r="C274" s="129" t="s">
        <v>1057</v>
      </c>
      <c r="D274" s="128"/>
      <c r="E274" s="78"/>
      <c r="F274" s="79" t="s">
        <v>39</v>
      </c>
      <c r="G274" s="80">
        <v>5184.01</v>
      </c>
      <c r="H274" s="80">
        <v>4320.01</v>
      </c>
      <c r="I274" s="80">
        <f t="shared" si="29"/>
        <v>3317.7664</v>
      </c>
      <c r="J274" s="80">
        <f t="shared" si="30"/>
        <v>3888.0075000000002</v>
      </c>
      <c r="K274" s="81">
        <f t="shared" si="31"/>
        <v>3317.7664000000004</v>
      </c>
      <c r="L274" s="81">
        <f t="shared" si="32"/>
        <v>2764.8064000000004</v>
      </c>
      <c r="M274" s="80" t="s">
        <v>1202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1031</v>
      </c>
      <c r="S274" s="83" t="s">
        <v>1032</v>
      </c>
      <c r="T274" s="83"/>
      <c r="U274" s="79" t="s">
        <v>486</v>
      </c>
      <c r="V274" s="79" t="s">
        <v>351</v>
      </c>
      <c r="W274" s="84"/>
      <c r="X274" s="85">
        <v>1.5</v>
      </c>
      <c r="Y274" s="86">
        <v>2.8335999999999999E-3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1058</v>
      </c>
      <c r="B275" s="77" t="s">
        <v>1059</v>
      </c>
      <c r="C275" s="129" t="s">
        <v>1060</v>
      </c>
      <c r="D275" s="128"/>
      <c r="E275" s="78"/>
      <c r="F275" s="79" t="s">
        <v>39</v>
      </c>
      <c r="G275" s="80">
        <v>6746.12</v>
      </c>
      <c r="H275" s="80">
        <v>5621.77</v>
      </c>
      <c r="I275" s="80">
        <f t="shared" si="29"/>
        <v>4317.5167999999994</v>
      </c>
      <c r="J275" s="80">
        <f t="shared" si="30"/>
        <v>5059.59</v>
      </c>
      <c r="K275" s="81">
        <f t="shared" si="31"/>
        <v>4317.5168000000003</v>
      </c>
      <c r="L275" s="81">
        <f t="shared" si="32"/>
        <v>3597.9328000000005</v>
      </c>
      <c r="M275" s="80" t="s">
        <v>1202</v>
      </c>
      <c r="N275" s="82">
        <v>1</v>
      </c>
      <c r="O275" s="82">
        <v>1</v>
      </c>
      <c r="P275" s="82">
        <v>5</v>
      </c>
      <c r="Q275" s="83" t="s">
        <v>348</v>
      </c>
      <c r="R275" s="83" t="s">
        <v>1031</v>
      </c>
      <c r="S275" s="83" t="s">
        <v>1032</v>
      </c>
      <c r="T275" s="83"/>
      <c r="U275" s="79" t="s">
        <v>486</v>
      </c>
      <c r="V275" s="79" t="s">
        <v>351</v>
      </c>
      <c r="W275" s="84"/>
      <c r="X275" s="85">
        <v>2.33</v>
      </c>
      <c r="Y275" s="86">
        <v>4.6750000000000003E-3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1061</v>
      </c>
      <c r="B276" s="77" t="s">
        <v>1062</v>
      </c>
      <c r="C276" s="129" t="s">
        <v>1063</v>
      </c>
      <c r="D276" s="128"/>
      <c r="E276" s="78"/>
      <c r="F276" s="79" t="s">
        <v>39</v>
      </c>
      <c r="G276" s="80">
        <v>1512</v>
      </c>
      <c r="H276" s="80">
        <v>1260</v>
      </c>
      <c r="I276" s="80">
        <f t="shared" si="29"/>
        <v>967.68</v>
      </c>
      <c r="J276" s="80">
        <f t="shared" si="30"/>
        <v>1134</v>
      </c>
      <c r="K276" s="81">
        <f t="shared" si="31"/>
        <v>967.68000000000006</v>
      </c>
      <c r="L276" s="81">
        <f t="shared" si="32"/>
        <v>806.4</v>
      </c>
      <c r="M276" s="80" t="s">
        <v>1202</v>
      </c>
      <c r="N276" s="82">
        <v>1</v>
      </c>
      <c r="O276" s="82">
        <v>1</v>
      </c>
      <c r="P276" s="82">
        <v>100</v>
      </c>
      <c r="Q276" s="83" t="s">
        <v>348</v>
      </c>
      <c r="R276" s="83" t="s">
        <v>1031</v>
      </c>
      <c r="S276" s="83" t="s">
        <v>1032</v>
      </c>
      <c r="T276" s="83"/>
      <c r="U276" s="79" t="s">
        <v>40</v>
      </c>
      <c r="V276" s="79" t="s">
        <v>351</v>
      </c>
      <c r="W276" s="84"/>
      <c r="X276" s="85">
        <v>0.20200000000000001</v>
      </c>
      <c r="Y276" s="86">
        <v>4.2000000000000002E-4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1064</v>
      </c>
      <c r="B277" s="77" t="s">
        <v>1065</v>
      </c>
      <c r="C277" s="129" t="s">
        <v>1066</v>
      </c>
      <c r="D277" s="128"/>
      <c r="E277" s="78"/>
      <c r="F277" s="79" t="s">
        <v>39</v>
      </c>
      <c r="G277" s="80">
        <v>1758.4</v>
      </c>
      <c r="H277" s="80">
        <v>1465.33</v>
      </c>
      <c r="I277" s="80">
        <f t="shared" si="29"/>
        <v>1125.3760000000002</v>
      </c>
      <c r="J277" s="80">
        <f t="shared" si="30"/>
        <v>1318.8000000000002</v>
      </c>
      <c r="K277" s="81">
        <f t="shared" si="31"/>
        <v>1125.376</v>
      </c>
      <c r="L277" s="81">
        <f t="shared" si="32"/>
        <v>937.81119999999999</v>
      </c>
      <c r="M277" s="80" t="s">
        <v>1202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1031</v>
      </c>
      <c r="S277" s="83" t="s">
        <v>1032</v>
      </c>
      <c r="T277" s="83"/>
      <c r="U277" s="79" t="s">
        <v>40</v>
      </c>
      <c r="V277" s="79" t="s">
        <v>351</v>
      </c>
      <c r="W277" s="84"/>
      <c r="X277" s="85">
        <v>0.26400000000000001</v>
      </c>
      <c r="Y277" s="86">
        <v>7.0799999999999997E-4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1067</v>
      </c>
      <c r="B278" s="77" t="s">
        <v>1068</v>
      </c>
      <c r="C278" s="129" t="s">
        <v>1069</v>
      </c>
      <c r="D278" s="128"/>
      <c r="E278" s="78"/>
      <c r="F278" s="79" t="s">
        <v>39</v>
      </c>
      <c r="G278" s="80">
        <v>2105.6</v>
      </c>
      <c r="H278" s="80">
        <v>1754.67</v>
      </c>
      <c r="I278" s="80">
        <f t="shared" si="29"/>
        <v>1347.5839999999998</v>
      </c>
      <c r="J278" s="80">
        <f t="shared" si="30"/>
        <v>1579.1999999999998</v>
      </c>
      <c r="K278" s="81">
        <f t="shared" si="31"/>
        <v>1347.5840000000001</v>
      </c>
      <c r="L278" s="81">
        <f t="shared" si="32"/>
        <v>1122.9888000000001</v>
      </c>
      <c r="M278" s="80" t="s">
        <v>1202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1031</v>
      </c>
      <c r="S278" s="83" t="s">
        <v>1032</v>
      </c>
      <c r="T278" s="83"/>
      <c r="U278" s="79" t="s">
        <v>40</v>
      </c>
      <c r="V278" s="79" t="s">
        <v>351</v>
      </c>
      <c r="W278" s="84"/>
      <c r="X278" s="85">
        <v>0.41599999999999998</v>
      </c>
      <c r="Y278" s="86">
        <v>1.17E-3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1070</v>
      </c>
      <c r="B279" s="77" t="s">
        <v>1071</v>
      </c>
      <c r="C279" s="129" t="s">
        <v>1072</v>
      </c>
      <c r="D279" s="128"/>
      <c r="E279" s="78"/>
      <c r="F279" s="79" t="s">
        <v>39</v>
      </c>
      <c r="G279" s="80">
        <v>2710.4</v>
      </c>
      <c r="H279" s="80">
        <v>2258.67</v>
      </c>
      <c r="I279" s="80">
        <f t="shared" si="29"/>
        <v>1734.6559999999999</v>
      </c>
      <c r="J279" s="80">
        <f t="shared" si="30"/>
        <v>2032.8000000000002</v>
      </c>
      <c r="K279" s="81">
        <f t="shared" si="31"/>
        <v>1734.6560000000002</v>
      </c>
      <c r="L279" s="81">
        <f t="shared" si="32"/>
        <v>1445.5488</v>
      </c>
      <c r="M279" s="80" t="s">
        <v>1202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1031</v>
      </c>
      <c r="S279" s="83" t="s">
        <v>1032</v>
      </c>
      <c r="T279" s="83"/>
      <c r="U279" s="79" t="s">
        <v>40</v>
      </c>
      <c r="V279" s="79" t="s">
        <v>351</v>
      </c>
      <c r="W279" s="84"/>
      <c r="X279" s="85">
        <v>0.59599999999999997</v>
      </c>
      <c r="Y279" s="86">
        <v>1.802E-3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1073</v>
      </c>
      <c r="B280" s="77" t="s">
        <v>1074</v>
      </c>
      <c r="C280" s="129" t="s">
        <v>1075</v>
      </c>
      <c r="D280" s="128"/>
      <c r="E280" s="78"/>
      <c r="F280" s="79" t="s">
        <v>39</v>
      </c>
      <c r="G280" s="80">
        <v>4110.3999999999996</v>
      </c>
      <c r="H280" s="80">
        <v>3425.33</v>
      </c>
      <c r="I280" s="80">
        <f t="shared" si="29"/>
        <v>2630.6559999999999</v>
      </c>
      <c r="J280" s="80">
        <f t="shared" si="30"/>
        <v>3082.7999999999997</v>
      </c>
      <c r="K280" s="81">
        <f t="shared" si="31"/>
        <v>2630.6559999999999</v>
      </c>
      <c r="L280" s="81">
        <f t="shared" si="32"/>
        <v>2192.2112000000002</v>
      </c>
      <c r="M280" s="80" t="s">
        <v>1202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1031</v>
      </c>
      <c r="S280" s="83" t="s">
        <v>1032</v>
      </c>
      <c r="T280" s="83"/>
      <c r="U280" s="79" t="s">
        <v>40</v>
      </c>
      <c r="V280" s="79" t="s">
        <v>351</v>
      </c>
      <c r="W280" s="84"/>
      <c r="X280" s="85">
        <v>0.89600000000000002</v>
      </c>
      <c r="Y280" s="86">
        <v>3.5119999999999999E-3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1076</v>
      </c>
      <c r="B281" s="77" t="s">
        <v>1077</v>
      </c>
      <c r="C281" s="129" t="s">
        <v>1079</v>
      </c>
      <c r="D281" s="128"/>
      <c r="E281" s="78"/>
      <c r="F281" s="79" t="s">
        <v>39</v>
      </c>
      <c r="G281" s="80">
        <v>2506.8000000000002</v>
      </c>
      <c r="H281" s="80">
        <v>2089</v>
      </c>
      <c r="I281" s="80">
        <f t="shared" si="29"/>
        <v>1604.3520000000003</v>
      </c>
      <c r="J281" s="80">
        <f t="shared" si="30"/>
        <v>1880.1000000000001</v>
      </c>
      <c r="K281" s="81">
        <f t="shared" si="31"/>
        <v>1604.3520000000001</v>
      </c>
      <c r="L281" s="81">
        <f t="shared" si="32"/>
        <v>1336.96</v>
      </c>
      <c r="M281" s="80" t="s">
        <v>1202</v>
      </c>
      <c r="N281" s="82">
        <v>1</v>
      </c>
      <c r="O281" s="82">
        <v>1</v>
      </c>
      <c r="P281" s="82">
        <v>20</v>
      </c>
      <c r="Q281" s="83" t="s">
        <v>348</v>
      </c>
      <c r="R281" s="83" t="s">
        <v>1031</v>
      </c>
      <c r="S281" s="83" t="s">
        <v>1078</v>
      </c>
      <c r="T281" s="83"/>
      <c r="U281" s="79" t="s">
        <v>486</v>
      </c>
      <c r="V281" s="79" t="s">
        <v>351</v>
      </c>
      <c r="W281" s="84"/>
      <c r="X281" s="85">
        <v>0.61799999999999999</v>
      </c>
      <c r="Y281" s="86">
        <v>3.356E-3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1080</v>
      </c>
      <c r="B282" s="77" t="s">
        <v>1081</v>
      </c>
      <c r="C282" s="129" t="s">
        <v>1082</v>
      </c>
      <c r="D282" s="128"/>
      <c r="E282" s="78"/>
      <c r="F282" s="79" t="s">
        <v>39</v>
      </c>
      <c r="G282" s="80">
        <v>2593.5</v>
      </c>
      <c r="H282" s="80">
        <v>2161.25</v>
      </c>
      <c r="I282" s="80">
        <f t="shared" si="29"/>
        <v>1659.8400000000001</v>
      </c>
      <c r="J282" s="80">
        <f t="shared" si="30"/>
        <v>1945.125</v>
      </c>
      <c r="K282" s="81">
        <f t="shared" si="31"/>
        <v>1659.8400000000001</v>
      </c>
      <c r="L282" s="81">
        <f t="shared" si="32"/>
        <v>1383.2</v>
      </c>
      <c r="M282" s="80" t="s">
        <v>1202</v>
      </c>
      <c r="N282" s="82">
        <v>1</v>
      </c>
      <c r="O282" s="82">
        <v>1</v>
      </c>
      <c r="P282" s="82">
        <v>15</v>
      </c>
      <c r="Q282" s="83" t="s">
        <v>348</v>
      </c>
      <c r="R282" s="83" t="s">
        <v>1031</v>
      </c>
      <c r="S282" s="83" t="s">
        <v>1078</v>
      </c>
      <c r="T282" s="83"/>
      <c r="U282" s="79" t="s">
        <v>486</v>
      </c>
      <c r="V282" s="79" t="s">
        <v>351</v>
      </c>
      <c r="W282" s="84"/>
      <c r="X282" s="85">
        <v>0.8</v>
      </c>
      <c r="Y282" s="86">
        <v>3.9975000000000002E-3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1083</v>
      </c>
      <c r="B283" s="77" t="s">
        <v>1084</v>
      </c>
      <c r="C283" s="129" t="s">
        <v>1085</v>
      </c>
      <c r="D283" s="128"/>
      <c r="E283" s="78"/>
      <c r="F283" s="79" t="s">
        <v>39</v>
      </c>
      <c r="G283" s="80">
        <v>5145.9399999999996</v>
      </c>
      <c r="H283" s="80">
        <v>4288.28</v>
      </c>
      <c r="I283" s="80">
        <f t="shared" si="29"/>
        <v>3293.4015999999997</v>
      </c>
      <c r="J283" s="80">
        <f t="shared" si="30"/>
        <v>3859.4549999999999</v>
      </c>
      <c r="K283" s="81">
        <f t="shared" si="31"/>
        <v>3293.4015999999997</v>
      </c>
      <c r="L283" s="81">
        <f t="shared" si="32"/>
        <v>2744.4991999999997</v>
      </c>
      <c r="M283" s="80" t="s">
        <v>1202</v>
      </c>
      <c r="N283" s="82">
        <v>1</v>
      </c>
      <c r="O283" s="82">
        <v>1</v>
      </c>
      <c r="P283" s="82">
        <v>10</v>
      </c>
      <c r="Q283" s="83" t="s">
        <v>348</v>
      </c>
      <c r="R283" s="83" t="s">
        <v>1031</v>
      </c>
      <c r="S283" s="83" t="s">
        <v>1078</v>
      </c>
      <c r="T283" s="83"/>
      <c r="U283" s="79" t="s">
        <v>486</v>
      </c>
      <c r="V283" s="79" t="s">
        <v>351</v>
      </c>
      <c r="W283" s="84"/>
      <c r="X283" s="85">
        <v>1.58</v>
      </c>
      <c r="Y283" s="86">
        <v>8.0308800000000007E-3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1086</v>
      </c>
      <c r="B284" s="77" t="s">
        <v>1087</v>
      </c>
      <c r="C284" s="129" t="s">
        <v>1088</v>
      </c>
      <c r="D284" s="128"/>
      <c r="E284" s="78"/>
      <c r="F284" s="79" t="s">
        <v>39</v>
      </c>
      <c r="G284" s="80">
        <v>7596.39</v>
      </c>
      <c r="H284" s="80">
        <v>6330.33</v>
      </c>
      <c r="I284" s="80">
        <f t="shared" si="29"/>
        <v>4861.6895999999997</v>
      </c>
      <c r="J284" s="80">
        <f t="shared" si="30"/>
        <v>5697.2925000000005</v>
      </c>
      <c r="K284" s="81">
        <f t="shared" si="31"/>
        <v>4861.6896000000006</v>
      </c>
      <c r="L284" s="81">
        <f t="shared" si="32"/>
        <v>4051.4112</v>
      </c>
      <c r="M284" s="80" t="s">
        <v>1202</v>
      </c>
      <c r="N284" s="82">
        <v>1</v>
      </c>
      <c r="O284" s="82">
        <v>1</v>
      </c>
      <c r="P284" s="82">
        <v>8</v>
      </c>
      <c r="Q284" s="83" t="s">
        <v>348</v>
      </c>
      <c r="R284" s="83" t="s">
        <v>1031</v>
      </c>
      <c r="S284" s="83" t="s">
        <v>1078</v>
      </c>
      <c r="T284" s="83"/>
      <c r="U284" s="79" t="s">
        <v>486</v>
      </c>
      <c r="V284" s="79" t="s">
        <v>351</v>
      </c>
      <c r="W284" s="84"/>
      <c r="X284" s="85">
        <v>2.2000000000000002</v>
      </c>
      <c r="Y284" s="86">
        <v>1.11804E-2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1089</v>
      </c>
      <c r="B285" s="77" t="s">
        <v>1090</v>
      </c>
      <c r="C285" s="129" t="s">
        <v>1091</v>
      </c>
      <c r="D285" s="128"/>
      <c r="E285" s="78"/>
      <c r="F285" s="79" t="s">
        <v>39</v>
      </c>
      <c r="G285" s="80">
        <v>3200.53</v>
      </c>
      <c r="H285" s="80">
        <v>2667.11</v>
      </c>
      <c r="I285" s="80">
        <f t="shared" si="29"/>
        <v>2048.3392000000003</v>
      </c>
      <c r="J285" s="80">
        <f t="shared" si="30"/>
        <v>2400.3975</v>
      </c>
      <c r="K285" s="81">
        <f t="shared" si="31"/>
        <v>2048.3392000000003</v>
      </c>
      <c r="L285" s="81">
        <f t="shared" si="32"/>
        <v>1706.9504000000002</v>
      </c>
      <c r="M285" s="80" t="s">
        <v>1202</v>
      </c>
      <c r="N285" s="82">
        <v>1</v>
      </c>
      <c r="O285" s="82">
        <v>1</v>
      </c>
      <c r="P285" s="82">
        <v>20</v>
      </c>
      <c r="Q285" s="83" t="s">
        <v>348</v>
      </c>
      <c r="R285" s="83" t="s">
        <v>1031</v>
      </c>
      <c r="S285" s="83" t="s">
        <v>1078</v>
      </c>
      <c r="T285" s="83"/>
      <c r="U285" s="79" t="s">
        <v>486</v>
      </c>
      <c r="V285" s="79" t="s">
        <v>351</v>
      </c>
      <c r="W285" s="84"/>
      <c r="X285" s="85">
        <v>0.66300000000000003</v>
      </c>
      <c r="Y285" s="86">
        <v>2.9269999999999999E-3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1092</v>
      </c>
      <c r="B286" s="77" t="s">
        <v>1093</v>
      </c>
      <c r="C286" s="129" t="s">
        <v>1094</v>
      </c>
      <c r="D286" s="128"/>
      <c r="E286" s="78"/>
      <c r="F286" s="79" t="s">
        <v>39</v>
      </c>
      <c r="G286" s="80">
        <v>3724.68</v>
      </c>
      <c r="H286" s="80">
        <v>3103.9</v>
      </c>
      <c r="I286" s="80">
        <f t="shared" si="29"/>
        <v>2383.7952</v>
      </c>
      <c r="J286" s="80">
        <f t="shared" si="30"/>
        <v>2793.5099999999998</v>
      </c>
      <c r="K286" s="81">
        <f t="shared" si="31"/>
        <v>2383.7952</v>
      </c>
      <c r="L286" s="81">
        <f t="shared" si="32"/>
        <v>1986.4960000000001</v>
      </c>
      <c r="M286" s="80" t="s">
        <v>1202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1031</v>
      </c>
      <c r="S286" s="83" t="s">
        <v>1078</v>
      </c>
      <c r="T286" s="83"/>
      <c r="U286" s="79" t="s">
        <v>486</v>
      </c>
      <c r="V286" s="79" t="s">
        <v>351</v>
      </c>
      <c r="W286" s="84"/>
      <c r="X286" s="85">
        <v>0.78400000000000003</v>
      </c>
      <c r="Y286" s="86">
        <v>3.614E-3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1095</v>
      </c>
      <c r="B287" s="77" t="s">
        <v>1096</v>
      </c>
      <c r="C287" s="129" t="s">
        <v>1097</v>
      </c>
      <c r="D287" s="128"/>
      <c r="E287" s="78"/>
      <c r="F287" s="79" t="s">
        <v>39</v>
      </c>
      <c r="G287" s="80">
        <v>3748.01</v>
      </c>
      <c r="H287" s="80">
        <v>3123.34</v>
      </c>
      <c r="I287" s="80">
        <f t="shared" si="29"/>
        <v>2398.7264</v>
      </c>
      <c r="J287" s="80">
        <f t="shared" si="30"/>
        <v>2811.0075000000002</v>
      </c>
      <c r="K287" s="81">
        <f t="shared" si="31"/>
        <v>2398.7264</v>
      </c>
      <c r="L287" s="81">
        <f t="shared" si="32"/>
        <v>1998.9376000000002</v>
      </c>
      <c r="M287" s="80" t="s">
        <v>1202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1031</v>
      </c>
      <c r="S287" s="83" t="s">
        <v>1078</v>
      </c>
      <c r="T287" s="83"/>
      <c r="U287" s="79" t="s">
        <v>486</v>
      </c>
      <c r="V287" s="79" t="s">
        <v>351</v>
      </c>
      <c r="W287" s="84"/>
      <c r="X287" s="85">
        <v>0.8</v>
      </c>
      <c r="Y287" s="86">
        <v>3.5040000000000002E-3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1098</v>
      </c>
      <c r="B288" s="77" t="s">
        <v>1099</v>
      </c>
      <c r="C288" s="129" t="s">
        <v>1100</v>
      </c>
      <c r="D288" s="128"/>
      <c r="E288" s="78"/>
      <c r="F288" s="79" t="s">
        <v>39</v>
      </c>
      <c r="G288" s="80">
        <v>5819.81</v>
      </c>
      <c r="H288" s="80">
        <v>4849.84</v>
      </c>
      <c r="I288" s="80">
        <f t="shared" si="29"/>
        <v>3724.6784000000002</v>
      </c>
      <c r="J288" s="80">
        <f t="shared" si="30"/>
        <v>4364.8575000000001</v>
      </c>
      <c r="K288" s="81">
        <f t="shared" si="31"/>
        <v>3724.6784000000002</v>
      </c>
      <c r="L288" s="81">
        <f t="shared" si="32"/>
        <v>3103.8976000000002</v>
      </c>
      <c r="M288" s="80" t="s">
        <v>1202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1031</v>
      </c>
      <c r="S288" s="83" t="s">
        <v>1078</v>
      </c>
      <c r="T288" s="83"/>
      <c r="U288" s="79" t="s">
        <v>486</v>
      </c>
      <c r="V288" s="79" t="s">
        <v>351</v>
      </c>
      <c r="W288" s="84"/>
      <c r="X288" s="85">
        <v>1.3620000000000001</v>
      </c>
      <c r="Y288" s="86">
        <v>4.4060000000000002E-3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1101</v>
      </c>
      <c r="B289" s="77" t="s">
        <v>1102</v>
      </c>
      <c r="C289" s="129" t="s">
        <v>1100</v>
      </c>
      <c r="D289" s="128"/>
      <c r="E289" s="78"/>
      <c r="F289" s="79" t="s">
        <v>39</v>
      </c>
      <c r="G289" s="80">
        <v>5801.94</v>
      </c>
      <c r="H289" s="80">
        <v>4834.95</v>
      </c>
      <c r="I289" s="80">
        <f t="shared" si="29"/>
        <v>3713.2415999999998</v>
      </c>
      <c r="J289" s="80">
        <f t="shared" si="30"/>
        <v>4351.4549999999999</v>
      </c>
      <c r="K289" s="81">
        <f t="shared" si="31"/>
        <v>3713.2415999999998</v>
      </c>
      <c r="L289" s="81">
        <f t="shared" si="32"/>
        <v>3094.3679999999999</v>
      </c>
      <c r="M289" s="80" t="s">
        <v>1202</v>
      </c>
      <c r="N289" s="82">
        <v>1</v>
      </c>
      <c r="O289" s="82">
        <v>1</v>
      </c>
      <c r="P289" s="82">
        <v>10</v>
      </c>
      <c r="Q289" s="83" t="s">
        <v>348</v>
      </c>
      <c r="R289" s="83" t="s">
        <v>1031</v>
      </c>
      <c r="S289" s="83" t="s">
        <v>1078</v>
      </c>
      <c r="T289" s="83"/>
      <c r="U289" s="79" t="s">
        <v>486</v>
      </c>
      <c r="V289" s="79" t="s">
        <v>351</v>
      </c>
      <c r="W289" s="84"/>
      <c r="X289" s="85">
        <v>1.29</v>
      </c>
      <c r="Y289" s="86">
        <v>4.6829999999999997E-3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1103</v>
      </c>
      <c r="B290" s="77" t="s">
        <v>1104</v>
      </c>
      <c r="C290" s="129" t="s">
        <v>1105</v>
      </c>
      <c r="D290" s="128"/>
      <c r="E290" s="78"/>
      <c r="F290" s="79" t="s">
        <v>39</v>
      </c>
      <c r="G290" s="80">
        <v>9777.2900000000009</v>
      </c>
      <c r="H290" s="80">
        <v>8147.74</v>
      </c>
      <c r="I290" s="80">
        <f t="shared" si="29"/>
        <v>6257.4656000000004</v>
      </c>
      <c r="J290" s="80">
        <f t="shared" si="30"/>
        <v>7332.9675000000007</v>
      </c>
      <c r="K290" s="81">
        <f t="shared" si="31"/>
        <v>6257.4656000000004</v>
      </c>
      <c r="L290" s="81">
        <f t="shared" si="32"/>
        <v>5214.5536000000002</v>
      </c>
      <c r="M290" s="80" t="s">
        <v>1202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1031</v>
      </c>
      <c r="S290" s="83" t="s">
        <v>1078</v>
      </c>
      <c r="T290" s="83"/>
      <c r="U290" s="79" t="s">
        <v>486</v>
      </c>
      <c r="V290" s="79" t="s">
        <v>351</v>
      </c>
      <c r="W290" s="84"/>
      <c r="X290" s="85">
        <v>2.1110000000000002</v>
      </c>
      <c r="Y290" s="86">
        <v>7.5230000000000002E-3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1106</v>
      </c>
      <c r="B291" s="77" t="s">
        <v>1107</v>
      </c>
      <c r="C291" s="129" t="s">
        <v>1105</v>
      </c>
      <c r="D291" s="128"/>
      <c r="E291" s="78"/>
      <c r="F291" s="79" t="s">
        <v>39</v>
      </c>
      <c r="G291" s="80">
        <v>9855.8799999999992</v>
      </c>
      <c r="H291" s="80">
        <v>8213.23</v>
      </c>
      <c r="I291" s="80">
        <f t="shared" si="29"/>
        <v>6307.7631999999994</v>
      </c>
      <c r="J291" s="80">
        <f t="shared" si="30"/>
        <v>7391.91</v>
      </c>
      <c r="K291" s="81">
        <f t="shared" si="31"/>
        <v>6307.7631999999994</v>
      </c>
      <c r="L291" s="81">
        <f t="shared" si="32"/>
        <v>5256.4672</v>
      </c>
      <c r="M291" s="80" t="s">
        <v>1202</v>
      </c>
      <c r="N291" s="82">
        <v>1</v>
      </c>
      <c r="O291" s="82">
        <v>1</v>
      </c>
      <c r="P291" s="82">
        <v>5</v>
      </c>
      <c r="Q291" s="83" t="s">
        <v>348</v>
      </c>
      <c r="R291" s="83" t="s">
        <v>1031</v>
      </c>
      <c r="S291" s="83" t="s">
        <v>1078</v>
      </c>
      <c r="T291" s="83"/>
      <c r="U291" s="79" t="s">
        <v>486</v>
      </c>
      <c r="V291" s="79" t="s">
        <v>351</v>
      </c>
      <c r="W291" s="84"/>
      <c r="X291" s="85">
        <v>1.9330000000000001</v>
      </c>
      <c r="Y291" s="86">
        <v>7.7330000000000003E-3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1108</v>
      </c>
      <c r="B292" s="77" t="s">
        <v>1109</v>
      </c>
      <c r="C292" s="129" t="s">
        <v>1112</v>
      </c>
      <c r="D292" s="128"/>
      <c r="E292" s="78"/>
      <c r="F292" s="79" t="s">
        <v>39</v>
      </c>
      <c r="G292" s="80">
        <v>1286.25</v>
      </c>
      <c r="H292" s="80">
        <v>1071.8800000000001</v>
      </c>
      <c r="I292" s="80">
        <f t="shared" si="29"/>
        <v>823.2</v>
      </c>
      <c r="J292" s="80">
        <f t="shared" si="30"/>
        <v>964.6875</v>
      </c>
      <c r="K292" s="81">
        <f t="shared" si="31"/>
        <v>823.2</v>
      </c>
      <c r="L292" s="81">
        <f t="shared" si="32"/>
        <v>686.00320000000011</v>
      </c>
      <c r="M292" s="80" t="s">
        <v>1202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1110</v>
      </c>
      <c r="S292" s="83" t="s">
        <v>1111</v>
      </c>
      <c r="T292" s="83"/>
      <c r="U292" s="79" t="s">
        <v>40</v>
      </c>
      <c r="V292" s="79" t="s">
        <v>351</v>
      </c>
      <c r="W292" s="84"/>
      <c r="X292" s="85">
        <v>0.12</v>
      </c>
      <c r="Y292" s="86">
        <v>4.3199999999999998E-4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1113</v>
      </c>
      <c r="B293" s="77" t="s">
        <v>1114</v>
      </c>
      <c r="C293" s="129" t="s">
        <v>1115</v>
      </c>
      <c r="D293" s="128"/>
      <c r="E293" s="78"/>
      <c r="F293" s="79" t="s">
        <v>39</v>
      </c>
      <c r="G293" s="80">
        <v>678.33</v>
      </c>
      <c r="H293" s="80">
        <v>565.28</v>
      </c>
      <c r="I293" s="80">
        <f t="shared" si="29"/>
        <v>434.13120000000004</v>
      </c>
      <c r="J293" s="80">
        <f t="shared" si="30"/>
        <v>508.74750000000006</v>
      </c>
      <c r="K293" s="81">
        <f t="shared" si="31"/>
        <v>434.13120000000004</v>
      </c>
      <c r="L293" s="81">
        <f t="shared" si="32"/>
        <v>361.7792</v>
      </c>
      <c r="M293" s="80" t="s">
        <v>1202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1110</v>
      </c>
      <c r="S293" s="83" t="s">
        <v>1111</v>
      </c>
      <c r="T293" s="83"/>
      <c r="U293" s="79" t="s">
        <v>616</v>
      </c>
      <c r="V293" s="79" t="s">
        <v>351</v>
      </c>
      <c r="W293" s="84"/>
      <c r="X293" s="85">
        <v>0.34</v>
      </c>
      <c r="Y293" s="86">
        <v>9.3499999999999996E-4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1116</v>
      </c>
      <c r="B294" s="77" t="s">
        <v>1117</v>
      </c>
      <c r="C294" s="129" t="s">
        <v>1118</v>
      </c>
      <c r="D294" s="128"/>
      <c r="E294" s="78"/>
      <c r="F294" s="79" t="s">
        <v>39</v>
      </c>
      <c r="G294" s="80">
        <v>1200.58</v>
      </c>
      <c r="H294" s="80">
        <v>1000.48</v>
      </c>
      <c r="I294" s="80">
        <f t="shared" si="29"/>
        <v>768.37119999999993</v>
      </c>
      <c r="J294" s="80">
        <f t="shared" si="30"/>
        <v>900.43499999999995</v>
      </c>
      <c r="K294" s="81">
        <f t="shared" si="31"/>
        <v>768.37119999999993</v>
      </c>
      <c r="L294" s="81">
        <f t="shared" si="32"/>
        <v>640.30720000000008</v>
      </c>
      <c r="M294" s="80" t="s">
        <v>1202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1110</v>
      </c>
      <c r="S294" s="83" t="s">
        <v>1111</v>
      </c>
      <c r="T294" s="83"/>
      <c r="U294" s="79" t="s">
        <v>40</v>
      </c>
      <c r="V294" s="79" t="s">
        <v>351</v>
      </c>
      <c r="W294" s="84"/>
      <c r="X294" s="85">
        <v>9.9000000000000005E-2</v>
      </c>
      <c r="Y294" s="86">
        <v>7.8600000000000002E-4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1119</v>
      </c>
      <c r="B295" s="77" t="s">
        <v>1120</v>
      </c>
      <c r="C295" s="129" t="s">
        <v>1121</v>
      </c>
      <c r="D295" s="128"/>
      <c r="E295" s="78"/>
      <c r="F295" s="79" t="s">
        <v>39</v>
      </c>
      <c r="G295" s="80">
        <v>1225.8900000000001</v>
      </c>
      <c r="H295" s="80">
        <v>1021.58</v>
      </c>
      <c r="I295" s="80">
        <f t="shared" si="29"/>
        <v>784.56960000000004</v>
      </c>
      <c r="J295" s="80">
        <f t="shared" si="30"/>
        <v>919.41750000000002</v>
      </c>
      <c r="K295" s="81">
        <f t="shared" si="31"/>
        <v>784.56960000000004</v>
      </c>
      <c r="L295" s="81">
        <f t="shared" si="32"/>
        <v>653.81119999999999</v>
      </c>
      <c r="M295" s="80" t="s">
        <v>1202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1110</v>
      </c>
      <c r="S295" s="83" t="s">
        <v>1111</v>
      </c>
      <c r="T295" s="83"/>
      <c r="U295" s="79" t="s">
        <v>40</v>
      </c>
      <c r="V295" s="79" t="s">
        <v>351</v>
      </c>
      <c r="W295" s="84"/>
      <c r="X295" s="85">
        <v>8.7999999999999995E-2</v>
      </c>
      <c r="Y295" s="86">
        <v>6.69E-4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1122</v>
      </c>
      <c r="B296" s="77" t="s">
        <v>1123</v>
      </c>
      <c r="C296" s="129" t="s">
        <v>1124</v>
      </c>
      <c r="D296" s="128"/>
      <c r="E296" s="78"/>
      <c r="F296" s="79" t="s">
        <v>39</v>
      </c>
      <c r="G296" s="80">
        <v>1225.3399999999999</v>
      </c>
      <c r="H296" s="80">
        <v>1021.12</v>
      </c>
      <c r="I296" s="80">
        <f t="shared" si="29"/>
        <v>784.21759999999995</v>
      </c>
      <c r="J296" s="80">
        <f t="shared" si="30"/>
        <v>919.00499999999988</v>
      </c>
      <c r="K296" s="81">
        <f t="shared" si="31"/>
        <v>784.21759999999995</v>
      </c>
      <c r="L296" s="81">
        <f t="shared" si="32"/>
        <v>653.51679999999999</v>
      </c>
      <c r="M296" s="80" t="s">
        <v>1202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1110</v>
      </c>
      <c r="S296" s="83" t="s">
        <v>1111</v>
      </c>
      <c r="T296" s="83"/>
      <c r="U296" s="79" t="s">
        <v>40</v>
      </c>
      <c r="V296" s="79" t="s">
        <v>351</v>
      </c>
      <c r="W296" s="84"/>
      <c r="X296" s="85">
        <v>6.7000000000000004E-2</v>
      </c>
      <c r="Y296" s="86">
        <v>3.88E-4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1125</v>
      </c>
      <c r="B297" s="77" t="s">
        <v>1126</v>
      </c>
      <c r="C297" s="129" t="s">
        <v>1127</v>
      </c>
      <c r="D297" s="128"/>
      <c r="E297" s="78"/>
      <c r="F297" s="79" t="s">
        <v>39</v>
      </c>
      <c r="G297" s="80">
        <v>1212.96</v>
      </c>
      <c r="H297" s="80">
        <v>1010.8</v>
      </c>
      <c r="I297" s="80">
        <f t="shared" si="29"/>
        <v>776.2944</v>
      </c>
      <c r="J297" s="80">
        <f t="shared" si="30"/>
        <v>909.72</v>
      </c>
      <c r="K297" s="81">
        <f t="shared" si="31"/>
        <v>776.2944</v>
      </c>
      <c r="L297" s="81">
        <f t="shared" si="32"/>
        <v>646.91200000000003</v>
      </c>
      <c r="M297" s="80" t="s">
        <v>1202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1110</v>
      </c>
      <c r="S297" s="83" t="s">
        <v>1111</v>
      </c>
      <c r="T297" s="83"/>
      <c r="U297" s="79" t="s">
        <v>40</v>
      </c>
      <c r="V297" s="79" t="s">
        <v>351</v>
      </c>
      <c r="W297" s="84"/>
      <c r="X297" s="85">
        <v>0.245</v>
      </c>
      <c r="Y297" s="86">
        <v>1.2080000000000001E-3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1128</v>
      </c>
      <c r="B298" s="77" t="s">
        <v>1129</v>
      </c>
      <c r="C298" s="129" t="s">
        <v>1130</v>
      </c>
      <c r="D298" s="128"/>
      <c r="E298" s="78"/>
      <c r="F298" s="79" t="s">
        <v>39</v>
      </c>
      <c r="G298" s="80">
        <v>1089.99</v>
      </c>
      <c r="H298" s="80">
        <v>908.33</v>
      </c>
      <c r="I298" s="80">
        <f t="shared" si="29"/>
        <v>697.59360000000004</v>
      </c>
      <c r="J298" s="80">
        <f t="shared" si="30"/>
        <v>817.49250000000006</v>
      </c>
      <c r="K298" s="81">
        <f t="shared" si="31"/>
        <v>697.59360000000004</v>
      </c>
      <c r="L298" s="81">
        <f t="shared" si="32"/>
        <v>581.33120000000008</v>
      </c>
      <c r="M298" s="80" t="s">
        <v>1202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1110</v>
      </c>
      <c r="S298" s="83" t="s">
        <v>1111</v>
      </c>
      <c r="T298" s="83"/>
      <c r="U298" s="79" t="s">
        <v>40</v>
      </c>
      <c r="V298" s="79" t="s">
        <v>351</v>
      </c>
      <c r="W298" s="84"/>
      <c r="X298" s="85">
        <v>0.3</v>
      </c>
      <c r="Y298" s="86">
        <v>1.4705899999999999E-3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1131</v>
      </c>
      <c r="B299" s="77" t="s">
        <v>1132</v>
      </c>
      <c r="C299" s="129" t="s">
        <v>1133</v>
      </c>
      <c r="D299" s="128"/>
      <c r="E299" s="78"/>
      <c r="F299" s="79" t="s">
        <v>39</v>
      </c>
      <c r="G299" s="80">
        <v>1089.99</v>
      </c>
      <c r="H299" s="80">
        <v>908.33</v>
      </c>
      <c r="I299" s="80">
        <f t="shared" si="29"/>
        <v>697.59360000000004</v>
      </c>
      <c r="J299" s="80">
        <f t="shared" si="30"/>
        <v>817.49250000000006</v>
      </c>
      <c r="K299" s="81">
        <f t="shared" si="31"/>
        <v>697.59360000000004</v>
      </c>
      <c r="L299" s="81">
        <f t="shared" si="32"/>
        <v>581.33120000000008</v>
      </c>
      <c r="M299" s="80" t="s">
        <v>1202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1110</v>
      </c>
      <c r="S299" s="83" t="s">
        <v>1111</v>
      </c>
      <c r="T299" s="83"/>
      <c r="U299" s="79" t="s">
        <v>40</v>
      </c>
      <c r="V299" s="79" t="s">
        <v>351</v>
      </c>
      <c r="W299" s="84"/>
      <c r="X299" s="85">
        <v>0.18</v>
      </c>
      <c r="Y299" s="86">
        <v>1.0690000000000001E-3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1134</v>
      </c>
      <c r="B300" s="77" t="s">
        <v>1135</v>
      </c>
      <c r="C300" s="129" t="s">
        <v>1136</v>
      </c>
      <c r="D300" s="128"/>
      <c r="E300" s="78"/>
      <c r="F300" s="79" t="s">
        <v>39</v>
      </c>
      <c r="G300" s="80">
        <v>1040.22</v>
      </c>
      <c r="H300" s="80">
        <v>866.85</v>
      </c>
      <c r="I300" s="80">
        <f t="shared" si="29"/>
        <v>665.74080000000004</v>
      </c>
      <c r="J300" s="80">
        <f t="shared" si="30"/>
        <v>780.16499999999996</v>
      </c>
      <c r="K300" s="81">
        <f t="shared" si="31"/>
        <v>665.74080000000004</v>
      </c>
      <c r="L300" s="81">
        <f t="shared" si="32"/>
        <v>554.78399999999999</v>
      </c>
      <c r="M300" s="80" t="s">
        <v>1202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1110</v>
      </c>
      <c r="S300" s="83" t="s">
        <v>1111</v>
      </c>
      <c r="T300" s="83"/>
      <c r="U300" s="79" t="s">
        <v>40</v>
      </c>
      <c r="V300" s="79" t="s">
        <v>351</v>
      </c>
      <c r="W300" s="84"/>
      <c r="X300" s="85">
        <v>0.222</v>
      </c>
      <c r="Y300" s="86">
        <v>7.0200000000000004E-4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1137</v>
      </c>
      <c r="B301" s="77" t="s">
        <v>1138</v>
      </c>
      <c r="C301" s="129" t="s">
        <v>1139</v>
      </c>
      <c r="D301" s="128"/>
      <c r="E301" s="78"/>
      <c r="F301" s="79" t="s">
        <v>39</v>
      </c>
      <c r="G301" s="80">
        <v>1040.22</v>
      </c>
      <c r="H301" s="80">
        <v>866.85</v>
      </c>
      <c r="I301" s="80">
        <f t="shared" si="29"/>
        <v>665.74080000000004</v>
      </c>
      <c r="J301" s="80">
        <f t="shared" si="30"/>
        <v>780.16499999999996</v>
      </c>
      <c r="K301" s="81">
        <f t="shared" si="31"/>
        <v>665.74080000000004</v>
      </c>
      <c r="L301" s="81">
        <f t="shared" si="32"/>
        <v>554.78399999999999</v>
      </c>
      <c r="M301" s="80" t="s">
        <v>1202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1110</v>
      </c>
      <c r="S301" s="83" t="s">
        <v>1111</v>
      </c>
      <c r="T301" s="83"/>
      <c r="U301" s="79" t="s">
        <v>40</v>
      </c>
      <c r="V301" s="79" t="s">
        <v>351</v>
      </c>
      <c r="W301" s="84"/>
      <c r="X301" s="85">
        <v>0.14099999999999999</v>
      </c>
      <c r="Y301" s="86">
        <v>9.7400000000000004E-4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1140</v>
      </c>
      <c r="B302" s="77" t="s">
        <v>1141</v>
      </c>
      <c r="C302" s="129" t="s">
        <v>1142</v>
      </c>
      <c r="D302" s="128"/>
      <c r="E302" s="78"/>
      <c r="F302" s="79" t="s">
        <v>39</v>
      </c>
      <c r="G302" s="80">
        <v>1497.64</v>
      </c>
      <c r="H302" s="80">
        <v>1248.03</v>
      </c>
      <c r="I302" s="80">
        <f t="shared" si="29"/>
        <v>958.48960000000011</v>
      </c>
      <c r="J302" s="80">
        <f t="shared" si="30"/>
        <v>1123.23</v>
      </c>
      <c r="K302" s="81">
        <f t="shared" si="31"/>
        <v>958.48960000000011</v>
      </c>
      <c r="L302" s="81">
        <f t="shared" si="32"/>
        <v>798.73919999999998</v>
      </c>
      <c r="M302" s="80" t="s">
        <v>1202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1110</v>
      </c>
      <c r="S302" s="83" t="s">
        <v>1111</v>
      </c>
      <c r="T302" s="83"/>
      <c r="U302" s="79" t="s">
        <v>40</v>
      </c>
      <c r="V302" s="79" t="s">
        <v>351</v>
      </c>
      <c r="W302" s="84"/>
      <c r="X302" s="85">
        <v>0.17199999999999999</v>
      </c>
      <c r="Y302" s="86">
        <v>8.4199999999999998E-4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1143</v>
      </c>
      <c r="B303" s="77" t="s">
        <v>1144</v>
      </c>
      <c r="C303" s="129" t="s">
        <v>1145</v>
      </c>
      <c r="D303" s="128"/>
      <c r="E303" s="78"/>
      <c r="F303" s="79" t="s">
        <v>39</v>
      </c>
      <c r="G303" s="80">
        <v>1057.5</v>
      </c>
      <c r="H303" s="80">
        <v>881.25</v>
      </c>
      <c r="I303" s="80">
        <f t="shared" si="29"/>
        <v>676.8</v>
      </c>
      <c r="J303" s="80">
        <f t="shared" si="30"/>
        <v>793.125</v>
      </c>
      <c r="K303" s="81">
        <f t="shared" si="31"/>
        <v>676.80000000000007</v>
      </c>
      <c r="L303" s="81">
        <f t="shared" si="32"/>
        <v>564</v>
      </c>
      <c r="M303" s="80" t="s">
        <v>1202</v>
      </c>
      <c r="N303" s="82">
        <v>1</v>
      </c>
      <c r="O303" s="82">
        <v>1</v>
      </c>
      <c r="P303" s="82">
        <v>100</v>
      </c>
      <c r="Q303" s="83" t="s">
        <v>348</v>
      </c>
      <c r="R303" s="83" t="s">
        <v>1110</v>
      </c>
      <c r="S303" s="83" t="s">
        <v>1111</v>
      </c>
      <c r="T303" s="83"/>
      <c r="U303" s="79" t="s">
        <v>40</v>
      </c>
      <c r="V303" s="79" t="s">
        <v>351</v>
      </c>
      <c r="W303" s="84"/>
      <c r="X303" s="85">
        <v>0.11600000000000001</v>
      </c>
      <c r="Y303" s="86">
        <v>4.8099999999999998E-4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1146</v>
      </c>
      <c r="B304" s="77" t="s">
        <v>1147</v>
      </c>
      <c r="C304" s="129" t="s">
        <v>1148</v>
      </c>
      <c r="D304" s="128"/>
      <c r="E304" s="78"/>
      <c r="F304" s="79" t="s">
        <v>39</v>
      </c>
      <c r="G304" s="80">
        <v>1212.96</v>
      </c>
      <c r="H304" s="80">
        <v>1010.8</v>
      </c>
      <c r="I304" s="80">
        <f t="shared" si="29"/>
        <v>776.2944</v>
      </c>
      <c r="J304" s="80">
        <f t="shared" si="30"/>
        <v>909.72</v>
      </c>
      <c r="K304" s="81">
        <f t="shared" si="31"/>
        <v>776.2944</v>
      </c>
      <c r="L304" s="81">
        <f t="shared" si="32"/>
        <v>646.91200000000003</v>
      </c>
      <c r="M304" s="80" t="s">
        <v>1202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1110</v>
      </c>
      <c r="S304" s="83" t="s">
        <v>1111</v>
      </c>
      <c r="T304" s="83"/>
      <c r="U304" s="79" t="s">
        <v>40</v>
      </c>
      <c r="V304" s="79" t="s">
        <v>351</v>
      </c>
      <c r="W304" s="84"/>
      <c r="X304" s="85">
        <v>0.18</v>
      </c>
      <c r="Y304" s="86">
        <v>1.3420000000000001E-3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1149</v>
      </c>
      <c r="B305" s="77" t="s">
        <v>1150</v>
      </c>
      <c r="C305" s="129" t="s">
        <v>1151</v>
      </c>
      <c r="D305" s="128"/>
      <c r="E305" s="78"/>
      <c r="F305" s="79" t="s">
        <v>39</v>
      </c>
      <c r="G305" s="80">
        <v>1101.82</v>
      </c>
      <c r="H305" s="80">
        <v>918.18</v>
      </c>
      <c r="I305" s="80">
        <f t="shared" si="29"/>
        <v>705.16480000000001</v>
      </c>
      <c r="J305" s="80">
        <f t="shared" si="30"/>
        <v>826.36500000000001</v>
      </c>
      <c r="K305" s="81">
        <f t="shared" si="31"/>
        <v>705.16480000000001</v>
      </c>
      <c r="L305" s="81">
        <f t="shared" si="32"/>
        <v>587.63519999999994</v>
      </c>
      <c r="M305" s="80" t="s">
        <v>1202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1110</v>
      </c>
      <c r="S305" s="83" t="s">
        <v>1111</v>
      </c>
      <c r="T305" s="83"/>
      <c r="U305" s="79" t="s">
        <v>40</v>
      </c>
      <c r="V305" s="79" t="s">
        <v>351</v>
      </c>
      <c r="W305" s="84"/>
      <c r="X305" s="85">
        <v>0.161</v>
      </c>
      <c r="Y305" s="86">
        <v>1.3489999999999999E-3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1152</v>
      </c>
      <c r="B306" s="77" t="s">
        <v>1153</v>
      </c>
      <c r="C306" s="129" t="s">
        <v>1154</v>
      </c>
      <c r="D306" s="128"/>
      <c r="E306" s="78"/>
      <c r="F306" s="79" t="s">
        <v>39</v>
      </c>
      <c r="G306" s="80">
        <v>1423.37</v>
      </c>
      <c r="H306" s="80">
        <v>1186.1400000000001</v>
      </c>
      <c r="I306" s="80">
        <f t="shared" si="29"/>
        <v>910.95679999999993</v>
      </c>
      <c r="J306" s="80">
        <f t="shared" si="30"/>
        <v>1067.5274999999999</v>
      </c>
      <c r="K306" s="81">
        <f t="shared" si="31"/>
        <v>910.95679999999993</v>
      </c>
      <c r="L306" s="81">
        <f t="shared" si="32"/>
        <v>759.1296000000001</v>
      </c>
      <c r="M306" s="80" t="s">
        <v>1202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1110</v>
      </c>
      <c r="S306" s="83" t="s">
        <v>1111</v>
      </c>
      <c r="T306" s="83"/>
      <c r="U306" s="79" t="s">
        <v>40</v>
      </c>
      <c r="V306" s="79" t="s">
        <v>351</v>
      </c>
      <c r="W306" s="84"/>
      <c r="X306" s="85">
        <v>0.125</v>
      </c>
      <c r="Y306" s="86">
        <v>6.2100000000000002E-4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1155</v>
      </c>
      <c r="B307" s="77" t="s">
        <v>1156</v>
      </c>
      <c r="C307" s="129" t="s">
        <v>1157</v>
      </c>
      <c r="D307" s="128"/>
      <c r="E307" s="78"/>
      <c r="F307" s="79" t="s">
        <v>39</v>
      </c>
      <c r="G307" s="80">
        <v>1293.4100000000001</v>
      </c>
      <c r="H307" s="80">
        <v>1077.8399999999999</v>
      </c>
      <c r="I307" s="80">
        <f t="shared" si="29"/>
        <v>827.78240000000005</v>
      </c>
      <c r="J307" s="80">
        <f t="shared" si="30"/>
        <v>970.05750000000012</v>
      </c>
      <c r="K307" s="81">
        <f t="shared" si="31"/>
        <v>827.78240000000005</v>
      </c>
      <c r="L307" s="81">
        <f t="shared" si="32"/>
        <v>689.81759999999997</v>
      </c>
      <c r="M307" s="80" t="s">
        <v>1202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1110</v>
      </c>
      <c r="S307" s="83" t="s">
        <v>1111</v>
      </c>
      <c r="T307" s="83"/>
      <c r="U307" s="79" t="s">
        <v>40</v>
      </c>
      <c r="V307" s="79" t="s">
        <v>351</v>
      </c>
      <c r="W307" s="84"/>
      <c r="X307" s="85">
        <v>0.126</v>
      </c>
      <c r="Y307" s="86">
        <v>6.1799999999999995E-4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1158</v>
      </c>
      <c r="B308" s="77" t="s">
        <v>1159</v>
      </c>
      <c r="C308" s="129" t="s">
        <v>1160</v>
      </c>
      <c r="D308" s="128"/>
      <c r="E308" s="78"/>
      <c r="F308" s="79" t="s">
        <v>39</v>
      </c>
      <c r="G308" s="80">
        <v>1708.5</v>
      </c>
      <c r="H308" s="80">
        <v>1423.75</v>
      </c>
      <c r="I308" s="80">
        <f t="shared" si="29"/>
        <v>1093.44</v>
      </c>
      <c r="J308" s="80">
        <f t="shared" si="30"/>
        <v>1281.375</v>
      </c>
      <c r="K308" s="81">
        <f t="shared" si="31"/>
        <v>1093.44</v>
      </c>
      <c r="L308" s="81">
        <f t="shared" si="32"/>
        <v>911.2</v>
      </c>
      <c r="M308" s="80" t="s">
        <v>1202</v>
      </c>
      <c r="N308" s="82">
        <v>1</v>
      </c>
      <c r="O308" s="82">
        <v>1</v>
      </c>
      <c r="P308" s="82">
        <v>36</v>
      </c>
      <c r="Q308" s="83" t="s">
        <v>348</v>
      </c>
      <c r="R308" s="83" t="s">
        <v>1110</v>
      </c>
      <c r="S308" s="83" t="s">
        <v>1111</v>
      </c>
      <c r="T308" s="83"/>
      <c r="U308" s="79" t="s">
        <v>40</v>
      </c>
      <c r="V308" s="79" t="s">
        <v>351</v>
      </c>
      <c r="W308" s="84"/>
      <c r="X308" s="85">
        <v>0.27200000000000002</v>
      </c>
      <c r="Y308" s="86">
        <v>2.2049999999999999E-3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1161</v>
      </c>
      <c r="B309" s="77" t="s">
        <v>1162</v>
      </c>
      <c r="C309" s="129" t="s">
        <v>1164</v>
      </c>
      <c r="D309" s="128"/>
      <c r="E309" s="78"/>
      <c r="F309" s="79" t="s">
        <v>39</v>
      </c>
      <c r="G309" s="80">
        <v>1893.7</v>
      </c>
      <c r="H309" s="80">
        <v>1578.08</v>
      </c>
      <c r="I309" s="80">
        <f t="shared" si="29"/>
        <v>1211.9680000000001</v>
      </c>
      <c r="J309" s="80">
        <f t="shared" si="30"/>
        <v>1420.2750000000001</v>
      </c>
      <c r="K309" s="81">
        <f t="shared" si="31"/>
        <v>1211.9680000000001</v>
      </c>
      <c r="L309" s="81">
        <f t="shared" si="32"/>
        <v>1009.9712</v>
      </c>
      <c r="M309" s="80" t="s">
        <v>1202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1110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0.17</v>
      </c>
      <c r="Y309" s="86">
        <v>1.0200000000000001E-3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1165</v>
      </c>
      <c r="B310" s="77" t="s">
        <v>1166</v>
      </c>
      <c r="C310" s="129" t="s">
        <v>1167</v>
      </c>
      <c r="D310" s="128"/>
      <c r="E310" s="78"/>
      <c r="F310" s="79" t="s">
        <v>39</v>
      </c>
      <c r="G310" s="80">
        <v>2190.77</v>
      </c>
      <c r="H310" s="80">
        <v>1825.64</v>
      </c>
      <c r="I310" s="80">
        <f t="shared" si="29"/>
        <v>1402.0927999999999</v>
      </c>
      <c r="J310" s="80">
        <f t="shared" si="30"/>
        <v>1643.0774999999999</v>
      </c>
      <c r="K310" s="81">
        <f t="shared" si="31"/>
        <v>1402.0928000000001</v>
      </c>
      <c r="L310" s="81">
        <f t="shared" si="32"/>
        <v>1168.4096000000002</v>
      </c>
      <c r="M310" s="80" t="s">
        <v>1202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1110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0.184</v>
      </c>
      <c r="Y310" s="86">
        <v>7.3800000000000005E-4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1168</v>
      </c>
      <c r="B311" s="77" t="s">
        <v>1169</v>
      </c>
      <c r="C311" s="129" t="s">
        <v>1170</v>
      </c>
      <c r="D311" s="128"/>
      <c r="E311" s="78"/>
      <c r="F311" s="79" t="s">
        <v>39</v>
      </c>
      <c r="G311" s="80">
        <v>1522.4</v>
      </c>
      <c r="H311" s="80">
        <v>1268.67</v>
      </c>
      <c r="I311" s="80">
        <f t="shared" si="29"/>
        <v>974.33600000000013</v>
      </c>
      <c r="J311" s="80">
        <f t="shared" si="30"/>
        <v>1141.8000000000002</v>
      </c>
      <c r="K311" s="81">
        <f t="shared" si="31"/>
        <v>974.33600000000013</v>
      </c>
      <c r="L311" s="81">
        <f t="shared" si="32"/>
        <v>811.94880000000012</v>
      </c>
      <c r="M311" s="80" t="s">
        <v>1202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1110</v>
      </c>
      <c r="S311" s="83" t="s">
        <v>1163</v>
      </c>
      <c r="T311" s="83"/>
      <c r="U311" s="79" t="s">
        <v>40</v>
      </c>
      <c r="V311" s="79" t="s">
        <v>351</v>
      </c>
      <c r="W311" s="84"/>
      <c r="X311" s="85">
        <v>7.2999999999999995E-2</v>
      </c>
      <c r="Y311" s="86">
        <v>3.77E-4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1171</v>
      </c>
      <c r="B312" s="77" t="s">
        <v>1172</v>
      </c>
      <c r="C312" s="129" t="s">
        <v>1173</v>
      </c>
      <c r="D312" s="128"/>
      <c r="E312" s="78"/>
      <c r="F312" s="79" t="s">
        <v>39</v>
      </c>
      <c r="G312" s="80">
        <v>1881.33</v>
      </c>
      <c r="H312" s="80">
        <v>1567.78</v>
      </c>
      <c r="I312" s="80">
        <f t="shared" si="29"/>
        <v>1204.0511999999999</v>
      </c>
      <c r="J312" s="80">
        <f t="shared" si="30"/>
        <v>1410.9974999999999</v>
      </c>
      <c r="K312" s="81">
        <f t="shared" si="31"/>
        <v>1204.0511999999999</v>
      </c>
      <c r="L312" s="81">
        <f t="shared" si="32"/>
        <v>1003.3792</v>
      </c>
      <c r="M312" s="80" t="s">
        <v>1202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1110</v>
      </c>
      <c r="S312" s="83" t="s">
        <v>1163</v>
      </c>
      <c r="T312" s="83"/>
      <c r="U312" s="79" t="s">
        <v>40</v>
      </c>
      <c r="V312" s="79" t="s">
        <v>351</v>
      </c>
      <c r="W312" s="84"/>
      <c r="X312" s="85">
        <v>0.125</v>
      </c>
      <c r="Y312" s="86">
        <v>7.4100000000000001E-4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1174</v>
      </c>
      <c r="B313" s="77" t="s">
        <v>1175</v>
      </c>
      <c r="C313" s="129" t="s">
        <v>1176</v>
      </c>
      <c r="D313" s="128"/>
      <c r="E313" s="78"/>
      <c r="F313" s="79" t="s">
        <v>39</v>
      </c>
      <c r="G313" s="80">
        <v>2116.5</v>
      </c>
      <c r="H313" s="80">
        <v>1763.75</v>
      </c>
      <c r="I313" s="80">
        <f t="shared" si="29"/>
        <v>1354.56</v>
      </c>
      <c r="J313" s="80">
        <f t="shared" si="30"/>
        <v>1587.375</v>
      </c>
      <c r="K313" s="81">
        <f t="shared" si="31"/>
        <v>1354.56</v>
      </c>
      <c r="L313" s="81">
        <f t="shared" si="32"/>
        <v>1128.8</v>
      </c>
      <c r="M313" s="80" t="s">
        <v>1202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1110</v>
      </c>
      <c r="S313" s="83" t="s">
        <v>1163</v>
      </c>
      <c r="T313" s="83"/>
      <c r="U313" s="79" t="s">
        <v>40</v>
      </c>
      <c r="V313" s="79" t="s">
        <v>351</v>
      </c>
      <c r="W313" s="84"/>
      <c r="X313" s="85">
        <v>0.122</v>
      </c>
      <c r="Y313" s="86">
        <v>8.8900000000000003E-4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1177</v>
      </c>
      <c r="B314" s="77" t="s">
        <v>1178</v>
      </c>
      <c r="C314" s="129" t="s">
        <v>1179</v>
      </c>
      <c r="D314" s="128"/>
      <c r="E314" s="78"/>
      <c r="F314" s="79" t="s">
        <v>39</v>
      </c>
      <c r="G314" s="80">
        <v>2128.86</v>
      </c>
      <c r="H314" s="80">
        <v>1774.05</v>
      </c>
      <c r="I314" s="80">
        <f t="shared" si="29"/>
        <v>1362.4704000000002</v>
      </c>
      <c r="J314" s="80">
        <f t="shared" si="30"/>
        <v>1596.645</v>
      </c>
      <c r="K314" s="81">
        <f t="shared" si="31"/>
        <v>1362.4704000000002</v>
      </c>
      <c r="L314" s="81">
        <f t="shared" si="32"/>
        <v>1135.3920000000001</v>
      </c>
      <c r="M314" s="80" t="s">
        <v>1202</v>
      </c>
      <c r="N314" s="82">
        <v>1</v>
      </c>
      <c r="O314" s="82">
        <v>1</v>
      </c>
      <c r="P314" s="82">
        <v>50</v>
      </c>
      <c r="Q314" s="83" t="s">
        <v>348</v>
      </c>
      <c r="R314" s="83" t="s">
        <v>1110</v>
      </c>
      <c r="S314" s="83" t="s">
        <v>1163</v>
      </c>
      <c r="T314" s="83"/>
      <c r="U314" s="79" t="s">
        <v>40</v>
      </c>
      <c r="V314" s="79" t="s">
        <v>351</v>
      </c>
      <c r="W314" s="84"/>
      <c r="X314" s="85">
        <v>0.13700000000000001</v>
      </c>
      <c r="Y314" s="86">
        <v>6.3900000000000003E-4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1180</v>
      </c>
      <c r="B315" s="77" t="s">
        <v>1181</v>
      </c>
      <c r="C315" s="129" t="s">
        <v>1182</v>
      </c>
      <c r="D315" s="128"/>
      <c r="E315" s="78"/>
      <c r="F315" s="79" t="s">
        <v>39</v>
      </c>
      <c r="G315" s="80">
        <v>5246.29</v>
      </c>
      <c r="H315" s="80">
        <v>4371.91</v>
      </c>
      <c r="I315" s="80">
        <f t="shared" si="29"/>
        <v>3357.6255999999998</v>
      </c>
      <c r="J315" s="80">
        <f t="shared" si="30"/>
        <v>3934.7174999999997</v>
      </c>
      <c r="K315" s="81">
        <f t="shared" si="31"/>
        <v>3357.6255999999998</v>
      </c>
      <c r="L315" s="81">
        <f t="shared" si="32"/>
        <v>2798.0223999999998</v>
      </c>
      <c r="M315" s="80" t="s">
        <v>1202</v>
      </c>
      <c r="N315" s="82">
        <v>1</v>
      </c>
      <c r="O315" s="82">
        <v>1</v>
      </c>
      <c r="P315" s="82">
        <v>40</v>
      </c>
      <c r="Q315" s="83" t="s">
        <v>348</v>
      </c>
      <c r="R315" s="83" t="s">
        <v>1110</v>
      </c>
      <c r="S315" s="83" t="s">
        <v>1163</v>
      </c>
      <c r="T315" s="83"/>
      <c r="U315" s="79" t="s">
        <v>40</v>
      </c>
      <c r="V315" s="79" t="s">
        <v>351</v>
      </c>
      <c r="W315" s="84"/>
      <c r="X315" s="85">
        <v>0.35099999999999998</v>
      </c>
      <c r="Y315" s="86">
        <v>1.751E-3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1183</v>
      </c>
      <c r="B316" s="77" t="s">
        <v>1184</v>
      </c>
      <c r="C316" s="129" t="s">
        <v>1185</v>
      </c>
      <c r="D316" s="128"/>
      <c r="E316" s="78"/>
      <c r="F316" s="79" t="s">
        <v>39</v>
      </c>
      <c r="G316" s="80">
        <v>1906.07</v>
      </c>
      <c r="H316" s="80">
        <v>1588.39</v>
      </c>
      <c r="I316" s="80">
        <f t="shared" si="29"/>
        <v>1219.8847999999998</v>
      </c>
      <c r="J316" s="80">
        <f t="shared" si="30"/>
        <v>1429.5525</v>
      </c>
      <c r="K316" s="81">
        <f t="shared" si="31"/>
        <v>1219.8848</v>
      </c>
      <c r="L316" s="81">
        <f t="shared" si="32"/>
        <v>1016.5696</v>
      </c>
      <c r="M316" s="80" t="s">
        <v>1202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1110</v>
      </c>
      <c r="S316" s="83" t="s">
        <v>1163</v>
      </c>
      <c r="T316" s="83"/>
      <c r="U316" s="79" t="s">
        <v>40</v>
      </c>
      <c r="V316" s="79" t="s">
        <v>351</v>
      </c>
      <c r="W316" s="84"/>
      <c r="X316" s="85">
        <v>6.3E-2</v>
      </c>
      <c r="Y316" s="86">
        <v>3.59E-4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1186</v>
      </c>
      <c r="B317" s="77" t="s">
        <v>1187</v>
      </c>
      <c r="C317" s="129" t="s">
        <v>1189</v>
      </c>
      <c r="D317" s="128"/>
      <c r="E317" s="78"/>
      <c r="F317" s="79" t="s">
        <v>39</v>
      </c>
      <c r="G317" s="80">
        <v>444.72</v>
      </c>
      <c r="H317" s="80">
        <v>370.6</v>
      </c>
      <c r="I317" s="80">
        <f t="shared" si="29"/>
        <v>284.62080000000003</v>
      </c>
      <c r="J317" s="80">
        <f t="shared" si="30"/>
        <v>333.54</v>
      </c>
      <c r="K317" s="81">
        <f t="shared" si="31"/>
        <v>284.62080000000003</v>
      </c>
      <c r="L317" s="81">
        <f t="shared" si="32"/>
        <v>237.18400000000003</v>
      </c>
      <c r="M317" s="80" t="s">
        <v>1202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1110</v>
      </c>
      <c r="S317" s="83" t="s">
        <v>1188</v>
      </c>
      <c r="T317" s="83"/>
      <c r="U317" s="79" t="s">
        <v>40</v>
      </c>
      <c r="V317" s="79" t="s">
        <v>351</v>
      </c>
      <c r="W317" s="84"/>
      <c r="X317" s="85">
        <v>7.1999999999999995E-2</v>
      </c>
      <c r="Y317" s="86">
        <v>4.0700000000000003E-4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1190</v>
      </c>
      <c r="B318" s="77" t="s">
        <v>1191</v>
      </c>
      <c r="C318" s="129" t="s">
        <v>1192</v>
      </c>
      <c r="D318" s="128"/>
      <c r="E318" s="78"/>
      <c r="F318" s="79" t="s">
        <v>39</v>
      </c>
      <c r="G318" s="80">
        <v>582.41999999999996</v>
      </c>
      <c r="H318" s="80">
        <v>485.35</v>
      </c>
      <c r="I318" s="80">
        <f t="shared" si="29"/>
        <v>372.74879999999996</v>
      </c>
      <c r="J318" s="80">
        <f t="shared" si="30"/>
        <v>436.81499999999994</v>
      </c>
      <c r="K318" s="81">
        <f t="shared" si="31"/>
        <v>372.74879999999996</v>
      </c>
      <c r="L318" s="81">
        <f t="shared" si="32"/>
        <v>310.62400000000002</v>
      </c>
      <c r="M318" s="80" t="s">
        <v>1202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1110</v>
      </c>
      <c r="S318" s="83" t="s">
        <v>1188</v>
      </c>
      <c r="T318" s="83"/>
      <c r="U318" s="79" t="s">
        <v>40</v>
      </c>
      <c r="V318" s="79" t="s">
        <v>351</v>
      </c>
      <c r="W318" s="84"/>
      <c r="X318" s="85">
        <v>0.123</v>
      </c>
      <c r="Y318" s="86">
        <v>7.5100000000000004E-4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1193</v>
      </c>
      <c r="B319" s="77" t="s">
        <v>1194</v>
      </c>
      <c r="C319" s="129" t="s">
        <v>1195</v>
      </c>
      <c r="D319" s="128"/>
      <c r="E319" s="78"/>
      <c r="F319" s="79" t="s">
        <v>39</v>
      </c>
      <c r="G319" s="80">
        <v>841.64</v>
      </c>
      <c r="H319" s="80">
        <v>701.37</v>
      </c>
      <c r="I319" s="80">
        <f t="shared" si="29"/>
        <v>538.64959999999996</v>
      </c>
      <c r="J319" s="80">
        <f t="shared" si="30"/>
        <v>631.23</v>
      </c>
      <c r="K319" s="81">
        <f t="shared" si="31"/>
        <v>538.64959999999996</v>
      </c>
      <c r="L319" s="81">
        <f t="shared" si="32"/>
        <v>448.8768</v>
      </c>
      <c r="M319" s="80" t="s">
        <v>1202</v>
      </c>
      <c r="N319" s="82">
        <v>1</v>
      </c>
      <c r="O319" s="82">
        <v>1</v>
      </c>
      <c r="P319" s="82">
        <v>50</v>
      </c>
      <c r="Q319" s="83" t="s">
        <v>348</v>
      </c>
      <c r="R319" s="83" t="s">
        <v>1110</v>
      </c>
      <c r="S319" s="83" t="s">
        <v>1188</v>
      </c>
      <c r="T319" s="83"/>
      <c r="U319" s="79" t="s">
        <v>40</v>
      </c>
      <c r="V319" s="79" t="s">
        <v>351</v>
      </c>
      <c r="W319" s="84"/>
      <c r="X319" s="85">
        <v>0.16200000000000001</v>
      </c>
      <c r="Y319" s="86">
        <v>9.7499999999999996E-4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1196</v>
      </c>
      <c r="B320" s="77" t="s">
        <v>1197</v>
      </c>
      <c r="C320" s="129" t="s">
        <v>1198</v>
      </c>
      <c r="D320" s="128"/>
      <c r="E320" s="78"/>
      <c r="F320" s="79" t="s">
        <v>39</v>
      </c>
      <c r="G320" s="80">
        <v>1113.94</v>
      </c>
      <c r="H320" s="80">
        <v>928.28</v>
      </c>
      <c r="I320" s="80">
        <f t="shared" si="29"/>
        <v>712.92160000000001</v>
      </c>
      <c r="J320" s="80">
        <f t="shared" si="30"/>
        <v>835.45500000000004</v>
      </c>
      <c r="K320" s="81">
        <f t="shared" si="31"/>
        <v>712.92160000000001</v>
      </c>
      <c r="L320" s="81">
        <f t="shared" si="32"/>
        <v>594.0992</v>
      </c>
      <c r="M320" s="80" t="s">
        <v>1202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1110</v>
      </c>
      <c r="S320" s="83" t="s">
        <v>1188</v>
      </c>
      <c r="T320" s="83"/>
      <c r="U320" s="79" t="s">
        <v>40</v>
      </c>
      <c r="V320" s="79" t="s">
        <v>351</v>
      </c>
      <c r="W320" s="84"/>
      <c r="X320" s="85">
        <v>0.13200000000000001</v>
      </c>
      <c r="Y320" s="86">
        <v>8.8400000000000002E-4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1199</v>
      </c>
      <c r="B321" s="77" t="s">
        <v>1200</v>
      </c>
      <c r="C321" s="129" t="s">
        <v>1201</v>
      </c>
      <c r="D321" s="128"/>
      <c r="E321" s="78"/>
      <c r="F321" s="79" t="s">
        <v>39</v>
      </c>
      <c r="G321" s="80">
        <v>1237.71</v>
      </c>
      <c r="H321" s="80">
        <v>1031.43</v>
      </c>
      <c r="I321" s="80">
        <f t="shared" si="29"/>
        <v>792.13440000000014</v>
      </c>
      <c r="J321" s="80">
        <f t="shared" si="30"/>
        <v>928.28250000000003</v>
      </c>
      <c r="K321" s="81">
        <f t="shared" si="31"/>
        <v>792.13440000000003</v>
      </c>
      <c r="L321" s="81">
        <f t="shared" si="32"/>
        <v>660.11520000000007</v>
      </c>
      <c r="M321" s="80" t="s">
        <v>1202</v>
      </c>
      <c r="N321" s="82">
        <v>1</v>
      </c>
      <c r="O321" s="82">
        <v>1</v>
      </c>
      <c r="P321" s="82">
        <v>100</v>
      </c>
      <c r="Q321" s="83" t="s">
        <v>348</v>
      </c>
      <c r="R321" s="83" t="s">
        <v>1110</v>
      </c>
      <c r="S321" s="83" t="s">
        <v>1188</v>
      </c>
      <c r="T321" s="83"/>
      <c r="U321" s="79" t="s">
        <v>40</v>
      </c>
      <c r="V321" s="79" t="s">
        <v>351</v>
      </c>
      <c r="W321" s="84"/>
      <c r="X321" s="85">
        <v>0.13900000000000001</v>
      </c>
      <c r="Y321" s="86">
        <v>8.9999999999999998E-4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2025-10-13T02:11:29Z</dcterms:modified>
</cp:coreProperties>
</file>