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Code\pricelist\export\"/>
    </mc:Choice>
  </mc:AlternateContent>
  <xr:revisionPtr revIDLastSave="0" documentId="8_{CEB78C83-9329-4C62-B6DD-3E53A3451709}" xr6:coauthVersionLast="47" xr6:coauthVersionMax="47" xr10:uidLastSave="{00000000-0000-0000-0000-000000000000}"/>
  <bookViews>
    <workbookView xWindow="1500" yWindow="150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<sst xmlns="http://schemas.openxmlformats.org/spreadsheetml/2006/main" count="3601" uniqueCount="1199">
  <si>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</si>
  <si>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</si>
  <si>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</si>
  <si>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</si>
  <si>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</si>
  <si>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</si>
  <si>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</si>
  <si>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</si>
  <si>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</si>
  <si>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</si>
  <si>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</si>
  <si>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</si>
  <si>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</si>
  <si>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</si>
  <si>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</si>
  <si>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</si>
  <si>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</si>
  <si>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</si>
  <si>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</si>
  <si>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</si>
  <si>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</si>
  <si>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</si>
  <si>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</si>
  <si>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</si>
  <si>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</si>
  <si>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</si>
  <si>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</si>
  <si>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</si>
  <si>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</si>
  <si>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</si>
  <si>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</si>
  <si>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</si>
  <si>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</si>
  <si>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</si>
  <si>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</si>
  <si>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</si>
  <si>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</si>
  <si>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</si>
  <si>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</si>
  <si>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</si>
  <si>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</si>
  <si>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</si>
  <si>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</si>
  <si>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</si>
  <si>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</si>
  <si>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</si>
  <si>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</si>
  <si>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</si>
  <si>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</si>
  <si>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</si>
  <si>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</si>
  <si>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</si>
  <si>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</si>
  <si>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</si>
  <si>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</si>
  <si>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</si>
  <si>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</si>
  <si>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</si>
  <si>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</si>
  <si>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</si>
  <si>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</si>
  <si>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</si>
  <si>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</si>
  <si>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</si>
  <si>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</si>
  <si>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</si>
  <si>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</si>
  <si>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</si>
  <si>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</si>
  <si>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</si>
  <si>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</si>
  <si>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</si>
  <si>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</si>
  <si>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</si>
  <si>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</si>
  <si>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</si>
  <si>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</si>
  <si>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</si>
  <si>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</si>
  <si>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</si>
  <si>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</si>
  <si>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</si>
  <si>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</si>
  <si>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</si>
  <si>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</si>
  <si>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</si>
  <si>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</si>
  <si>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</si>
  <si>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</si>
  <si>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</si>
  <si>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</si>
  <si>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</si>
  <si>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</si>
  <si>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</si>
  <si>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</si>
  <si>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</si>
  <si>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</si>
  <si>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</si>
  <si>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</si>
  <si>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</si>
  <si>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</si>
  <si>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</si>
  <si>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</si>
  <si>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</si>
  <si>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</si>
  <si>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</si>
  <si>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</si>
  <si>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</si>
  <si>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</si>
  <si>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</si>
  <si>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</si>
  <si>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</si>
  <si>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</si>
  <si>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</si>
  <si>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</si>
  <si>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</si>
  <si>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</si>
  <si>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</si>
  <si>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</si>
  <si>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</si>
  <si>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</si>
  <si>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</si>
  <si>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</si>
  <si>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</si>
  <si>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</si>
  <si>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</si>
  <si>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</si>
  <si>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</si>
  <si>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</si>
  <si>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</si>
  <si>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</si>
  <si>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</si>
  <si>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</si>
  <si>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</si>
  <si>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</si>
  <si>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</si>
  <si>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</si>
  <si>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</si>
  <si>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</si>
  <si>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</si>
  <si>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</si>
  <si>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</si>
  <si>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</si>
  <si>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</si>
  <si>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</si>
  <si>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</si>
  <si>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</si>
  <si>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</si>
  <si>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</si>
  <si>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</si>
  <si>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</si>
  <si>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</si>
  <si>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</si>
  <si>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</si>
  <si>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</si>
  <si>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</si>
  <si>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</si>
  <si>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</si>
  <si>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</si>
  <si>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</si>
  <si>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</si>
  <si>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</si>
  <si>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</si>
  <si>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</si>
  <si>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</si>
  <si>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</si>
  <si>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</si>
  <si>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</si>
  <si>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</si>
  <si>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</si>
  <si>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</si>
  <si>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</si>
  <si>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</si>
  <si>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</si>
  <si>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</si>
  <si>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</si>
  <si>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</si>
  <si>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</si>
  <si>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</si>
  <si>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</si>
  <si>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</si>
  <si>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</si>
  <si>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</si>
  <si>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</si>
  <si>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</si>
  <si>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</si>
  <si>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</si>
  <si>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</si>
  <si>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</si>
  <si>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</si>
  <si>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</si>
  <si>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</si>
  <si>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</si>
  <si>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</si>
  <si>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</si>
  <si>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</si>
  <si>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</si>
  <si>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</si>
  <si>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</si>
  <si>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</si>
  <si>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</si>
  <si>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</si>
  <si>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</si>
  <si>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</si>
  <si>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</si>
  <si>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</si>
  <si>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</si>
  <si>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</si>
  <si>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</si>
  <si>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</si>
  <si>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</si>
  <si>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</si>
  <si>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</si>
  <si>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</si>
  <si>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</si>
  <si>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</si>
  <si>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</si>
  <si>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</si>
  <si>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</si>
  <si>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</si>
  <si>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</si>
  <si>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</si>
  <si>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</si>
  <si>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</si>
  <si>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</si>
  <si>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</si>
  <si>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</si>
  <si>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</si>
  <si>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</si>
  <si>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</si>
  <si>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</si>
  <si>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</si>
  <si>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</si>
  <si>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</si>
  <si>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</si>
  <si>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</si>
  <si>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</si>
  <si>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</si>
  <si>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</si>
  <si>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</si>
  <si>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</si>
  <si>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</si>
  <si>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</si>
  <si>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</si>
  <si>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</si>
  <si>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</si>
  <si>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</si>
  <si>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</si>
  <si>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</si>
  <si>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</si>
  <si>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</si>
  <si>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</si>
  <si>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</si>
  <si>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</si>
  <si>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</si>
  <si>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</si>
  <si>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</si>
  <si>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</si>
  <si>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</si>
  <si>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</si>
  <si>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</si>
  <si>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</si>
  <si>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</si>
  <si>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</si>
  <si>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</si>
  <si>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</si>
  <si>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</si>
  <si>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</si>
  <si>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</si>
  <si>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</si>
  <si>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</si>
  <si>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</si>
  <si>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</si>
  <si>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</si>
  <si>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</si>
  <si>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</si>
  <si>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</si>
  <si>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</si>
  <si>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</si>
  <si>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</si>
  <si>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</si>
  <si>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</si>
  <si>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</si>
  <si>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</si>
  <si>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</si>
  <si>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</si>
  <si>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</si>
  <si>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</si>
  <si>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</si>
  <si>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</si>
  <si>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</si>
  <si>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</si>
  <si>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</si>
  <si>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</si>
  <si>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</si>
  <si>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</si>
  <si>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</si>
  <si>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</si>
  <si>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</si>
  <si>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</si>
  <si>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</si>
  <si>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</si>
  <si>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</si>
  <si>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</si>
  <si>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</si>
  <si>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</si>
  <si>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</si>
  <si>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</si>
  <si>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</si>
  <si>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</si>
  <si>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</si>
  <si>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</si>
  <si>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</si>
  <si>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</si>
  <si>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</si>
  <si>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</si>
  <si>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</si>
  <si>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</si>
  <si>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</si>
  <si>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</si>
  <si>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</si>
  <si>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</si>
  <si>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</si>
  <si>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</si>
  <si>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</si>
  <si>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</si>
  <si>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</si>
  <si>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</si>
  <si>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</si>
  <si>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</si>
  <si>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</si>
  <si>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</si>
  <si>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</si>
  <si>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</si>
  <si>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</si>
  <si>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</si>
  <si>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</si>
  <si>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</si>
  <si>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</si>
  <si>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</si>
  <si>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</si>
  <si>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</si>
  <si>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</si>
  <si>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</si>
  <si>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</si>
  <si>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</si>
  <si>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</si>
  <si>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</si>
  <si>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</si>
  <si>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</si>
  <si>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</si>
  <si>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</si>
  <si>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</si>
  <si>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</si>
  <si>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</si>
  <si>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</si>
  <si>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</si>
  <si>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</si>
  <si>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</si>
  <si>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</si>
  <si>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</si>
  <si>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</si>
  <si>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</si>
  <si>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</si>
  <si>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</si>
  <si>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</si>
  <si>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</si>
  <si>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</si>
  <si>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</si>
  <si>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</si>
  <si>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</si>
  <si>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</si>
  <si>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</si>
  <si>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</si>
  <si>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</si>
  <si>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</si>
  <si>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</si>
  <si>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</si>
  <si>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</si>
  <si>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</si>
  <si>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</si>
  <si>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</si>
  <si>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</si>
  <si>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</si>
  <si>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</si>
  <si>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</si>
  <si>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</si>
  <si>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</si>
  <si>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</si>
  <si>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</si>
  <si>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</si>
  <si>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</si>
  <si>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</si>
  <si>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</si>
  <si>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</si>
  <si>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</si>
  <si>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</si>
  <si>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</si>
  <si>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</si>
  <si>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</si>
  <si>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</si>
  <si>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</si>
  <si>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</si>
  <si>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</si>
  <si>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</si>
  <si>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</si>
  <si>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</si>
  <si>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</si>
  <si>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</si>
  <si>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</si>
  <si>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</si>
  <si>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</si>
  <si>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</si>
  <si>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</si>
  <si>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</si>
  <si>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</si>
  <si>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</si>
  <si>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</si>
  <si>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</si>
  <si>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</si>
  <si>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</si>
  <si>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</si>
  <si>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</si>
  <si>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</si>
  <si>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</si>
  <si>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</si>
  <si>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</si>
  <si>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</si>
  <si>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</si>
  <si>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</si>
  <si>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</si>
  <si>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</si>
  <si>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</si>
  <si>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</si>
  <si>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</si>
  <si>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</si>
  <si>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</si>
  <si>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</si>
  <si>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</si>
  <si>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</si>
  <si>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</si>
  <si>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</si>
  <si>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</si>
  <si>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</si>
  <si>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</si>
  <si>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</si>
  <si>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</si>
  <si>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</si>
  <si>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</si>
  <si>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</si>
  <si>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</si>
  <si>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</si>
  <si>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</si>
  <si>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</si>
  <si>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</si>
  <si>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</si>
  <si>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</si>
  <si>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</si>
  <si>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</si>
  <si>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</si>
  <si>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</si>
  <si>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</si>
  <si>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</si>
  <si>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</si>
  <si>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</si>
  <si>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</si>
  <si>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</si>
  <si>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</si>
  <si>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</si>
  <si>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</si>
  <si>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</si>
  <si>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</si>
  <si>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</si>
  <si>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</si>
  <si>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</si>
  <si>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</si>
  <si>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</si>
  <si>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</si>
  <si>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</si>
  <si>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</si>
  <si>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</si>
  <si>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</si>
  <si>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</si>
  <si>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</si>
  <si>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</si>
  <si>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</si>
  <si>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Временно не производится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</si>
  <si>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</si>
  <si>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</si>
  <si>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</si>
  <si>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</si>
  <si>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</si>
  <si>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</si>
  <si>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</si>
  <si>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</si>
  <si>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</si>
  <si>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</si>
  <si>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</si>
  <si>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</si>
  <si>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</si>
  <si>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</si>
  <si>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</si>
  <si>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</si>
  <si>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</si>
  <si>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</si>
  <si>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</si>
  <si>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</si>
  <si>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</si>
  <si>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</si>
  <si>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</si>
  <si>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</si>
  <si>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</si>
  <si>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</si>
  <si>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</si>
  <si>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</si>
  <si>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</si>
  <si>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</si>
  <si>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</si>
  <si>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</si>
  <si>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</si>
  <si>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</si>
  <si>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</si>
  <si>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</si>
  <si>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</si>
  <si>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</si>
  <si>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</si>
  <si>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</si>
  <si>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</si>
  <si>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</si>
  <si>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</si>
  <si>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</si>
  <si>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</si>
  <si>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</si>
  <si>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</si>
  <si>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</si>
  <si>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</si>
  <si>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</si>
  <si>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</si>
  <si>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</si>
  <si>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</si>
  <si>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</si>
  <si>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</si>
  <si>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</si>
  <si>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</si>
  <si>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</si>
  <si>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</si>
  <si>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</si>
  <si>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</si>
  <si>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</si>
  <si>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</si>
  <si>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</si>
  <si>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</si>
  <si>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</si>
  <si>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</si>
  <si>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</si>
  <si>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</si>
  <si>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</si>
  <si>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</si>
  <si>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</si>
  <si>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</si>
  <si>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</si>
  <si>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</si>
  <si>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</si>
  <si>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</si>
  <si>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</si>
  <si>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</si>
  <si>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</si>
  <si>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</si>
  <si>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</si>
  <si>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</si>
  <si>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</si>
  <si>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</si>
  <si>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</si>
  <si>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</si>
  <si>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</si>
  <si>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</si>
  <si>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</si>
  <si>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</si>
  <si>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</si>
  <si>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</si>
  <si>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</si>
  <si>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</si>
  <si>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</si>
  <si>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</si>
  <si>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</si>
  <si>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</si>
  <si>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</si>
  <si>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</si>
  <si>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</si>
  <si>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</si>
  <si>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</si>
  <si>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</si>
  <si>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</si>
  <si>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</si>
  <si>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</si>
  <si>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</si>
  <si>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</si>
  <si>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</si>
  <si>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</si>
  <si>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</si>
  <si>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</si>
  <si>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</si>
  <si>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</si>
  <si>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</si>
  <si>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</si>
  <si>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</si>
  <si>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</si>
  <si>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</si>
  <si>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</si>
  <si>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</si>
  <si>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</si>
  <si>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</si>
  <si>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</si>
  <si>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</si>
  <si>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</si>
  <si>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</si>
  <si>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</si>
  <si>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</si>
  <si>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</si>
  <si>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</si>
  <si>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</si>
  <si>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</si>
  <si>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</si>
  <si>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</si>
  <si>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</si>
  <si>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</si>
  <si>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</si>
  <si>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</si>
  <si>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</si>
  <si>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</si>
  <si>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</si>
  <si>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</si>
  <si>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</si>
  <si>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</si>
  <si>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</si>
  <si>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</si>
  <si>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</si>
  <si>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</si>
  <si>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</si>
  <si>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</si>
  <si>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</si>
  <si>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</si>
  <si>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</si>
  <si>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</si>
  <si>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</si>
  <si>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</si>
  <si>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</si>
  <si>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</si>
  <si>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</si>
  <si>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</si>
  <si>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</si>
  <si>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</si>
  <si>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</si>
  <si>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</si>
  <si>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</si>
  <si>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</si>
  <si>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</si>
  <si>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</si>
  <si>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</si>
  <si>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</si>
  <si>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Заказная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</si>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</sst>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6" applyFont="1"/>
    <xf numFmtId="0" fontId="21" fillId="0" borderId="0" xfId="6" applyFont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1" fillId="0" borderId="0" xfId="6" applyFont="1" applyAlignment="1">
      <alignment horizont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9069D50-BA6B-47E4-9841-F01AFCEBD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2A76CEC-C2D2-4231-9E95-5EAC6F48B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18EA1E2-7C6B-4136-A9AF-9E30BCA01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8D777D5-42B0-4DE2-957D-B3721D153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D3248B8-87C8-46BC-A89F-1FB5B7C686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1E71AD48-6222-4A20-BB65-E35B1BC5D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BF5BB1C-5C36-473D-8542-99736A81C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967A4AF-D23D-4C49-9E72-576839226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77314CB-BB4E-4181-AA51-B2C1AF385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B8B2AACC-69CD-4CFB-975E-0E922C275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17AABFC-72E2-45DF-BA7E-5F00330354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9B6089B-B463-492D-A4E2-17D47ABEC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97A0DDE-82EC-4FB3-B2A7-5718D6CF7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6600925-4F98-4509-BC7A-56D23BE96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32A6AF3D-03EC-4BCF-8244-3A51077C6C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DD6935BB-2C87-4876-A52C-B8115C955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AE3098B7-BA0D-4233-B125-61CAED2BB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2D2C201-B250-49EE-B584-BEFDD4AF7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C581E4A5-BF16-408B-BF9C-AE09A8B22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213859A-B5FA-4186-854A-F8EBA11D4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434261E3-4565-4A18-9879-53A9315BF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DEA3D26-F493-449F-9962-4BAA6FB9C4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5DC60367-B317-4A54-A848-AC37C9303E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ECE223AD-81CA-4A3A-BA8C-8B8261AB1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B494C96-E000-4FE8-AE4E-E24F5E5A3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B5767F5-67FC-4ACE-B78D-08EB39700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B77741A3-15A5-49C0-B7B5-F2D108551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52C0AD3-563F-44E8-8682-DC7775386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919B613-EAF6-4374-87A5-EB5139FBA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7FAC234B-0A4A-451D-9B60-A2727CDE1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DCC0D9F8-AED4-45FF-9038-68D083661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34303E46-A497-43C1-9162-64D120CF0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C3530DCA-8718-4167-9937-3782C4191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541FA2A6-54CC-409B-BC68-8BF383CCC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3192FB7A-B748-45AF-8A18-3A6A2E666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7C62BD4F-1C70-4BC4-B330-A9315070E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39245DBE-1525-47E5-B708-1D762324BE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8EFA9B00-F1B7-40A0-A657-7F29948B5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87E9EADA-DC5D-4080-8277-6560F9579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296D70EE-B705-4C52-92E8-69F46976A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26D0B984-D6A6-4503-96FB-F29AAB226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717B816-5350-428F-AE1B-8AB8F26E8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3B681BAB-5909-4873-827D-EA8189EC0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C52A6CBD-6832-4DAB-9A81-A3525218F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75B2BAF5-6AA8-4010-8FAA-0B2E1BA12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8DE82B2-7E39-41CC-B627-AFFA44390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D2D098C-09AB-4926-855F-A095EB0D1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A152AB3F-0089-4C97-A262-3D49F28288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36CB07D4-9ADB-498C-91FD-A6C21DD32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5846882E-9099-4B82-B1A5-3578D2D60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6317C9AC-2567-4845-9141-991EDA207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587658F8-4F1C-49D0-9A89-85A95812C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B1C872B5-4304-4E61-A65D-9044D1BA1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56F2C7C-EBE2-417C-972A-9E634ED29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C9BAEAA6-3393-4A49-AC7D-7A3BC76C4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2C4E6646-D390-4B07-B72D-5AAC99D33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38E92936-F298-4693-B17C-CA0D5ADCC5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5045AC8-3485-4DDC-A49A-A8F4F95E4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60659979-3B65-47D5-8017-00CF4F2D1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D549625-52B5-489E-BA93-8899D57D2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CD81149A-B7F2-493E-BA15-16A10569F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D6500FCA-E1E7-410C-85CB-1B82054FA3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AAA95D2D-4B65-4DB7-9578-54EB7DE5E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6F8238F0-6180-4800-B3F6-BAE3F84D81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D0016939-767B-4575-9246-F9A024CD1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5DB6D016-508E-4C2F-B533-0DFC635F5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14B34C93-1C44-4CEF-8845-5D541CB3D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85409C87-E94C-4835-8F28-F0FB045207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F75AA1BE-A9AD-4E96-B195-5836A17FB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97A7D81D-84E7-4349-A505-545289267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5205D190-891E-4A9D-A822-DF7B36123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1B8A573B-91E2-40C5-A905-BC3B4C1CC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AE75EF4-E581-4289-AAEB-7B4F0AFD3A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6CC7C23B-BCA5-4068-A550-AC9B473F0A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FFE72DE0-89A3-4526-A3EA-12AE83547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57055C9-511E-4E01-9C0F-D5608122F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CC1ED835-7346-479B-89BF-8E960ADFB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7EDCE68A-5472-413B-9E8B-18CF8E756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91521079-C0DF-4761-ADD9-8577132B7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660AE955-FDD7-4203-BB11-22CC829CE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C2EC95FB-5419-4A8B-9D4A-5B0B77708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EBAFD5C5-F4ED-49C7-852E-3FC8D52C3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4EFDAB91-8CBB-46AB-B278-35DD662CD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FEC8728E-7A8F-44DB-AB11-116E066B6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F4EC06A3-922D-4FD5-A8A5-F9EF89AD7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2BECBCDF-5259-4CCE-8A59-5FACC143D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5A6276C6-3D23-4BD0-8D3A-5219268DC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E1033AC3-D129-446E-81CA-10F332BD2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178F93C2-CE6C-4952-92B3-51A073551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85290FF1-1B89-464E-AFCC-B7CAD253C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618A6AF-A0D1-4B6F-8A37-942803A16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D633AECC-CB47-47F3-A3F2-85B7F79A2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3DD82ADB-3B16-43C2-8B11-F48A103E9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BF8D1695-19AB-44E1-8CD5-D3A089B0A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8F339F83-41E5-41FD-8D4B-E0C45DFBA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94419CBC-050B-41F4-8FE2-9DB13094A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FCAB4B1E-438C-43A0-BCA0-EA25B6087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3207AC4D-3038-4451-AF40-679AF628D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F6C78F1E-41AE-482F-9038-8FB37A706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2849D5A6-3B7D-4727-B343-09533D644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FA39D85A-AA65-421E-B950-778972196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D89B17A0-AAA8-4086-81B9-F551CB231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5F91966A-F495-4C1B-B175-5A5BF6EA2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FEB934D-8A6C-48D0-9E51-EF4466E27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82181370-E618-428E-AD56-6533A23F59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D91659FA-B91A-4044-B2A9-32B846A4D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DA505C96-6366-4DF0-AAC0-2E49A9E25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1FEC5421-120F-477C-B287-6BEF986BC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8E193B8B-D3E1-4C9F-88D1-57AFF82DD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4AE23820-9196-4B4E-A413-241E61164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6215582-2CEB-43DA-BB20-02DDA44FE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B40754-85BE-47A1-9DA8-2037B3848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6F458F91-DD51-42F1-9F11-965A69092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5BFA4F26-4A21-4165-81D6-9C1B680AC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41ED0CD2-F5CA-4324-8603-203D406A9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A83EB938-0419-489E-B4EA-63B89703C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8849E3BC-D00A-4874-8D05-4CDF90B42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51480234-EC49-48C7-B6C3-3C9762FF6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2C53973C-BC95-4B79-BC5E-2BB115827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7079E645-5317-4EE3-9AD8-2EE190DA8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1BD83C8E-9CC1-4C81-B7F5-80991A24F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63A530F8-F15A-4197-863A-AE0EA7796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6B9FFBA8-EFD8-4941-BDFC-F833D3AF3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FC2964EC-6648-4CBD-B710-65139A6C2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87EFA44-245A-4A69-85C3-D64777E222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CA10336E-B0A0-4296-9BAC-725C0FE39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EF51EBB8-C471-432B-8BFD-0F171E3DF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06D196C1-3819-4BED-9A61-D8CC2907B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8A9EC951-DC58-4286-B8B0-BA659ABF0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8482CE8A-AEE5-4B5F-AF22-2B36B492D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40A8B154-5731-4DAA-9305-AD74C98D7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D2E69FE3-DD86-4B8E-B938-ACE344D3B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9F1DC5AE-3816-4C6E-8B18-DBB6C29D0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B38D9BBD-4C9C-469D-AA7B-74DA41F60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A8F9AC6D-6078-480A-AEA1-BE9171A74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197971C5-4E64-40D9-9F97-2A6A4AC28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FAAA411C-D031-4053-B7EF-B09C068FB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EA341333-573B-4D5E-B913-B62111F94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95FC665-0C7B-48C3-9EFC-0E9784C4A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D60B4318-E34E-470D-9CE6-0261C3D46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2E045B4C-F4E0-4DE3-A58C-5EB860440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1B019C19-458A-448D-A5FA-02297367F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95472525-CDEC-4E06-959B-F9A11F459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2FBC107E-8BD4-4B5A-990E-9B4AAA0DA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70C52B51-6B69-4565-86FF-9354D9E68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DC8ED9C1-B8ED-49FE-8071-94D2C5163E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016B70AD-747C-4BF7-9C83-E25A27D26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477928E7-7319-4927-A89A-EE18A28A6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AEE8C13D-4B91-46A6-B47E-74ACB02FD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EC071C73-93B2-4FEE-9F3B-8F732BBE0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FB6FDCC5-E55B-405C-B1BC-59877703E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B4A81146-1CC7-4201-9766-D862E7325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7FA888D0-9F5F-4886-9249-BEF4AA903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02911D37-8CBF-413D-BCA1-1C1DD53DA2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8EBADBD4-4C95-404E-A3D2-79A16608E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21730CFD-CC8F-4487-B654-06A32E9AD4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E7C691C8-8711-47AE-ABCA-1B85BC4B8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4C2E0BDF-9881-490F-916B-DC08A6CD9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2321691-EDBA-4A21-9990-DDE9C042E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9C1B7DD8-719C-4905-9DD8-3274CC392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D9E07264-2064-4945-AB69-7B78082E8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1F3BBA37-4A03-4AEC-8AEF-47BE358E0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A3EE0846-E243-4AF5-A560-8D722C3D5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70E0DFCC-3354-45E2-BD5A-E0C8E1AA2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F45E5EF9-CEAB-47C9-9524-74487FA65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78DA5C08-D9E8-4BD5-B10F-E44F12CD6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59AD532F-5E22-4955-8614-080CD55C5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1597DFC8-7B95-4E81-8246-3FBF56C91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F6BF7F5A-AEDE-425A-9210-E6A47206EF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D3AABDC0-5287-441E-A308-211C6E45B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6BC0C10A-D03D-46F5-9996-230BC3E6B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43B5E81F-931B-435D-9248-3CD5F28AF1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956930D5-8CE7-4ED5-9ABF-27B137B8D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DB758B01-8509-43F5-ACD8-1B9A381D2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F1729956-09F1-4C32-81B5-7B7ED167A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EEA28031-9A38-44E6-9933-D9CBB48D6D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FD07FE7E-8E37-4848-A36B-59A9354E5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3F92C493-F91A-4F5B-88C1-CE13B7582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34BC8647-2FB8-4793-A15B-D9DA37D13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75BF1018-20EE-4A27-AC85-528A85812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2966ABA6-3FB4-405D-91FF-5DBDCD75E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5B3A20E8-84DD-447D-A648-1CB815DAB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41D050E1-4712-4FF8-B732-27DC8A340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E6F0FE3C-4333-49E5-8A0E-9BEB7F948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883E077E-9CA4-49F3-9435-6BD0F6E9D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910AE7D0-E647-4223-902F-71B13155E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9A5B42E1-644F-490F-8070-9922C9F75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18B96ED6-AEED-4E32-A0D0-F7ED74FA6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359D4D26-04BA-411E-B796-61C9816CA1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364251DD-417C-4E19-B114-076D6EA713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62C05066-07C9-4575-8BB0-AB9882658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44CF8D27-8BF6-411A-B91D-E2F22A1CA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5C3C75D2-8A9B-4D5A-B480-0DF628413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53C45931-599D-4397-B6DF-F54CE7560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60DC424E-FAA7-4861-9368-791DE31B6D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03B7A252-1694-4F7C-9342-949A0E8E7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BDBC1B09-6926-406B-8037-4C0E183CC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63729089-BAD2-4445-9241-FF1C04383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F05C0967-CF5E-4DAF-B320-32EA52140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F8A6F89E-7C78-4718-90D9-61461CF73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D083CDE1-ABFC-4145-AE4D-DDF0B1A4A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ACEF1E2E-EDF8-4F4C-A07A-B6222CA2C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C9676D46-0327-4F1E-B060-BBC1A31C5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7FABFB80-5C06-4209-B718-3D7C027A1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386BFE43-D3A9-4613-AB91-E5DC165ACF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152A7F1B-6ED7-42CD-89A2-F6BA92E36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44FA07C8-B2D6-4EB9-BB56-912D7A609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0E190B80-6BF2-4CFD-A639-B00B30724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A49EB83F-68BF-422B-AFB4-FF723A9C3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426C1894-49A0-4C5A-B002-17C905DC2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38187F0A-95CD-49CE-82DE-CCE8C438D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A5B61A24-B9A3-4A97-96CB-D59E295B7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B4F81B86-8F38-4DE2-BACB-FE71B8EF5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461D8383-B148-419D-A1F4-B64827B97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80641B93-47DB-45C8-BB67-A6670C634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1EF4B354-839B-4E0B-A07E-3ED095E09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6DAEE42D-02EE-49C9-8E0B-BDA04D60F7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68FBE7F-32A2-4767-9047-D4DDD0703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42162E0F-2B02-4C14-8ABD-E7C9E1F89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C7F0DAE4-A27F-40DF-8EB8-AB24FCCD8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96A4C269-9C37-4BCD-9A36-976DE83BA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EBBCC0AA-43BB-4416-8526-2F9F398D3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67E285D4-2A72-4108-A035-9890C2F38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DCF0651A-6B80-4D46-8F77-A98CDEC9C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BA50C06A-1BE4-4DF0-BB80-231ED7296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42F3353D-9E7D-4F93-8F0A-49EE5935F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88200797-991D-4668-BC5E-62A89FF8A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579D31F3-AB4A-413C-98FA-47A81E8EF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D9C6FF48-59A8-4C10-9494-D9EDF2427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A64E2458-CA3C-4C5B-909B-4480C70A5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B053BB25-284C-4013-95B3-1DACFF9BB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0BC7056D-DA78-4E02-830A-D260760F8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A5733255-D20A-4D5B-AD2F-C815F7D2D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4EA106BA-50B1-4C1F-BAE9-808987D6B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CC09E726-7AB1-4765-A9D2-14C9E0667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7E53F1A3-18A5-451E-8C1C-6BD153D17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C60FC0A3-CC24-441B-AD7E-B7EFA732A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CAC257DA-0EC5-47E0-8A4A-0E7C54075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F102CB0E-DDDE-4980-96CE-C0FA6AED2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2A799CC4-965F-419D-A255-408300CFA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4B68A6B0-9A9E-4A30-9E38-7E55FB283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F9AF0796-2E32-4BB6-9EFC-D5B958A87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C1A71516-7581-4DBA-8CDF-6FAE380D4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78C7C1F9-2AE2-4F8E-BAC7-94CC6353E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BF657E82-B380-41D5-90F4-9337A477E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74570E7B-85DD-4224-B015-AB03BD4E71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27548047-EC8F-407B-9364-EB1AB0DCB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AEBB3C5C-9D8E-4B6C-8B6D-714B35632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5406EBF7-7383-474C-B744-85A9F0761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8F9899BD-3CD7-406A-9000-34C563864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3C7F0A03-E2B4-410B-9DF6-B9A90379F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DD385177-44F3-491F-960C-351694B6D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8A1EE153-87DC-4241-B874-3C36C81F0A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9D276B74-8ABC-4D08-A38A-FD094F0B0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772E7447-80A3-48F7-8731-879D924A5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F09D335E-6EFE-4C6D-8409-7C92AD540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BB64D4A2-7E48-4284-94F2-102B2E9AE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57D3537F-DA00-4F1A-B3F8-DD194A09F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E85CD8F3-23FA-4070-AA32-E5A505CC2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BCE80ACC-E9EB-4017-8E28-15380E033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1ED6ED0D-4614-4CF7-BDD9-E1B0F242A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F74911A8-7CFB-44FF-A9D5-3FB597DE0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B7387F82-87CA-4B73-9BD7-512F76739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ACD7A8CB-5325-42CE-828D-6831B2C90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37DCA083-4DDE-4958-BE22-4AA74A587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677FF8D0-75F6-42E7-93DC-B77D8609C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7C7FB2DC-3500-4B02-A20F-42B0142E1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6C776124-C0C3-48B6-A047-E0B49C486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E4651A54-47D6-4F4B-A63C-9E9BD234A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023E6E02-D2A4-4BF3-835F-8EFE49B75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175E2E63-D0DB-47EE-81E3-86C17FFB14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478313A9-987E-4CAB-9F99-9D6334EC4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6065A9E6-23F6-4118-A286-9964CAFD0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F5FCCEBD-BAEB-4186-99F6-BF35DC8C4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4CEB7C60-0259-46D9-B454-D2D7BF240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66A6131F-0676-45DF-8745-84620A515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FA82E9CC-E11F-4C3A-9180-523CBAD4E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A7F6FFBE-9798-4602-92D4-11D424CD2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CB78A23C-01D3-4956-BEBC-5EEE5B65E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A9E87356-7F7D-4E3A-B79F-0E3657982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5BCFF864-CB6E-4414-91ED-CA5053763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A5C58BBE-57D9-4E4F-9E35-675EA29A2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25B397BA-D4C5-4FD7-BB42-A9440EBFDE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93F694A6-4E2A-41D5-84E0-54BAC6EF1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71D9905D-4571-485E-9F47-8BE05D1DC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D6878319-162D-4043-BA4D-3CCAC76E3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69C50821-4B0E-494E-AD05-FC4A96CEAB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4AD857E3-696A-4B50-B024-0FA798B0BF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1D0A9D17-7A2D-4084-B3E2-DBD66CCAA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22B8F265-5B79-49CA-827E-6F4257327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CB88CCAA-9B56-4AE8-B13D-BC1CFA66C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B9F1599A-E097-4E57-B599-13A03B314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9118561A-976D-42F2-9321-1B3728FE0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3EC8CD4B-373C-49D0-ACB5-890ADEC43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07BE9705-3E78-4311-8332-1E6E15541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35EF3DC4-5EA1-44E4-8668-E6184DACD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BB710752-3677-4F5B-90F7-54FB837CA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7137459C-DEF1-470C-857A-9EDE787D5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A9DC539D-CE9D-4944-90F8-1D6E91491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B241AF42-B266-4B48-B618-3EC75D0CC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68B87495-4E95-42E9-95D5-06A87A81C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345A8CE9-965D-49ED-969A-B5D4DDBF5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BF22C3AC-E855-4C56-A8CC-E562249AD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F4C6DA72-9688-4D73-9BE4-AC22A7F23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C626819F-5494-47F8-99B6-18963B9D8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1BE26500-DEB5-484F-BEA8-0887F4B00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8655C417-883F-417A-A3D7-A2302280E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104"/>
      <c r="E1" s="105"/>
      <c r="F1" s="105"/>
      <c r="G1" s="106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45939</v>
      </c>
      <c r="D2" s="107" t="s">
        <v>1</v>
      </c>
      <c r="E2" s="108"/>
      <c r="F2" s="109"/>
      <c r="G2" s="110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5"/>
      <c r="E3" s="96"/>
      <c r="F3" s="96"/>
      <c r="G3" s="97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01" t="s">
        <v>4</v>
      </c>
      <c r="E4" s="102"/>
      <c r="F4" s="103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11" t="s">
        <v>8</v>
      </c>
      <c r="B8" s="11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98" t="s">
        <v>10</v>
      </c>
      <c r="Y9" s="99"/>
      <c r="Z9" s="100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SUM(Z13:Z329)</f>
        <v>0</v>
      </c>
      <c r="AA10" s="73">
        <f t="shared" ref="AA10:AB10" si="0">SUM(AA13:AA329)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1198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1198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1198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1198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1198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1198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1198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1198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1198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1198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1198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1198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1198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1198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1198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1198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1198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1198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1198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1198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1198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1198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1198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1198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1198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1198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1198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1198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1198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1198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1198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1198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1198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1198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1198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1198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1198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1198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1198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1198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1198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1198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1198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1198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1198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1198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1198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1198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487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1198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486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488</v>
      </c>
      <c r="B62" s="77" t="s">
        <v>489</v>
      </c>
      <c r="C62" s="129" t="s">
        <v>490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1198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486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491</v>
      </c>
      <c r="B63" s="77" t="s">
        <v>492</v>
      </c>
      <c r="C63" s="129" t="s">
        <v>493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1198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486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494</v>
      </c>
      <c r="B64" s="77" t="s">
        <v>495</v>
      </c>
      <c r="C64" s="129" t="s">
        <v>496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1198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486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497</v>
      </c>
      <c r="B65" s="77" t="s">
        <v>498</v>
      </c>
      <c r="C65" s="129" t="s">
        <v>499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1198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486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500</v>
      </c>
      <c r="B66" s="77" t="s">
        <v>501</v>
      </c>
      <c r="C66" s="129" t="s">
        <v>502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1198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486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503</v>
      </c>
      <c r="B67" s="77" t="s">
        <v>504</v>
      </c>
      <c r="C67" s="129" t="s">
        <v>505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1198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486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506</v>
      </c>
      <c r="B68" s="77" t="s">
        <v>507</v>
      </c>
      <c r="C68" s="129" t="s">
        <v>502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1198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486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508</v>
      </c>
      <c r="B69" s="77" t="s">
        <v>509</v>
      </c>
      <c r="C69" s="129" t="s">
        <v>502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1198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486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510</v>
      </c>
      <c r="B70" s="77" t="s">
        <v>511</v>
      </c>
      <c r="C70" s="129" t="s">
        <v>502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1198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486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512</v>
      </c>
      <c r="B71" s="77" t="s">
        <v>513</v>
      </c>
      <c r="C71" s="129" t="s">
        <v>514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1198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486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515</v>
      </c>
      <c r="B72" s="77" t="s">
        <v>516</v>
      </c>
      <c r="C72" s="129" t="s">
        <v>517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1198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486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518</v>
      </c>
      <c r="B73" s="77" t="s">
        <v>519</v>
      </c>
      <c r="C73" s="129" t="s">
        <v>520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1198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486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521</v>
      </c>
      <c r="B74" s="77" t="s">
        <v>522</v>
      </c>
      <c r="C74" s="129" t="s">
        <v>502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1198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486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523</v>
      </c>
      <c r="B75" s="77" t="s">
        <v>524</v>
      </c>
      <c r="C75" s="129" t="s">
        <v>502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1198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486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525</v>
      </c>
      <c r="B76" s="77" t="s">
        <v>526</v>
      </c>
      <c r="C76" s="129" t="s">
        <v>502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1198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486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527</v>
      </c>
      <c r="B77" s="77" t="s">
        <v>528</v>
      </c>
      <c r="C77" s="129" t="s">
        <v>529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1198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486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530</v>
      </c>
      <c r="B78" s="77" t="s">
        <v>531</v>
      </c>
      <c r="C78" s="129" t="s">
        <v>532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1198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486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533</v>
      </c>
      <c r="B79" s="77" t="s">
        <v>534</v>
      </c>
      <c r="C79" s="129" t="s">
        <v>535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1198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486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538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1198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539</v>
      </c>
      <c r="B81" s="77" t="s">
        <v>540</v>
      </c>
      <c r="C81" s="129" t="s">
        <v>541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1198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542</v>
      </c>
      <c r="B82" s="77" t="s">
        <v>543</v>
      </c>
      <c r="C82" s="129" t="s">
        <v>544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1198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486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545</v>
      </c>
      <c r="B83" s="77" t="s">
        <v>546</v>
      </c>
      <c r="C83" s="129" t="s">
        <v>547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1198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486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548</v>
      </c>
      <c r="B84" s="77" t="s">
        <v>549</v>
      </c>
      <c r="C84" s="129" t="s">
        <v>551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1198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550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552</v>
      </c>
      <c r="B85" s="77" t="s">
        <v>553</v>
      </c>
      <c r="C85" s="129" t="s">
        <v>551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1198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550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554</v>
      </c>
      <c r="B86" s="77" t="s">
        <v>555</v>
      </c>
      <c r="C86" s="129" t="s">
        <v>556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1198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550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557</v>
      </c>
      <c r="B87" s="77" t="s">
        <v>558</v>
      </c>
      <c r="C87" s="129" t="s">
        <v>556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1198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550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559</v>
      </c>
      <c r="B88" s="77" t="s">
        <v>560</v>
      </c>
      <c r="C88" s="129" t="s">
        <v>561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1198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550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562</v>
      </c>
      <c r="B89" s="77" t="s">
        <v>563</v>
      </c>
      <c r="C89" s="129" t="s">
        <v>561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1198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550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564</v>
      </c>
      <c r="B90" s="77" t="s">
        <v>565</v>
      </c>
      <c r="C90" s="129" t="s">
        <v>566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1198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550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567</v>
      </c>
      <c r="B91" s="77" t="s">
        <v>568</v>
      </c>
      <c r="C91" s="129" t="s">
        <v>566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1198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550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569</v>
      </c>
      <c r="B92" s="77" t="s">
        <v>570</v>
      </c>
      <c r="C92" s="129" t="s">
        <v>571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1198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550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572</v>
      </c>
      <c r="B93" s="77" t="s">
        <v>573</v>
      </c>
      <c r="C93" s="129" t="s">
        <v>571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1198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550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574</v>
      </c>
      <c r="B94" s="77" t="s">
        <v>575</v>
      </c>
      <c r="C94" s="129" t="s">
        <v>576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1198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550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577</v>
      </c>
      <c r="B95" s="77" t="s">
        <v>578</v>
      </c>
      <c r="C95" s="129" t="s">
        <v>576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1198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550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579</v>
      </c>
      <c r="B96" s="77" t="s">
        <v>580</v>
      </c>
      <c r="C96" s="129" t="s">
        <v>581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1198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550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582</v>
      </c>
      <c r="B97" s="77" t="s">
        <v>583</v>
      </c>
      <c r="C97" s="129" t="s">
        <v>581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1198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550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584</v>
      </c>
      <c r="B98" s="77" t="s">
        <v>585</v>
      </c>
      <c r="C98" s="129" t="s">
        <v>587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1198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586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588</v>
      </c>
      <c r="B99" s="77" t="s">
        <v>589</v>
      </c>
      <c r="C99" s="129" t="s">
        <v>590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1198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586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591</v>
      </c>
      <c r="B100" s="77" t="s">
        <v>592</v>
      </c>
      <c r="C100" s="129" t="s">
        <v>593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1198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586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594</v>
      </c>
      <c r="B101" s="77" t="s">
        <v>595</v>
      </c>
      <c r="C101" s="129" t="s">
        <v>596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1198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586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597</v>
      </c>
      <c r="B102" s="77" t="s">
        <v>598</v>
      </c>
      <c r="C102" s="129" t="s">
        <v>601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1198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599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1198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599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607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1198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599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608</v>
      </c>
      <c r="B105" s="77" t="s">
        <v>609</v>
      </c>
      <c r="C105" s="129" t="s">
        <v>610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1198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599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613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1198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599</v>
      </c>
      <c r="S106" s="83" t="s">
        <v>600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614</v>
      </c>
      <c r="B107" s="77" t="s">
        <v>615</v>
      </c>
      <c r="C107" s="129" t="s">
        <v>613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1198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599</v>
      </c>
      <c r="S107" s="83" t="s">
        <v>600</v>
      </c>
      <c r="T107" s="83"/>
      <c r="U107" s="79" t="s">
        <v>616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620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1198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599</v>
      </c>
      <c r="S108" s="83" t="s">
        <v>619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621</v>
      </c>
      <c r="B109" s="77" t="s">
        <v>622</v>
      </c>
      <c r="C109" s="129" t="s">
        <v>623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1198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599</v>
      </c>
      <c r="S109" s="83" t="s">
        <v>619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624</v>
      </c>
      <c r="B110" s="77" t="s">
        <v>625</v>
      </c>
      <c r="C110" s="129" t="s">
        <v>626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1198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599</v>
      </c>
      <c r="S110" s="83" t="s">
        <v>619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627</v>
      </c>
      <c r="B111" s="77" t="s">
        <v>628</v>
      </c>
      <c r="C111" s="129" t="s">
        <v>626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1198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599</v>
      </c>
      <c r="S111" s="83" t="s">
        <v>619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632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1198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599</v>
      </c>
      <c r="S112" s="83" t="s">
        <v>631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633</v>
      </c>
      <c r="B113" s="77" t="s">
        <v>634</v>
      </c>
      <c r="C113" s="129" t="s">
        <v>632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1198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599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635</v>
      </c>
      <c r="B114" s="77" t="s">
        <v>636</v>
      </c>
      <c r="C114" s="129" t="s">
        <v>637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1198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599</v>
      </c>
      <c r="S114" s="83" t="s">
        <v>631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638</v>
      </c>
      <c r="B115" s="77" t="s">
        <v>639</v>
      </c>
      <c r="C115" s="129" t="s">
        <v>640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1198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599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641</v>
      </c>
      <c r="B116" s="77" t="s">
        <v>642</v>
      </c>
      <c r="C116" s="129" t="s">
        <v>643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1198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599</v>
      </c>
      <c r="S116" s="83" t="s">
        <v>631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644</v>
      </c>
      <c r="B117" s="77" t="s">
        <v>645</v>
      </c>
      <c r="C117" s="129" t="s">
        <v>643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1198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599</v>
      </c>
      <c r="S117" s="83" t="s">
        <v>631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646</v>
      </c>
      <c r="B118" s="77" t="s">
        <v>647</v>
      </c>
      <c r="C118" s="129" t="s">
        <v>648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1198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599</v>
      </c>
      <c r="S118" s="83" t="s">
        <v>631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649</v>
      </c>
      <c r="B119" s="77" t="s">
        <v>650</v>
      </c>
      <c r="C119" s="129" t="s">
        <v>648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1198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599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1198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599</v>
      </c>
      <c r="S120" s="83" t="s">
        <v>653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1198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599</v>
      </c>
      <c r="S121" s="83" t="s">
        <v>653</v>
      </c>
      <c r="T121" s="83"/>
      <c r="U121" s="79" t="s">
        <v>40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1198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599</v>
      </c>
      <c r="S122" s="83" t="s">
        <v>653</v>
      </c>
      <c r="T122" s="83"/>
      <c r="U122" s="79" t="s">
        <v>660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661</v>
      </c>
      <c r="B123" s="77" t="s">
        <v>662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1198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599</v>
      </c>
      <c r="S123" s="83" t="s">
        <v>653</v>
      </c>
      <c r="T123" s="83"/>
      <c r="U123" s="79" t="s">
        <v>660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663</v>
      </c>
      <c r="B124" s="77" t="s">
        <v>664</v>
      </c>
      <c r="C124" s="129" t="s">
        <v>665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1198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599</v>
      </c>
      <c r="S124" s="83" t="s">
        <v>653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666</v>
      </c>
      <c r="B125" s="77" t="s">
        <v>667</v>
      </c>
      <c r="C125" s="129" t="s">
        <v>668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1198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599</v>
      </c>
      <c r="S125" s="83" t="s">
        <v>653</v>
      </c>
      <c r="T125" s="83"/>
      <c r="U125" s="79" t="s">
        <v>660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669</v>
      </c>
      <c r="B126" s="77" t="s">
        <v>670</v>
      </c>
      <c r="C126" s="129" t="s">
        <v>668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1198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599</v>
      </c>
      <c r="S126" s="83" t="s">
        <v>653</v>
      </c>
      <c r="T126" s="83"/>
      <c r="U126" s="79" t="s">
        <v>660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671</v>
      </c>
      <c r="B127" s="77" t="s">
        <v>672</v>
      </c>
      <c r="C127" s="129" t="s">
        <v>673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1198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599</v>
      </c>
      <c r="S127" s="83" t="s">
        <v>653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674</v>
      </c>
      <c r="B128" s="77" t="s">
        <v>675</v>
      </c>
      <c r="C128" s="129" t="s">
        <v>676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1198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599</v>
      </c>
      <c r="S128" s="83" t="s">
        <v>653</v>
      </c>
      <c r="T128" s="83"/>
      <c r="U128" s="79" t="s">
        <v>660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677</v>
      </c>
      <c r="B129" s="77" t="s">
        <v>678</v>
      </c>
      <c r="C129" s="129" t="s">
        <v>679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1198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599</v>
      </c>
      <c r="S129" s="83" t="s">
        <v>653</v>
      </c>
      <c r="T129" s="83"/>
      <c r="U129" s="79" t="s">
        <v>660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680</v>
      </c>
      <c r="B130" s="77" t="s">
        <v>681</v>
      </c>
      <c r="C130" s="129" t="s">
        <v>682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1198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599</v>
      </c>
      <c r="S130" s="83" t="s">
        <v>653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683</v>
      </c>
      <c r="B131" s="77" t="s">
        <v>684</v>
      </c>
      <c r="C131" s="129" t="s">
        <v>654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1198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599</v>
      </c>
      <c r="S131" s="83" t="s">
        <v>653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685</v>
      </c>
      <c r="B132" s="77" t="s">
        <v>686</v>
      </c>
      <c r="C132" s="129" t="s">
        <v>687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1198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599</v>
      </c>
      <c r="S132" s="83" t="s">
        <v>653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688</v>
      </c>
      <c r="B133" s="77" t="s">
        <v>689</v>
      </c>
      <c r="C133" s="129" t="s">
        <v>668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1198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599</v>
      </c>
      <c r="S133" s="83" t="s">
        <v>653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690</v>
      </c>
      <c r="B134" s="77" t="s">
        <v>691</v>
      </c>
      <c r="C134" s="129" t="s">
        <v>665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1198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599</v>
      </c>
      <c r="S134" s="83" t="s">
        <v>653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692</v>
      </c>
      <c r="B135" s="77" t="s">
        <v>693</v>
      </c>
      <c r="C135" s="129" t="s">
        <v>654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1198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599</v>
      </c>
      <c r="S135" s="83" t="s">
        <v>653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694</v>
      </c>
      <c r="B136" s="77" t="s">
        <v>695</v>
      </c>
      <c r="C136" s="129" t="s">
        <v>687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1198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599</v>
      </c>
      <c r="S136" s="83" t="s">
        <v>653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696</v>
      </c>
      <c r="B137" s="77" t="s">
        <v>697</v>
      </c>
      <c r="C137" s="129" t="s">
        <v>698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1198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599</v>
      </c>
      <c r="S137" s="83" t="s">
        <v>653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699</v>
      </c>
      <c r="B138" s="77" t="s">
        <v>700</v>
      </c>
      <c r="C138" s="129" t="s">
        <v>654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1198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599</v>
      </c>
      <c r="S138" s="83" t="s">
        <v>653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701</v>
      </c>
      <c r="B139" s="77" t="s">
        <v>702</v>
      </c>
      <c r="C139" s="129" t="s">
        <v>687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1198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599</v>
      </c>
      <c r="S139" s="83" t="s">
        <v>653</v>
      </c>
      <c r="T139" s="83"/>
      <c r="U139" s="79" t="s">
        <v>660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703</v>
      </c>
      <c r="B140" s="77" t="s">
        <v>704</v>
      </c>
      <c r="C140" s="129" t="s">
        <v>665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1198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599</v>
      </c>
      <c r="S140" s="83" t="s">
        <v>653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705</v>
      </c>
      <c r="B141" s="77" t="s">
        <v>706</v>
      </c>
      <c r="C141" s="129" t="s">
        <v>665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1198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599</v>
      </c>
      <c r="S141" s="83" t="s">
        <v>653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707</v>
      </c>
      <c r="B142" s="77" t="s">
        <v>708</v>
      </c>
      <c r="C142" s="129" t="s">
        <v>679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1198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599</v>
      </c>
      <c r="S142" s="83" t="s">
        <v>653</v>
      </c>
      <c r="T142" s="83"/>
      <c r="U142" s="79" t="s">
        <v>660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709</v>
      </c>
      <c r="B143" s="77" t="s">
        <v>710</v>
      </c>
      <c r="C143" s="129" t="s">
        <v>654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1198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599</v>
      </c>
      <c r="S143" s="83" t="s">
        <v>653</v>
      </c>
      <c r="T143" s="83"/>
      <c r="U143" s="79" t="s">
        <v>660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711</v>
      </c>
      <c r="B144" s="77" t="s">
        <v>712</v>
      </c>
      <c r="C144" s="129" t="s">
        <v>654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1198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599</v>
      </c>
      <c r="S144" s="83" t="s">
        <v>653</v>
      </c>
      <c r="T144" s="83"/>
      <c r="U144" s="79" t="s">
        <v>660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713</v>
      </c>
      <c r="B145" s="77" t="s">
        <v>714</v>
      </c>
      <c r="C145" s="129" t="s">
        <v>654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1198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599</v>
      </c>
      <c r="S145" s="83" t="s">
        <v>653</v>
      </c>
      <c r="T145" s="83"/>
      <c r="U145" s="79" t="s">
        <v>660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715</v>
      </c>
      <c r="B146" s="77" t="s">
        <v>716</v>
      </c>
      <c r="C146" s="129" t="s">
        <v>654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1198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599</v>
      </c>
      <c r="S146" s="83" t="s">
        <v>653</v>
      </c>
      <c r="T146" s="83"/>
      <c r="U146" s="79" t="s">
        <v>660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654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1198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599</v>
      </c>
      <c r="S147" s="83" t="s">
        <v>653</v>
      </c>
      <c r="T147" s="83"/>
      <c r="U147" s="79" t="s">
        <v>660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654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1198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599</v>
      </c>
      <c r="S148" s="83" t="s">
        <v>653</v>
      </c>
      <c r="T148" s="83"/>
      <c r="U148" s="79" t="s">
        <v>660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654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1198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599</v>
      </c>
      <c r="S149" s="83" t="s">
        <v>653</v>
      </c>
      <c r="T149" s="83"/>
      <c r="U149" s="79" t="s">
        <v>660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654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1198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599</v>
      </c>
      <c r="S150" s="83" t="s">
        <v>653</v>
      </c>
      <c r="T150" s="83"/>
      <c r="U150" s="79" t="s">
        <v>660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725</v>
      </c>
      <c r="B151" s="77" t="s">
        <v>726</v>
      </c>
      <c r="C151" s="129" t="s">
        <v>727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1198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599</v>
      </c>
      <c r="S151" s="83" t="s">
        <v>653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728</v>
      </c>
      <c r="B152" s="77" t="s">
        <v>729</v>
      </c>
      <c r="C152" s="129" t="s">
        <v>730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1198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599</v>
      </c>
      <c r="S152" s="83" t="s">
        <v>653</v>
      </c>
      <c r="T152" s="83"/>
      <c r="U152" s="79" t="s">
        <v>660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731</v>
      </c>
      <c r="B153" s="77" t="s">
        <v>732</v>
      </c>
      <c r="C153" s="129" t="s">
        <v>730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1198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599</v>
      </c>
      <c r="S153" s="83" t="s">
        <v>653</v>
      </c>
      <c r="T153" s="83"/>
      <c r="U153" s="79" t="s">
        <v>660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733</v>
      </c>
      <c r="B154" s="77" t="s">
        <v>734</v>
      </c>
      <c r="C154" s="129" t="s">
        <v>727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1198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599</v>
      </c>
      <c r="S154" s="83" t="s">
        <v>653</v>
      </c>
      <c r="T154" s="83"/>
      <c r="U154" s="79" t="s">
        <v>660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737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1198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599</v>
      </c>
      <c r="S155" s="83" t="s">
        <v>653</v>
      </c>
      <c r="T155" s="83"/>
      <c r="U155" s="79" t="s">
        <v>660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738</v>
      </c>
      <c r="B156" s="77" t="s">
        <v>739</v>
      </c>
      <c r="C156" s="129" t="s">
        <v>737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1198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599</v>
      </c>
      <c r="S156" s="83" t="s">
        <v>653</v>
      </c>
      <c r="T156" s="83"/>
      <c r="U156" s="79" t="s">
        <v>660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742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1198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599</v>
      </c>
      <c r="S157" s="83" t="s">
        <v>653</v>
      </c>
      <c r="T157" s="83"/>
      <c r="U157" s="79" t="s">
        <v>660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743</v>
      </c>
      <c r="B158" s="77" t="s">
        <v>744</v>
      </c>
      <c r="C158" s="129" t="s">
        <v>679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1198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599</v>
      </c>
      <c r="S158" s="83" t="s">
        <v>653</v>
      </c>
      <c r="T158" s="83"/>
      <c r="U158" s="79" t="s">
        <v>660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745</v>
      </c>
      <c r="B159" s="77" t="s">
        <v>746</v>
      </c>
      <c r="C159" s="129" t="s">
        <v>679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1198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599</v>
      </c>
      <c r="S159" s="83" t="s">
        <v>653</v>
      </c>
      <c r="T159" s="83"/>
      <c r="U159" s="79" t="s">
        <v>660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747</v>
      </c>
      <c r="B160" s="77" t="s">
        <v>748</v>
      </c>
      <c r="C160" s="129" t="s">
        <v>679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1198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599</v>
      </c>
      <c r="S160" s="83" t="s">
        <v>653</v>
      </c>
      <c r="T160" s="83"/>
      <c r="U160" s="79" t="s">
        <v>660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751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1198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599</v>
      </c>
      <c r="S161" s="83" t="s">
        <v>653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752</v>
      </c>
      <c r="B162" s="77" t="s">
        <v>753</v>
      </c>
      <c r="C162" s="129" t="s">
        <v>755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1198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599</v>
      </c>
      <c r="S162" s="83" t="s">
        <v>754</v>
      </c>
      <c r="T162" s="83"/>
      <c r="U162" s="79" t="s">
        <v>660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758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1198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599</v>
      </c>
      <c r="S163" s="83" t="s">
        <v>754</v>
      </c>
      <c r="T163" s="83"/>
      <c r="U163" s="79" t="s">
        <v>660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763</v>
      </c>
      <c r="D164" s="128"/>
      <c r="E164" s="78"/>
      <c r="F164" s="79" t="s">
        <v>761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1198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599</v>
      </c>
      <c r="S164" s="83" t="s">
        <v>754</v>
      </c>
      <c r="T164" s="83"/>
      <c r="U164" s="79" t="s">
        <v>660</v>
      </c>
      <c r="V164" s="79" t="s">
        <v>762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1198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616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1198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616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768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1198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616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775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1198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1198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768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1198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782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1198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782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1198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782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1198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782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1198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766</v>
      </c>
      <c r="S174" s="83" t="s">
        <v>767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789</v>
      </c>
      <c r="B175" s="77" t="s">
        <v>790</v>
      </c>
      <c r="C175" s="129" t="s">
        <v>792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1198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791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792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1198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766</v>
      </c>
      <c r="S176" s="83" t="s">
        <v>791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797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1198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791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797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1198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766</v>
      </c>
      <c r="S178" s="83" t="s">
        <v>791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802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1198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791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802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1198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766</v>
      </c>
      <c r="S180" s="83" t="s">
        <v>791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805</v>
      </c>
      <c r="B181" s="77" t="s">
        <v>806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1198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766</v>
      </c>
      <c r="S181" s="83" t="s">
        <v>807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1198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766</v>
      </c>
      <c r="S182" s="83" t="s">
        <v>807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1198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766</v>
      </c>
      <c r="S183" s="83" t="s">
        <v>807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1198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766</v>
      </c>
      <c r="S184" s="83" t="s">
        <v>807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1198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766</v>
      </c>
      <c r="S185" s="83" t="s">
        <v>807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820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766</v>
      </c>
      <c r="S186" s="83" t="s">
        <v>807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825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1198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766</v>
      </c>
      <c r="S187" s="83" t="s">
        <v>807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825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1198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766</v>
      </c>
      <c r="S188" s="83" t="s">
        <v>807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820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1198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766</v>
      </c>
      <c r="S189" s="83" t="s">
        <v>807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820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766</v>
      </c>
      <c r="S190" s="83" t="s">
        <v>807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825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1198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766</v>
      </c>
      <c r="S191" s="83" t="s">
        <v>807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825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1198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766</v>
      </c>
      <c r="S192" s="83" t="s">
        <v>807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838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1198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766</v>
      </c>
      <c r="S193" s="83" t="s">
        <v>807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838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1198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766</v>
      </c>
      <c r="S194" s="83" t="s">
        <v>807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843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766</v>
      </c>
      <c r="S195" s="83" t="s">
        <v>807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843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1198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766</v>
      </c>
      <c r="S196" s="83" t="s">
        <v>807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848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1198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766</v>
      </c>
      <c r="S197" s="83" t="s">
        <v>807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848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766</v>
      </c>
      <c r="S198" s="83" t="s">
        <v>807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853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1198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766</v>
      </c>
      <c r="S199" s="83" t="s">
        <v>807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853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1198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766</v>
      </c>
      <c r="S200" s="83" t="s">
        <v>807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858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1198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766</v>
      </c>
      <c r="S201" s="83" t="s">
        <v>807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858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766</v>
      </c>
      <c r="S202" s="83" t="s">
        <v>807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863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1198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766</v>
      </c>
      <c r="S203" s="83" t="s">
        <v>807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863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1198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766</v>
      </c>
      <c r="S204" s="83" t="s">
        <v>807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868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1198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766</v>
      </c>
      <c r="S205" s="83" t="s">
        <v>807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868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1198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766</v>
      </c>
      <c r="S206" s="83" t="s">
        <v>807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766</v>
      </c>
      <c r="S207" s="83" t="s">
        <v>807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873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1198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766</v>
      </c>
      <c r="S208" s="83" t="s">
        <v>807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1198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766</v>
      </c>
      <c r="S209" s="83" t="s">
        <v>807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878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766</v>
      </c>
      <c r="S210" s="83" t="s">
        <v>807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883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1198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766</v>
      </c>
      <c r="S211" s="83" t="s">
        <v>807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883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1198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766</v>
      </c>
      <c r="S212" s="83" t="s">
        <v>807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886</v>
      </c>
      <c r="B213" s="77" t="s">
        <v>887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1198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766</v>
      </c>
      <c r="S213" s="83" t="s">
        <v>888</v>
      </c>
      <c r="T213" s="83"/>
      <c r="U213" s="79" t="s">
        <v>486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1198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766</v>
      </c>
      <c r="S214" s="83" t="s">
        <v>888</v>
      </c>
      <c r="T214" s="83"/>
      <c r="U214" s="79" t="s">
        <v>486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1198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766</v>
      </c>
      <c r="S215" s="83" t="s">
        <v>888</v>
      </c>
      <c r="T215" s="83"/>
      <c r="U215" s="79" t="s">
        <v>486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1198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766</v>
      </c>
      <c r="S216" s="83" t="s">
        <v>888</v>
      </c>
      <c r="T216" s="83"/>
      <c r="U216" s="79" t="s">
        <v>486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1198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766</v>
      </c>
      <c r="S217" s="83" t="s">
        <v>888</v>
      </c>
      <c r="T217" s="83"/>
      <c r="U217" s="79" t="s">
        <v>486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1198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766</v>
      </c>
      <c r="S218" s="83" t="s">
        <v>888</v>
      </c>
      <c r="T218" s="83"/>
      <c r="U218" s="79" t="s">
        <v>486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1198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766</v>
      </c>
      <c r="S219" s="83" t="s">
        <v>904</v>
      </c>
      <c r="T219" s="83"/>
      <c r="U219" s="79" t="s">
        <v>660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1198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766</v>
      </c>
      <c r="S220" s="83" t="s">
        <v>904</v>
      </c>
      <c r="T220" s="83"/>
      <c r="U220" s="79" t="s">
        <v>660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1198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766</v>
      </c>
      <c r="S221" s="83" t="s">
        <v>904</v>
      </c>
      <c r="T221" s="83"/>
      <c r="U221" s="79" t="s">
        <v>660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1198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766</v>
      </c>
      <c r="S222" s="83" t="s">
        <v>904</v>
      </c>
      <c r="T222" s="83"/>
      <c r="U222" s="79" t="s">
        <v>660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1198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766</v>
      </c>
      <c r="S223" s="83" t="s">
        <v>904</v>
      </c>
      <c r="T223" s="83"/>
      <c r="U223" s="79" t="s">
        <v>660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1198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766</v>
      </c>
      <c r="S224" s="83" t="s">
        <v>904</v>
      </c>
      <c r="T224" s="83"/>
      <c r="U224" s="79" t="s">
        <v>660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1198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766</v>
      </c>
      <c r="S225" s="83" t="s">
        <v>904</v>
      </c>
      <c r="T225" s="83"/>
      <c r="U225" s="79" t="s">
        <v>660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1198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766</v>
      </c>
      <c r="S226" s="83" t="s">
        <v>904</v>
      </c>
      <c r="T226" s="83"/>
      <c r="U226" s="79" t="s">
        <v>660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1198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766</v>
      </c>
      <c r="S227" s="83" t="s">
        <v>904</v>
      </c>
      <c r="T227" s="83"/>
      <c r="U227" s="79" t="s">
        <v>660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1198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766</v>
      </c>
      <c r="S228" s="83" t="s">
        <v>904</v>
      </c>
      <c r="T228" s="83"/>
      <c r="U228" s="79" t="s">
        <v>660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1198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766</v>
      </c>
      <c r="S229" s="83" t="s">
        <v>904</v>
      </c>
      <c r="T229" s="83"/>
      <c r="U229" s="79" t="s">
        <v>660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1198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766</v>
      </c>
      <c r="S230" s="83" t="s">
        <v>904</v>
      </c>
      <c r="T230" s="83"/>
      <c r="U230" s="79" t="s">
        <v>660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1198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1198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1198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1198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1198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1198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1198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1198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1198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1198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1198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1198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660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1198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660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1198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660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1198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660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1198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660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1198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660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1198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1198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1198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660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1198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660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1198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1198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660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1198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1198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660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1198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660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1198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660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1198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1198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660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1198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1198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1198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1198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1198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486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1198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486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1198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486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1198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486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1198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486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1198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486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19" si="29">G270-(36 *G270/100)</f>
        <v>1034.1439999999998</v>
      </c>
      <c r="J270" s="80">
        <f t="shared" ref="J270:J319" si="30">G270-(25 *G270/100)</f>
        <v>1211.8874999999998</v>
      </c>
      <c r="K270" s="81">
        <f t="shared" ref="K270:K319" si="31">IF(G270="","",G270*(1-$G$4))</f>
        <v>1034.144</v>
      </c>
      <c r="L270" s="81">
        <f t="shared" ref="L270:L319" si="32">IF(H270="","",H270*(1-$G$4))</f>
        <v>861.78560000000004</v>
      </c>
      <c r="M270" s="80" t="s">
        <v>1198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486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19" si="33">IF(OR(E270="",K270=""),"",E270*K270)</f>
        <v/>
      </c>
      <c r="AA270" s="80" t="str">
        <f t="shared" ref="AA270:AA319" si="34">IF(OR(E270="",X270=""),"",X270*E270)</f>
        <v/>
      </c>
      <c r="AB270" s="87" t="str">
        <f t="shared" ref="AB270:AB319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1198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486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1198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486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1198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486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1198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1198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1198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1198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1198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1198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486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1198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486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1198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486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1198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486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1198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486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1198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486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1198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486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1198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486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1198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486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1198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486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1198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486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1198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1198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616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1198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1198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1198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1198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1198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1198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1198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1198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1198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1198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1198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1198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1198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1198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1198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1198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1198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1198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1198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1198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1198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1198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1198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1198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1198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1198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1198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1198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</sheetData>
  <autoFilter ref="A12:AB13" xr:uid="{00000000-0009-0000-0000-000000000000}"/>
  <mergeCells count="6">
    <mergeCell ref="A8:B8"/>
    <mergeCell ref="D3:G3"/>
    <mergeCell ref="X9:Z9"/>
    <mergeCell ref="D4:F4"/>
    <mergeCell ref="D1:G1"/>
    <mergeCell ref="D2:G2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5" t="s">
        <v>42</v>
      </c>
      <c r="B7" s="116"/>
    </row>
    <row r="9" spans="1:255" s="91" customFormat="1" ht="15.7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</row>
    <row r="10" spans="1:255" ht="20.25" customHeight="1" x14ac:dyDescent="0.2">
      <c r="A10" s="121" t="s">
        <v>43</v>
      </c>
      <c r="B10" s="116"/>
      <c r="C10" s="116"/>
      <c r="D10" s="122"/>
    </row>
    <row r="11" spans="1:255" s="28" customFormat="1" ht="45" customHeight="1" x14ac:dyDescent="0.2">
      <c r="A11" s="119" t="s">
        <v>11</v>
      </c>
      <c r="B11" s="119" t="s">
        <v>12</v>
      </c>
      <c r="C11" s="117" t="s">
        <v>44</v>
      </c>
      <c r="D11" s="118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9:IU9"/>
    <mergeCell ref="A7:B7"/>
    <mergeCell ref="C11:D11"/>
    <mergeCell ref="B11:B12"/>
    <mergeCell ref="A10:D10"/>
    <mergeCell ref="A11:A12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7"/>
      <c r="H1" s="125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7"/>
      <c r="H3" s="125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3"/>
      <c r="H5" s="125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6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G5:G6"/>
    <mergeCell ref="H3:I4"/>
    <mergeCell ref="A7:B7"/>
    <mergeCell ref="G3:G4"/>
    <mergeCell ref="H1:I2"/>
    <mergeCell ref="G1:G2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2025-10-09T02:11:19Z</dcterms:modified>
</cp:coreProperties>
</file>