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3FAC2ACC-5472-448A-994D-3F2F0B1CB34A}" xr6:coauthVersionLast="47" xr6:coauthVersionMax="47" xr10:uidLastSave="{00000000-0000-0000-0000-000000000000}"/>
  <bookViews>
    <workbookView xWindow="21540" yWindow="411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Z26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Z42" i="1"/>
  <c r="AA42" i="1"/>
  <c r="AB42" i="1"/>
  <c r="Z43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Z58" i="1"/>
  <c r="AA58" i="1"/>
  <c r="AB58" i="1"/>
  <c r="Z59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Z74" i="1"/>
  <c r="AA74" i="1"/>
  <c r="AB74" i="1"/>
  <c r="Z75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Z90" i="1"/>
  <c r="AA90" i="1"/>
  <c r="AB90" i="1"/>
  <c r="Z91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Z106" i="1"/>
  <c r="AA106" i="1"/>
  <c r="AB106" i="1"/>
  <c r="Z107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Z122" i="1"/>
  <c r="AA122" i="1"/>
  <c r="AB122" i="1"/>
  <c r="Z123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Z138" i="1"/>
  <c r="AA138" i="1"/>
  <c r="AB138" i="1"/>
  <c r="Z139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Z154" i="1"/>
  <c r="AA154" i="1"/>
  <c r="AB154" i="1"/>
  <c r="Z155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Z170" i="1"/>
  <c r="AA170" i="1"/>
  <c r="AB170" i="1"/>
  <c r="Z171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Z186" i="1"/>
  <c r="AA186" i="1"/>
  <c r="AB186" i="1"/>
  <c r="Z187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Z202" i="1"/>
  <c r="AA202" i="1"/>
  <c r="AB202" i="1"/>
  <c r="Z203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Z218" i="1"/>
  <c r="AA218" i="1"/>
  <c r="AB218" i="1"/>
  <c r="Z219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Z234" i="1"/>
  <c r="AA234" i="1"/>
  <c r="AB234" i="1"/>
  <c r="Z235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Z250" i="1"/>
  <c r="AA250" i="1"/>
  <c r="AB250" i="1"/>
  <c r="Z251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Z266" i="1"/>
  <c r="AA266" i="1"/>
  <c r="AB266" i="1"/>
  <c r="Z267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Z282" i="1"/>
  <c r="AA282" i="1"/>
  <c r="AB282" i="1"/>
  <c r="Z283" i="1"/>
  <c r="AA283" i="1"/>
  <c r="AB283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Z298" i="1"/>
  <c r="AA298" i="1"/>
  <c r="AB298" i="1"/>
  <c r="Z299" i="1"/>
  <c r="AA299" i="1"/>
  <c r="AB299" i="1"/>
  <c r="AA300" i="1"/>
  <c r="AB300" i="1"/>
  <c r="Z301" i="1"/>
  <c r="AA301" i="1"/>
  <c r="AB301" i="1"/>
  <c r="AA302" i="1"/>
  <c r="AB302" i="1"/>
  <c r="AA303" i="1"/>
  <c r="AB303" i="1"/>
  <c r="AA304" i="1"/>
  <c r="AB304" i="1"/>
  <c r="Z305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Z314" i="1"/>
  <c r="AA314" i="1"/>
  <c r="AB314" i="1"/>
  <c r="Z315" i="1"/>
  <c r="AA315" i="1"/>
  <c r="AB315" i="1"/>
  <c r="AA316" i="1"/>
  <c r="AB316" i="1"/>
  <c r="Z317" i="1"/>
  <c r="AA317" i="1"/>
  <c r="AB317" i="1"/>
  <c r="AA318" i="1"/>
  <c r="AB318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L42" i="1"/>
  <c r="I43" i="1"/>
  <c r="J43" i="1"/>
  <c r="K43" i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L58" i="1"/>
  <c r="I59" i="1"/>
  <c r="J59" i="1"/>
  <c r="K59" i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L74" i="1"/>
  <c r="I75" i="1"/>
  <c r="J75" i="1"/>
  <c r="K75" i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L90" i="1"/>
  <c r="I91" i="1"/>
  <c r="J91" i="1"/>
  <c r="K91" i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L106" i="1"/>
  <c r="I107" i="1"/>
  <c r="J107" i="1"/>
  <c r="K107" i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L122" i="1"/>
  <c r="I123" i="1"/>
  <c r="J123" i="1"/>
  <c r="K123" i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L138" i="1"/>
  <c r="I139" i="1"/>
  <c r="J139" i="1"/>
  <c r="K139" i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L154" i="1"/>
  <c r="I155" i="1"/>
  <c r="J155" i="1"/>
  <c r="K155" i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L170" i="1"/>
  <c r="I171" i="1"/>
  <c r="J171" i="1"/>
  <c r="K171" i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L186" i="1"/>
  <c r="I187" i="1"/>
  <c r="J187" i="1"/>
  <c r="K187" i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L202" i="1"/>
  <c r="I203" i="1"/>
  <c r="J203" i="1"/>
  <c r="K203" i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L218" i="1"/>
  <c r="I219" i="1"/>
  <c r="J219" i="1"/>
  <c r="K219" i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L234" i="1"/>
  <c r="I235" i="1"/>
  <c r="J235" i="1"/>
  <c r="K235" i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L250" i="1"/>
  <c r="I251" i="1"/>
  <c r="J251" i="1"/>
  <c r="K251" i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L266" i="1"/>
  <c r="I267" i="1"/>
  <c r="J267" i="1"/>
  <c r="K267" i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L282" i="1"/>
  <c r="I283" i="1"/>
  <c r="J283" i="1"/>
  <c r="K283" i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L298" i="1"/>
  <c r="I299" i="1"/>
  <c r="J299" i="1"/>
  <c r="K299" i="1"/>
  <c r="L299" i="1"/>
  <c r="I300" i="1"/>
  <c r="J300" i="1"/>
  <c r="K300" i="1"/>
  <c r="Z300" i="1" s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L314" i="1"/>
  <c r="I315" i="1"/>
  <c r="J315" i="1"/>
  <c r="K315" i="1"/>
  <c r="L315" i="1"/>
  <c r="I316" i="1"/>
  <c r="J316" i="1"/>
  <c r="K316" i="1"/>
  <c r="Z316" i="1" s="1"/>
  <c r="L316" i="1"/>
  <c r="I317" i="1"/>
  <c r="J317" i="1"/>
  <c r="K317" i="1"/>
  <c r="L317" i="1"/>
  <c r="I318" i="1"/>
  <c r="J318" i="1"/>
  <c r="K318" i="1"/>
  <c r="Z318" i="1" s="1"/>
  <c r="L318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<sst xmlns="http://schemas.openxmlformats.org/spreadsheetml/2006/main" count="3591" uniqueCount="1196">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</sst>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13F7E488C931AC3B1CAD10C02F7EC11F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158A168204B7B3968A51943D99CC1B5A.jpg" TargetMode="External"/><Relationship Id="rId159" Type="http://schemas.openxmlformats.org/officeDocument/2006/relationships/image" Target="https://cdn.ekfgroup.com/unsafe/fit-in/102x102/center/filters:format(png)/products/AF4D9C525E36D10730C07583B09F6AE8.jpg" TargetMode="External"/><Relationship Id="rId170" Type="http://schemas.openxmlformats.org/officeDocument/2006/relationships/image" Target="https://cdn.ekfgroup.com/unsafe/fit-in/102x102/center/filters:format(png)/products/549A92F18FC874B505BB1E2EBD356F59.jpg" TargetMode="External"/><Relationship Id="rId191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0C927327E43A60B50BC942F6344C9F8C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B0B5A9D07932DC0486EAD66CE71BB638.jpg" TargetMode="External"/><Relationship Id="rId149" Type="http://schemas.openxmlformats.org/officeDocument/2006/relationships/image" Target="https://cdn.ekfgroup.com/unsafe/fit-in/102x102/center/filters:format(png)/products/54A95A6C96064145886409006989756B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27E59E191E893C4203E11B148D4A948B.jpg" TargetMode="External"/><Relationship Id="rId160" Type="http://schemas.openxmlformats.org/officeDocument/2006/relationships/image" Target="https://cdn.ekfgroup.com/unsafe/fit-in/102x102/center/filters:format(png)/products/69DA12273C14018CA91B8B9CB65E0177.jpg" TargetMode="External"/><Relationship Id="rId181" Type="http://schemas.openxmlformats.org/officeDocument/2006/relationships/image" Target="https://cdn.ekfgroup.com/unsafe/fit-in/102x102/center/filters:format(png)/products/FBF0A24EDC465024076C9CC55281675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A766B2603B4B8B147EE78ECC11CE0B25.jpg" TargetMode="External"/><Relationship Id="rId139" Type="http://schemas.openxmlformats.org/officeDocument/2006/relationships/image" Target="https://cdn.ekfgroup.com/unsafe/fit-in/102x102/center/filters:format(png)/products/F36A9D8F58C6A1107115585F2BFCAD22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23397B737F62450D0C68D83752E3252B.jpg" TargetMode="External"/><Relationship Id="rId171" Type="http://schemas.openxmlformats.org/officeDocument/2006/relationships/image" Target="https://cdn.ekfgroup.com/unsafe/fit-in/102x102/center/filters:format(png)/products/37ACB61C5D7A5EF6127AD4374AF8B139.jpg" TargetMode="External"/><Relationship Id="rId192" Type="http://schemas.openxmlformats.org/officeDocument/2006/relationships/image" Target="https://cdn.ekfgroup.com/unsafe/fit-in/102x102/center/filters:format(png)/products/D305D804A8D1494E2328B3B5A3F08AF7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2D0995AFE04B80ACF114027168F828D1.jpg" TargetMode="External"/><Relationship Id="rId129" Type="http://schemas.openxmlformats.org/officeDocument/2006/relationships/image" Target="https://cdn.ekfgroup.com/unsafe/fit-in/102x102/center/filters:format(png)/products/22E5988B8F473D5231D81663A731E6FD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7F4B465BCCC593A01A2F7DB23B3A8B9C.jpg" TargetMode="External"/><Relationship Id="rId140" Type="http://schemas.openxmlformats.org/officeDocument/2006/relationships/image" Target="https://cdn.ekfgroup.com/unsafe/fit-in/102x102/center/filters:format(png)/products/B5B0705B5C2DBB5962DA3CB7B72E970B.jpg" TargetMode="External"/><Relationship Id="rId161" Type="http://schemas.openxmlformats.org/officeDocument/2006/relationships/image" Target="https://cdn.ekfgroup.com/unsafe/fit-in/102x102/center/filters:format(png)/products/A2AE08B3AA5F0068C1889E7D58B977F0.jpg" TargetMode="External"/><Relationship Id="rId182" Type="http://schemas.openxmlformats.org/officeDocument/2006/relationships/image" Target="https://cdn.ekfgroup.com/unsafe/fit-in/102x102/center/filters:format(png)/products/30FF0527C513DD05DD64988A3828D39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4DC484C3864118C796CE106E46350E7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9DECB087C8C6AB0E6897D5184379ED8.png" TargetMode="External"/><Relationship Id="rId151" Type="http://schemas.openxmlformats.org/officeDocument/2006/relationships/image" Target="https://cdn.ekfgroup.com/unsafe/fit-in/102x102/center/filters:format(png)/products/3DA6BE42EBBAA708C97C1C70ACEB12FC.jpg" TargetMode="External"/><Relationship Id="rId172" Type="http://schemas.openxmlformats.org/officeDocument/2006/relationships/image" Target="https://cdn.ekfgroup.com/unsafe/fit-in/102x102/center/filters:format(png)/products/D24EA3270771BBDC36E35F487CA1BAC0.jpg" TargetMode="External"/><Relationship Id="rId193" Type="http://schemas.openxmlformats.org/officeDocument/2006/relationships/image" Target="https://cdn.ekfgroup.com/unsafe/fit-in/102x102/center/filters:format(png)/products/243C8977BDDAA481ADC80BD01BE2E03C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BC5153FBDC8F70C819B426975306048C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8ACE5C0C38B0E6168066118D31C946C0.jpg" TargetMode="External"/><Relationship Id="rId120" Type="http://schemas.openxmlformats.org/officeDocument/2006/relationships/image" Target="https://cdn.ekfgroup.com/unsafe/fit-in/102x102/center/filters:format(png)/products/6485CAF7B8CD4D15532EA9BDA96E89E8.jpg" TargetMode="External"/><Relationship Id="rId141" Type="http://schemas.openxmlformats.org/officeDocument/2006/relationships/image" Target="https://cdn.ekfgroup.com/unsafe/fit-in/102x102/center/filters:format(png)/products/66A4EC5AB4CB2E7BC3A510F65E0A50EE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0AB1F94385D59214658471E0A49B96EC.png" TargetMode="External"/><Relationship Id="rId162" Type="http://schemas.openxmlformats.org/officeDocument/2006/relationships/image" Target="https://cdn.ekfgroup.com/unsafe/fit-in/102x102/center/filters:format(png)/products/87DEF4BC3BB105F19B8CB61A0EF15CC9.jpg" TargetMode="External"/><Relationship Id="rId183" Type="http://schemas.openxmlformats.org/officeDocument/2006/relationships/image" Target="https://cdn.ekfgroup.com/unsafe/fit-in/102x102/center/filters:format(png)/products/E7ED10BAAEFF8FF91536E054E4969982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89DED3C912CC1D02FFAD09BEBCB60FAB.jpg" TargetMode="External"/><Relationship Id="rId115" Type="http://schemas.openxmlformats.org/officeDocument/2006/relationships/image" Target="https://cdn.ekfgroup.com/unsafe/fit-in/102x102/center/filters:format(png)/products/9FBF7F6ABA42FB09B78C2FA813CC59C2.jpg" TargetMode="External"/><Relationship Id="rId131" Type="http://schemas.openxmlformats.org/officeDocument/2006/relationships/image" Target="https://cdn.ekfgroup.com/unsafe/fit-in/102x102/center/filters:format(png)/products/C85F2225FD4F60B0110B8DA03D39D3FF.jpg" TargetMode="External"/><Relationship Id="rId136" Type="http://schemas.openxmlformats.org/officeDocument/2006/relationships/image" Target="https://cdn.ekfgroup.com/unsafe/fit-in/102x102/center/filters:format(png)/products/7EBC54BB45DE3E5DB39E38175A9B473C.jpg" TargetMode="External"/><Relationship Id="rId157" Type="http://schemas.openxmlformats.org/officeDocument/2006/relationships/image" Target="https://cdn.ekfgroup.com/unsafe/fit-in/102x102/center/filters:format(png)/products/E5A6C734D3AAA41517C1B33045B9D696.jpg" TargetMode="External"/><Relationship Id="rId178" Type="http://schemas.openxmlformats.org/officeDocument/2006/relationships/image" Target="https://cdn.ekfgroup.com/unsafe/fit-in/102x102/center/filters:format(png)/products/85B1FF5C1478E109C262390B945542FD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D2BCB6750921B299B34C559EF3D41978.jpg" TargetMode="External"/><Relationship Id="rId173" Type="http://schemas.openxmlformats.org/officeDocument/2006/relationships/image" Target="https://cdn.ekfgroup.com/unsafe/fit-in/102x102/center/filters:format(png)/products/F335BBDF65655CECB7D2ED79578DC99C.jpg" TargetMode="External"/><Relationship Id="rId194" Type="http://schemas.openxmlformats.org/officeDocument/2006/relationships/image" Target="https://cdn.ekfgroup.com/unsafe/fit-in/102x102/center/filters:format(png)/products/AFC50A5A557FBFE481F6886F50D1B270.jpg" TargetMode="External"/><Relationship Id="rId199" Type="http://schemas.openxmlformats.org/officeDocument/2006/relationships/image" Target="https://cdn.ekfgroup.com/unsafe/fit-in/102x102/center/filters:format(png)/products/C93EEC3CE42C30EF279D36FEB9394276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4439F8952D92B6EF060876BDFFD92DEA.jpg" TargetMode="External"/><Relationship Id="rId105" Type="http://schemas.openxmlformats.org/officeDocument/2006/relationships/image" Target="https://cdn.ekfgroup.com/unsafe/fit-in/102x102/center/filters:format(png)/products/C0E75025D64815D48A9A7A30912C4EB5.jpg" TargetMode="External"/><Relationship Id="rId126" Type="http://schemas.openxmlformats.org/officeDocument/2006/relationships/image" Target="https://cdn.ekfgroup.com/unsafe/fit-in/102x102/center/filters:format(png)/products/75E0663E250152ABA4A736F9965A8E5B.jpg" TargetMode="External"/><Relationship Id="rId147" Type="http://schemas.openxmlformats.org/officeDocument/2006/relationships/image" Target="https://cdn.ekfgroup.com/unsafe/fit-in/102x102/center/filters:format(png)/products/FB989C814371FA2A18A624C9F8069725.jpg" TargetMode="External"/><Relationship Id="rId168" Type="http://schemas.openxmlformats.org/officeDocument/2006/relationships/image" Target="https://cdn.ekfgroup.com/unsafe/fit-in/102x102/center/filters:format(png)/products/D41666C826D46113D8D5E41444850584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D6515CC154F5F8D96C1FBEE99A7F8AC5.png" TargetMode="External"/><Relationship Id="rId98" Type="http://schemas.openxmlformats.org/officeDocument/2006/relationships/image" Target="https://cdn.ekfgroup.com/unsafe/fit-in/102x102/center/filters:format(png)/products/8B3FE32555239C1C651D562848E57C5B.jpg" TargetMode="External"/><Relationship Id="rId121" Type="http://schemas.openxmlformats.org/officeDocument/2006/relationships/image" Target="https://cdn.ekfgroup.com/unsafe/fit-in/102x102/center/filters:format(png)/products/94CF9FEC9A84D02FFA6D2449AE437017.jpg" TargetMode="External"/><Relationship Id="rId142" Type="http://schemas.openxmlformats.org/officeDocument/2006/relationships/image" Target="https://cdn.ekfgroup.com/unsafe/fit-in/102x102/center/filters:format(png)/products/213E6DAAEED500D8993D36D22598ED87.jpg" TargetMode="External"/><Relationship Id="rId163" Type="http://schemas.openxmlformats.org/officeDocument/2006/relationships/image" Target="https://cdn.ekfgroup.com/unsafe/fit-in/102x102/center/filters:format(png)/products/C6159ED79A7E114F25E300FF587B0E36.jpg" TargetMode="External"/><Relationship Id="rId184" Type="http://schemas.openxmlformats.org/officeDocument/2006/relationships/image" Target="https://cdn.ekfgroup.com/unsafe/fit-in/102x102/center/filters:format(png)/products/1A7441097A7CB53385A1228564131CB5.jpg" TargetMode="External"/><Relationship Id="rId189" Type="http://schemas.openxmlformats.org/officeDocument/2006/relationships/image" Target="https://cdn.ekfgroup.com/unsafe/fit-in/102x102/center/filters:format(png)/products/4F9EB246EB025C8A63EEBDCDCDC65483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FA2ED0F679FF725A93927A00B3252998.jpg" TargetMode="External"/><Relationship Id="rId137" Type="http://schemas.openxmlformats.org/officeDocument/2006/relationships/image" Target="https://cdn.ekfgroup.com/unsafe/fit-in/102x102/center/filters:format(png)/products/FBDFAE1601C17415200EE5A2B87B0483.jpg" TargetMode="External"/><Relationship Id="rId158" Type="http://schemas.openxmlformats.org/officeDocument/2006/relationships/image" Target="https://cdn.ekfgroup.com/unsafe/fit-in/102x102/center/filters:format(png)/products/E9F0479BEEF7336C044150FB6FF1CA28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2B2CC567E1FA91F764A4FA40725459B2.jpg" TargetMode="External"/><Relationship Id="rId132" Type="http://schemas.openxmlformats.org/officeDocument/2006/relationships/image" Target="https://cdn.ekfgroup.com/unsafe/fit-in/102x102/center/filters:format(png)/products/8EF6A33E3361BDD96AB997B6D7047C9F.jpg" TargetMode="External"/><Relationship Id="rId153" Type="http://schemas.openxmlformats.org/officeDocument/2006/relationships/image" Target="https://cdn.ekfgroup.com/unsafe/fit-in/102x102/center/filters:format(png)/products/3945D507D08775558353732E0F9F72DF.jpg" TargetMode="External"/><Relationship Id="rId174" Type="http://schemas.openxmlformats.org/officeDocument/2006/relationships/image" Target="https://cdn.ekfgroup.com/unsafe/fit-in/102x102/center/filters:format(png)/products/AB00481C371D6E45A843102AE7BBAE4C.jpg" TargetMode="External"/><Relationship Id="rId179" Type="http://schemas.openxmlformats.org/officeDocument/2006/relationships/image" Target="https://cdn.ekfgroup.com/unsafe/fit-in/102x102/center/filters:format(png)/products/9DDF5637A83408F70312E31868E10657.jpg" TargetMode="External"/><Relationship Id="rId195" Type="http://schemas.openxmlformats.org/officeDocument/2006/relationships/image" Target="https://cdn.ekfgroup.com/unsafe/fit-in/102x102/center/filters:format(png)/products/5008C9ED432197D0B465D8ADDE712A20.jpg" TargetMode="External"/><Relationship Id="rId190" Type="http://schemas.openxmlformats.org/officeDocument/2006/relationships/image" Target="https://cdn.ekfgroup.com/unsafe/fit-in/102x102/center/filters:format(png)/products/C87CF964F9916C9F6EA9C601ABCD05F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98D29325F3D4FF6C585F69AB501E20CA.jpg" TargetMode="External"/><Relationship Id="rId127" Type="http://schemas.openxmlformats.org/officeDocument/2006/relationships/image" Target="https://cdn.ekfgroup.com/unsafe/fit-in/102x102/center/filters:format(png)/products/E906FBA20AFCF6B0B20B909E5FE3FD98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39A33AA03A6ECCAC30C7C648D0F02368.jpg" TargetMode="External"/><Relationship Id="rId99" Type="http://schemas.openxmlformats.org/officeDocument/2006/relationships/image" Target="https://cdn.ekfgroup.com/unsafe/fit-in/102x102/center/filters:format(png)/products/2E641FCD959F21330456A1D0ADB831F4.jpg" TargetMode="External"/><Relationship Id="rId101" Type="http://schemas.openxmlformats.org/officeDocument/2006/relationships/image" Target="https://cdn.ekfgroup.com/unsafe/fit-in/102x102/center/filters:format(png)/products/F0F0E437BF67B7B623F851D33ED36C5B.jpg" TargetMode="External"/><Relationship Id="rId122" Type="http://schemas.openxmlformats.org/officeDocument/2006/relationships/image" Target="https://cdn.ekfgroup.com/unsafe/fit-in/102x102/center/filters:format(png)/products/428D614042401F4C9FA0F802D8D3D6A3.jpg" TargetMode="External"/><Relationship Id="rId143" Type="http://schemas.openxmlformats.org/officeDocument/2006/relationships/image" Target="https://cdn.ekfgroup.com/unsafe/fit-in/102x102/center/filters:format(png)/products/9A5CFEB578557DFC4BF596F4E1F5FDCD.jpg" TargetMode="External"/><Relationship Id="rId148" Type="http://schemas.openxmlformats.org/officeDocument/2006/relationships/image" Target="https://cdn.ekfgroup.com/unsafe/fit-in/102x102/center/filters:format(png)/products/92EB48CE1D3EC1F55172DB38C4B695F1.jpg" TargetMode="External"/><Relationship Id="rId164" Type="http://schemas.openxmlformats.org/officeDocument/2006/relationships/image" Target="https://cdn.ekfgroup.com/unsafe/fit-in/102x102/center/filters:format(png)/products/840990E7B955F7D67B788B05FC5B627E.jpg" TargetMode="External"/><Relationship Id="rId169" Type="http://schemas.openxmlformats.org/officeDocument/2006/relationships/image" Target="https://cdn.ekfgroup.com/unsafe/fit-in/102x102/center/filters:format(png)/products/C30827E8A4F170D3FA5A958E252F3CC5.jpg" TargetMode="External"/><Relationship Id="rId185" Type="http://schemas.openxmlformats.org/officeDocument/2006/relationships/image" Target="https://cdn.ekfgroup.com/unsafe/fit-in/102x102/center/filters:format(png)/products/07DEB2A8399BDF3CEB186A73F6D0A4F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3ED804F859B78CBBE5E63931C383C810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AF504EF1A4CCEF2E2DEE42C972DA3A97.jpg" TargetMode="External"/><Relationship Id="rId133" Type="http://schemas.openxmlformats.org/officeDocument/2006/relationships/image" Target="https://cdn.ekfgroup.com/unsafe/fit-in/102x102/center/filters:format(png)/products/6F38170F9118ACD59B1081065A26F752.jpg" TargetMode="External"/><Relationship Id="rId154" Type="http://schemas.openxmlformats.org/officeDocument/2006/relationships/image" Target="https://cdn.ekfgroup.com/unsafe/fit-in/102x102/center/filters:format(png)/products/72F83C76052DA6CA1E2FA41F34C6281A.jpg" TargetMode="External"/><Relationship Id="rId175" Type="http://schemas.openxmlformats.org/officeDocument/2006/relationships/image" Target="https://cdn.ekfgroup.com/unsafe/fit-in/102x102/center/filters:format(png)/products/B93B52AB933BA17429AAAFF6905EE356.jpg" TargetMode="External"/><Relationship Id="rId196" Type="http://schemas.openxmlformats.org/officeDocument/2006/relationships/image" Target="https://cdn.ekfgroup.com/unsafe/fit-in/102x102/center/filters:format(png)/products/90062A83E0BD603FE269D4E41DF1F668.jpg" TargetMode="External"/><Relationship Id="rId200" Type="http://schemas.openxmlformats.org/officeDocument/2006/relationships/image" Target="https://cdn.ekfgroup.com/unsafe/fit-in/102x102/center/filters:format(png)/products/912628BF897100316D1248EE8261E1D4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3FB36C3FFE9C4E1E4273205F2781A4D8.jpg" TargetMode="External"/><Relationship Id="rId123" Type="http://schemas.openxmlformats.org/officeDocument/2006/relationships/image" Target="https://cdn.ekfgroup.com/unsafe/fit-in/102x102/center/filters:format(png)/products/6040DF36B022091521AF296EC40D970D.jpg" TargetMode="External"/><Relationship Id="rId144" Type="http://schemas.openxmlformats.org/officeDocument/2006/relationships/image" Target="https://cdn.ekfgroup.com/unsafe/fit-in/102x102/center/filters:format(png)/products/9D598FAB643037DBD89B77CE2803DAFB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E0D5AB9A1A139D4D7AF15A63A97440EA.jpg" TargetMode="External"/><Relationship Id="rId186" Type="http://schemas.openxmlformats.org/officeDocument/2006/relationships/image" Target="https://cdn.ekfgroup.com/unsafe/fit-in/102x102/center/filters:format(png)/products/5033A252BDFF06B4C06468E7CD41DC0C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B5EC1C6836F26EE6F3C3BE28250BFF66.jpg" TargetMode="External"/><Relationship Id="rId134" Type="http://schemas.openxmlformats.org/officeDocument/2006/relationships/image" Target="https://cdn.ekfgroup.com/unsafe/fit-in/102x102/center/filters:format(png)/products/BA6836C9B3BAF311DBE96198A0E1A5F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9D7AB7322AF5A369877A2701777D600A.jpg" TargetMode="External"/><Relationship Id="rId176" Type="http://schemas.openxmlformats.org/officeDocument/2006/relationships/image" Target="https://cdn.ekfgroup.com/unsafe/fit-in/102x102/center/filters:format(png)/products/863306769317B73EEB06F8E6A83B3F3A.jpg" TargetMode="External"/><Relationship Id="rId197" Type="http://schemas.openxmlformats.org/officeDocument/2006/relationships/image" Target="https://cdn.ekfgroup.com/unsafe/fit-in/102x102/center/filters:format(png)/products/2FBF9D8175CB517AE8430EDDB4377948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6A2930DCD6E7239B964EBB927277F2FE.jpg" TargetMode="External"/><Relationship Id="rId124" Type="http://schemas.openxmlformats.org/officeDocument/2006/relationships/image" Target="https://cdn.ekfgroup.com/unsafe/fit-in/102x102/center/filters:format(png)/products/78A760ECCD0266CC54C5B005B80ED529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C1870BF7B853EEBC3533943384E00E45.png" TargetMode="External"/><Relationship Id="rId145" Type="http://schemas.openxmlformats.org/officeDocument/2006/relationships/image" Target="https://cdn.ekfgroup.com/unsafe/fit-in/102x102/center/filters:format(png)/products/0EF72C94446EB558AB8BFD767B0DCC5E.jpg" TargetMode="External"/><Relationship Id="rId166" Type="http://schemas.openxmlformats.org/officeDocument/2006/relationships/image" Target="https://cdn.ekfgroup.com/unsafe/fit-in/102x102/center/filters:format(png)/products/D4E3D1F0B77C0161A4C7A75F53AB6CE5.jpg" TargetMode="External"/><Relationship Id="rId187" Type="http://schemas.openxmlformats.org/officeDocument/2006/relationships/image" Target="https://cdn.ekfgroup.com/unsafe/fit-in/102x102/center/filters:format(png)/products/BAC0A4E3DAD84FB0EC4E95782434E1FB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3803D976A8995ECC3E68EA92111DAD5B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F848A3F25A2D9B7561A533B30AA40E1A.jpg" TargetMode="External"/><Relationship Id="rId156" Type="http://schemas.openxmlformats.org/officeDocument/2006/relationships/image" Target="https://cdn.ekfgroup.com/unsafe/fit-in/102x102/center/filters:format(png)/products/349210C849A0C4A27944EED887FB5370.jpg" TargetMode="External"/><Relationship Id="rId177" Type="http://schemas.openxmlformats.org/officeDocument/2006/relationships/image" Target="https://cdn.ekfgroup.com/unsafe/fit-in/102x102/center/filters:format(png)/products/F9EAC7AC645A1F46ED4891B86EAD0504.jpg" TargetMode="External"/><Relationship Id="rId198" Type="http://schemas.openxmlformats.org/officeDocument/2006/relationships/image" Target="https://cdn.ekfgroup.com/unsafe/fit-in/102x102/center/filters:format(png)/products/7C69F939683BE197B74BD6CB22B6F1DF.pn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D621D5A0FEE3FA20BF481EFA36A33B8C.jpg" TargetMode="External"/><Relationship Id="rId125" Type="http://schemas.openxmlformats.org/officeDocument/2006/relationships/image" Target="https://cdn.ekfgroup.com/unsafe/fit-in/102x102/center/filters:format(png)/products/13A73BC3DA4F395D3E07A6D7A7658E94.jpg" TargetMode="External"/><Relationship Id="rId146" Type="http://schemas.openxmlformats.org/officeDocument/2006/relationships/image" Target="https://cdn.ekfgroup.com/unsafe/fit-in/102x102/center/filters:format(png)/products/2D0AC3AC4A3021CB22B03EE1F3049636.jpg" TargetMode="External"/><Relationship Id="rId167" Type="http://schemas.openxmlformats.org/officeDocument/2006/relationships/image" Target="https://cdn.ekfgroup.com/unsafe/fit-in/102x102/center/filters:format(png)/products/54C6BD2A85348CA4F0FF06AE62634416.jpg" TargetMode="External"/><Relationship Id="rId188" Type="http://schemas.openxmlformats.org/officeDocument/2006/relationships/image" Target="https://cdn.ekfgroup.com/unsafe/fit-in/102x102/center/filters:format(png)/products/294CB177BBE5387542F9F41A7371EED7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4FB2781-D94E-458B-B3FB-BB1A15A13E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1DA845B-D614-4EEE-A0BA-AF039153C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7CA2AD6-3129-4DE6-9DE3-7E73549B5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42EB472-2DF4-4284-A4F3-B11B65C1B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E1B5CE9-951D-437E-99CA-B2D4698CC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E0BD995-D6BE-4E1B-B978-41BBFFF9F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5A06081-C8AA-48E1-8720-2DA75BA6E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8073547-ED34-4FE1-893F-CA9F426EF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ABC8BB2-2868-4EE0-A5D6-461C8B56E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B7242B1-C84E-4F46-BCAC-5E42DF6A4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8DD93F0-524A-4577-9888-FC001B4ED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B51774DD-2E24-42B8-9DBC-E81D6F4D0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D59947C-43DF-4A2B-AC43-1E5D188030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932C685-A3CA-4D82-9758-160EE1BBC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CF5C39E2-174A-4F21-91D9-D3FB2B89B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5F8ED4E-A901-4D3F-9740-2D7CC8B20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DA6DA4C-96D5-47F5-BC84-B905E965D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6B54CE9-6E71-40B9-9DEE-A8A300A25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BD2E5FE-6B65-4D0D-8097-443A1ABDC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6438BF22-085F-4E35-958E-40A63C72F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05FB5E6-764E-42FC-95BE-84966A36E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068E255-E8E3-4459-8911-4ABB27B1AA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35510B3-E3A2-427A-BF03-243EE80DE6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35A6447-F5AF-4195-BA2D-D5165B38C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68B0BCC6-2669-47A1-B699-9B87CBC23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045C317-7247-41D5-A563-EE7319E4A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4D17923-ED0C-4500-8861-F31DC1237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BCC2343-BFA3-43BD-A1D8-0BB62DF75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B7B2FDF-A5ED-4FB4-B22E-A0F30F555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97BA7A4-0FAC-4A91-B7AA-91925BCD4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1766026B-753B-47F6-80F8-9640A7F78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E630964F-842E-4676-ACEC-58FC3A5B1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89121CD-449F-45A3-8B01-91515D61F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09F149E-AC4D-44CB-9B98-E58581729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B576D81-8C9C-4218-BC45-7ABBAA1CB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27A5B7E9-D002-443F-B724-70F86E980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3AE48498-D2C8-411A-B6AB-41C98444D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3B7F5F0-7724-4D67-B58F-8B3780673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CDFDB1B-0042-406B-A346-FD797EC1CE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966960AD-F034-41DF-B685-7179918B0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3F36A100-ECDB-49E4-BF9F-FA90D52FF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DED555A-3B51-4742-BA76-3410A1B29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E2EFA1E-E1B3-4184-954D-9B40B47FB3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637BD30F-C1B3-4084-B568-BEFF2F7A1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F8F9899-D58D-47FD-87D5-EBE41D1DB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91C3BDE2-4B10-412A-9070-31934F35E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FD7B7226-B087-450C-81F1-FB21D0F16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C0710303-6E0A-4812-B8CE-F3B31BA1D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074ED74-5885-4323-8700-16F5503D6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EFC3BBC-12E9-4068-98AE-3D8C83E00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89BC937-350D-49D4-9073-0A1036A12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7EAC5138-DEDA-45F6-9BE0-1B4C8766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99984E6-AE56-4D4C-A2FA-D35EFC1C1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8B860140-A3D3-43AF-A75A-33852FFEB5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A7BEFCC8-BFCD-41FC-B04A-81729BEC36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DBB02DF-F92C-43BE-9623-71E80C5C8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50D5A46E-FE33-4E64-848B-C6240CB56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6A8881A-D1E0-4DAA-AA2E-429D00F3C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CF3B2E3-799B-4476-9B8C-ACB126549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48D0D6E-17A6-4A59-A4AF-0416EE002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8101C9D0-BF0F-4877-94BF-A35DBAF9C2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9CB986E-B1FD-4519-B4B3-F7EB3D20A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D64C3CB4-6122-47F8-BD8E-235FB86D5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DA51543E-D2D1-4BC5-B3F1-76267816E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7051DF2E-DF27-46C2-87A0-EE76160C1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10D48DC2-0C75-4D47-A753-2F2A4D9C4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2E4FEC02-4EB1-4219-B03C-0D489D3D6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4A59929-4D52-476B-A69E-BCF531D23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EF25AAE2-135D-47BD-892E-B51C5BD62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83A3E08E-C74B-4FF4-AF57-1C17639DC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69D3C3D-267E-4FB7-AE46-01F505A16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F742D489-A1B2-4C73-9209-CFE10AA9E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F8910988-32B3-4256-B4EF-E384D51C4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5D8AA253-CF6E-4627-915C-9184566D6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57EAB01E-2578-48AA-83C5-35A647C96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16F98F0F-8523-4AA7-935E-7A3E9ACFC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DCEE8EF0-1A55-464A-9FFE-1B49B7B3E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76214BB-656E-4E8C-953D-DB25C33A2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1ED0D66-4D95-46A0-90AD-45ED5D380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7C73B5B5-8C64-40CE-8838-82D7225F7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77584CE0-3775-431D-9B02-CBC13E689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1E23784D-DC1F-4E2D-B4EF-F80A80C3B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5C81E82C-BBA8-4716-B0E3-8178CB493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1E886B76-6E7D-45AB-8C01-5E7EE19D8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346316B-AE8F-4704-B99C-80992AAB6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5BC88D5C-D4B6-4E18-94AD-3C94C808E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CE644DAD-A229-4B1F-BDB9-95EFF65AD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4BA7216-E454-4418-AC05-DD906A0C4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57367E3C-A18E-4AD7-9F2A-7D2F03713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8518E2DE-F0A1-4688-BAB9-70CEA7F96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5C3D0D6F-8F43-4F37-BCC5-59CE2574B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EF35A5F-4B3C-4DDE-B8CB-1E5A643E2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456E02EA-B332-404D-9F0F-778875C64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0FFF58C0-BF87-4B3E-86BC-5130E9249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89BE6D0B-CEEA-4340-89CA-EBFE0F34B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B947606-953C-4375-9192-7BC4103E2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570E57C-5B05-487C-9797-83B2F8AB6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F2E1588-1538-49A5-B879-52D0E9F2B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A0898469-24E2-4CE7-93D6-F8403865E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79D7631C-6DA6-4000-936A-F676815D9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859A627-8988-4C42-9A37-2ABEF02C2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B66C5CC-842D-4218-A9F2-3A2E341DC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71CD4251-55B7-4B22-8293-D20887195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1BABAD53-004E-41D8-8D19-E1A79B009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3A6DE5B-3C14-4523-B33F-348FAD658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3E97BE91-7454-4473-A655-93ED9B3F0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44C0902A-28FD-4713-860F-1D551F8E3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A528D08D-AE95-43FA-AE32-3BA7F55BE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4E40F4AE-1909-40B2-8F83-ECD8BD5B8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22BF662F-F8A5-4813-A876-22FD4C8AC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D929F58-6A0C-48AF-B527-432AA1CEF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3E6D9100-C6F7-4972-B61C-D49ACB2E9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6B10ACC-864C-4450-9CA0-8AA2DCE7D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FC210839-974B-4853-8EC9-F9C1F4B9FD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034A834-0E02-49EB-AA4E-22469BA2F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8F45FA5F-A6DA-4AC2-A1DE-CA72C8668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E4D431E1-406B-4AEC-B8A5-E7FF7AE34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E5E48EC4-535F-417F-A649-9D3B199EA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0E0E2F66-D66E-4E4A-A14A-9D511FF69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CA0E5FBD-9243-45F1-8553-D2A0487BD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07BFEC7A-711F-49B3-97D6-40ADAA768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FABD58D2-5319-4F8A-A6D2-4FAB6ED1F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283B7E18-18AA-4223-81AE-CAF6EBA3A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FCEC8C3-1B4D-4874-802E-859110164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D6C5008-D092-4CAE-BE4C-EFD716D69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4AF042BC-A5C8-4F70-9CF3-B804E5A67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26F1696E-2E67-4A23-967A-FEDCE951F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707CB390-69B1-42AA-A18C-59D813D12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3BD05D63-7814-436B-B44E-46F215B24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FFD9359-1534-4BBC-A754-859221049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2B1EA9E-B6D0-49FD-AD0A-6EEEFADC1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62F82AD-50B6-4551-BF8F-42F8CEBDE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B2F4B4C-15D3-43E4-9126-E2A822102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AB12E8C-CF35-4320-9FC7-96E48D7EB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8F54D71-3777-4A9E-85A7-408643C09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8D4C7804-DA70-4957-B8A8-F74D37322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E15B5EA3-DE97-4B9E-9588-9E386D409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6808F32D-0F50-40D3-93F9-FDBE9030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1D91755D-F216-4340-A441-A898E5207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37C05C61-B11D-4D00-A7F0-921199DAD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E6C823F2-ABA2-4041-BAF2-69FFC58C3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76FACFAE-F92A-4968-A9BE-520262E68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3B536E78-5C55-480E-88FD-3007F20D1E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8C362892-A0F8-40D0-9A0E-317AF8058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55405EB3-82D8-4D4A-ADB3-E8F7F7169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4F9718D1-4B5A-473F-A5BC-DC194276F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0C77FF5-23AC-4FFE-8C56-ED22F21C8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E81BD0C1-88C0-4756-ACD3-013E4BEEE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9A47AB3B-B400-4D8C-B366-132DDCA0F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6BB54E69-D449-40AA-AF6E-61E03EC41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27095A1-270C-4896-A1F3-1B11A62DA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218171C8-2238-4BAA-B033-A0D7F1C17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C654596-A816-4A2E-BB27-8F6338DD3F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2E4BA7B-8DC8-4393-B358-354536ABA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18C6701-8035-44B7-941C-3342C9527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DA9EFF2F-F258-4684-A9BE-5EF804E2C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071C19A9-8A17-41AB-89C6-0CB6A474E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40AA2303-298B-4772-A25D-A2DE97BCB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E8B9C6FC-DB08-4CDE-88AB-FFDE3C48F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A9220C0F-715C-4D04-9269-B6B83EDBC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567D271-32D5-4E16-AF93-3F6A43A64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AAF26DF7-0AAC-4C33-B88D-DC44095EA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64B4A7CF-F7D7-42A0-883F-D1611810B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4A35AFB-EBCC-4F27-90D4-AAE8D90D8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76356B26-2DDB-4D3E-BB93-1D8F3D945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756B0B73-028D-40D9-963E-EBC20BC4D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8D257550-0C3C-46B7-9D94-EFD239000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A223F233-DC8C-4459-B4F5-8B0F1E2B8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EA8556D-4494-4918-A0D6-D129BAA14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746344C3-F0C3-4D14-A2E1-719BCE60B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EC28F18-AD80-4885-81AB-DD50D2455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D49B35E1-8777-45B5-9667-28BA4B474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63AFEDAF-A5A1-46C2-A73D-7138445973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9B4A9C02-7204-4A8E-95A4-3BD838F1B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24224FE2-1A59-445B-A43A-350E5CC5C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26E6A904-F5E9-4888-BC9C-55D229EF0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68E537E-FABD-4C4A-B1B1-204410B89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88FF29AC-9C1D-40C0-B109-3FD70B1B6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AA70B6A3-9B83-4DA5-B2C8-4087A0B6B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860B207-D750-4A19-A28E-50FD08D36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A5F3685B-FB05-4151-88E5-C8927ACB3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FEE6A84A-BB54-4C65-A8AE-0D527748C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7EEC468-5A69-4E3F-AD4E-B5E14A41C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EC41976F-7F1F-46D6-B096-88D170EA2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3EA796F-3392-4A2A-A341-6B2A36A1A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F213BBD-93ED-416C-9B81-A2DD574E7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6CC37AF-312A-4CD2-996A-936E3665B8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2F45E6D7-6630-4C44-A152-B05F78E6C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57B288EB-9353-4078-A1A3-C0FA7DE54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0DC87ECE-2062-4A02-92E8-17B43585F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DAB0B7E5-C4CF-441B-AC3F-770CCDB82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5798466A-F882-4CD2-B823-531502DFD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EDD613D-EC04-4A24-9992-B37139CC9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C679C9B5-53A9-4352-99D8-B5DA8200F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A42E47C8-4F4F-418E-ACA8-C2AF4ED15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E1921FFC-6347-4DBD-AF86-39FE2C846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515C53C1-3739-430A-B9A2-B1C07CB7C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DFF74EB6-A7F4-4671-B5AE-08432409B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E73BAF6-04B5-4134-82A3-7DE071761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53BFE50E-B37F-44E3-AE4A-3E1D47920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F51D576-7061-43C6-9526-BAFCBC8C2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442DF81-D74E-447C-AB06-04F43DF1A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57D9E86A-CAC5-4E68-8464-B6CB64BE24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9F94B319-4DD9-4080-B8C3-E68667E21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81304EB7-2B90-43C3-965E-4E2517653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672BA7A0-D51D-49A6-A90C-896E42ADA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66F8C34-4CE0-47C3-AB5A-752746ECF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9F834536-4D98-44DF-BA13-B3F580692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EE335FC2-C468-448B-B460-8367AB126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FC401B2A-C049-419F-928A-5CE13667F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8483D5C0-5A0F-4E5C-8647-08433EE4F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F2C1489E-872F-4E29-B18A-8681E08B7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A04904FD-34ED-42FA-8E7A-34DA69698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42503E69-27BD-4215-BA26-507DDE23C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416EC495-8F45-4335-9933-0425C84C1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41CB0048-7CA3-43F9-94D4-552DF27F5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EC8AD76E-5CC7-473C-8F12-FEF30AA75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AB851AD6-C98B-472C-BCA8-60FBBB9A7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829E9CF2-C0D1-4639-99D9-E6612FBD1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D3C48DD7-7356-476E-9ED1-405244322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E77926F2-FB22-42A0-880C-7651BB877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83C252B-0E42-4B22-B214-689C6DEDD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81CACF76-5A6D-4C1F-ABEB-3D81DDFC2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CC6635E-B9A1-44EA-9C9D-35E6E71E3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9E4F1F29-80DB-40DB-85E6-9267BF90E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3EFD53BA-5799-421B-9B6B-A26C9AFCB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848783EE-98AF-4047-B52C-5A4B2F009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6783B5E-F69C-40B2-8BC9-D76435B6A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23B6FEC9-14EF-4E8A-84D0-57251546D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A935D19-F8D9-4096-99DD-7AF8A13D9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42876BFD-DA25-41EE-B1CC-C8A482930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D1D60D4E-969D-4DB1-9674-BEB88B2E8E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E5556DF-8D3C-463E-B152-3EFAE446F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E5F40A0-0F73-486E-A671-580889A98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A6FF0E45-9AA9-4051-A902-E127E2A37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5067A25C-4D24-4D2C-8F7F-75B0ABE35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C32753F-8C0C-42C9-8710-2178D2198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BAC8B893-F7AB-48C3-8F2E-E46A10A54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FC0D2F89-6818-427F-A938-C00E3FACD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6B2E48E4-1D64-4DF2-97E3-AFC692414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C2EBE934-3B28-47EF-97BE-5A397BA06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67E6848E-3807-4CC6-85A1-D140CC750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1D0982D5-9C95-45B7-880D-B948D9512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BEE71168-8BA4-4FE0-AD4D-575D56FC8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5C969B59-B217-4B17-A53A-22496F8ED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F5FD0220-D654-4341-B7E2-386D3D081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88649174-7780-4EF5-B388-F6529FE74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9A9DBEFC-6318-4336-A872-E3D54F26A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BF147BA-2DB6-4C25-AADB-443DE2DD6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826A5A62-6E41-4C1B-9EE4-24C1E15CA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40A5042E-3276-4C09-A10B-6A3945B6A0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F837CEA2-F781-4E4A-858F-1B9418DC2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1B0FE768-17DC-4C0E-ABCD-CB3DA2BB3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764BD6DC-0F92-4159-A5E6-77BCE073A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526232E-36D0-450A-B1BC-F1A122F74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A31F8E8C-BC3E-4172-854E-9164426F6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8B391725-B647-48D0-98FC-59A397843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0D8664FD-59CA-403E-8C55-C00DDB682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F8E303C4-C941-4767-9FA0-9E1AEB346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5DAC1E14-07C5-406B-B6C5-3A27430F9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8EB1F089-CB8D-441A-BAB1-04A94FACB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8AB5E85-6FA9-43D8-AB18-476516507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9D551807-6A97-4C0C-B0AE-1F9B5C7BC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7064E649-ACD6-49B3-B064-2DC55FEEC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6CF80F6-DB78-4FF0-ACC3-2E13FF26D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1A953369-18B0-49E1-8B47-E2AE15C89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37EF0C3F-F981-4AFC-A608-EE471B50D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DF868045-E6C4-4245-955A-419A53C5B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6AC8578F-EB65-4644-96C7-6736ACBC6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AB48F94-4A4C-4D0E-BD95-BA3865F4C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66A5419-3B26-4607-BC71-61CF50C74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66DC07D7-B1E2-4526-A46C-C01A94448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FF4A144F-FAFF-4305-8DB9-AA813B05A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3A50255E-492E-422C-9317-E129EE3C5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95EA5BD6-E2CA-4DF4-8D73-FDC95BD27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11A473D9-D21C-4BE9-9F1D-2D7375210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D20645A3-F798-40B7-AAFD-01DBE1A3A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755CFC5-4D4D-416F-A947-A1B76EDBC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5B9DFD29-4D35-448D-BB87-E7D86E4A6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3205576A-10FD-46CD-AF48-202292252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68A9ED32-B64A-43BD-988A-24E0C431D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5A48D3AE-B97D-4E26-8A32-425246A24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17915542-FE53-4A16-9EB0-1B9523031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3178B0FD-1A99-4DF7-B6B0-6B1829B04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8AC5733E-4D25-4DAB-8F22-0A092C7A3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9E77809A-8449-45F8-8116-04895FF47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89782D34-3536-4D57-836B-DE7B1410A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03FC3946-7072-47E9-B692-5981E1E6C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E3695416-7C98-4CF6-AEC5-482A76923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0B8832ED-3BF1-46CC-8A98-766105CA5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083D3B5A-494F-404C-A0A0-E9D975D75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85C00A5F-C128-41C7-872A-C56FDD26E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DD0E3254-0B9C-4A24-87DF-6F5050A8F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FDEC23CC-001F-4471-B503-FD7726E45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5E6E9F49-04C3-4BD2-A348-545280FD0D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3C7A7DD8-BD8C-45AB-967E-491D1E2CE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E7BA2E70-3E61-4E43-A844-290161026C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6B1E54DD-904A-4209-B3A4-119926C83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63FD521F-CFE4-4CDB-A5D3-09603EEFA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13BAD7A8-DA31-4F37-8B73-1AFD09082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422BA45A-4B95-4440-ABF0-8C5E9595E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1AF5045D-9684-4EB6-9194-7702379B88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656CB8C0-FAC1-4E6D-BE65-94AF1200C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3E59A769-DA1F-4452-88D2-D515DC449B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9B8573A2-4D40-4017-AEE8-2D9F67BFE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80232677-F036-4B74-9AA4-A2EC8F75B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8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45918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SUM(Z13:Z328)</f>
        <v>0</v>
      </c>
      <c r="AA10" s="73">
        <f t="shared" ref="AA10:AB10" si="0">SUM(AA13:AA328)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1195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1195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1195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1195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1195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1195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1195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1195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1195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1195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1195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1195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1195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1195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1195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1195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1195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1195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1195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1195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1195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1195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1195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1195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1195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1195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1195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1195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1195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1195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1195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1195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1195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1195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1195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1195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1195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1195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1195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1195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1195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1195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1195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1195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1195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1195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1195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1195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1195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1195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1195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1195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1195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1195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1195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1195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1195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1195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1195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1195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1195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1195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1195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1195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1195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1195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1195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1195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1195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1195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1195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1195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1195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1195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1195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1195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1195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1195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1195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1195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1195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1195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1195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1195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1195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1195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1195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1195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1195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1195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1195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1195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1195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1195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1195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1195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1195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1195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1195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1195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1195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1195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1195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1195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1195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1195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1195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1195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1195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1195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1195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1195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1195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1195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1195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1195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1195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681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1195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682</v>
      </c>
      <c r="B131" s="77" t="s">
        <v>683</v>
      </c>
      <c r="C131" s="129" t="s">
        <v>653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1195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686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1195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687</v>
      </c>
      <c r="B133" s="77" t="s">
        <v>688</v>
      </c>
      <c r="C133" s="129" t="s">
        <v>667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1195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1195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1195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686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1195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1195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1195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686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1195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1195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1195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1195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1195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1195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1195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1195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1195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1195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1195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1195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1195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1195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1195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1195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1195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1195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1195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1195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1195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745</v>
      </c>
      <c r="B160" s="77" t="s">
        <v>746</v>
      </c>
      <c r="C160" s="129" t="s">
        <v>747</v>
      </c>
      <c r="D160" s="128"/>
      <c r="E160" s="78"/>
      <c r="F160" s="79" t="s">
        <v>39</v>
      </c>
      <c r="G160" s="80">
        <v>9319.57</v>
      </c>
      <c r="H160" s="80">
        <v>7766.31</v>
      </c>
      <c r="I160" s="80">
        <f t="shared" si="15"/>
        <v>5964.5247999999992</v>
      </c>
      <c r="J160" s="80">
        <f t="shared" si="16"/>
        <v>6989.6774999999998</v>
      </c>
      <c r="K160" s="81">
        <f t="shared" si="17"/>
        <v>5964.5248000000001</v>
      </c>
      <c r="L160" s="81">
        <f t="shared" si="18"/>
        <v>4970.4384</v>
      </c>
      <c r="M160" s="80" t="s">
        <v>1195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751</v>
      </c>
      <c r="D161" s="128"/>
      <c r="E161" s="78"/>
      <c r="F161" s="79" t="s">
        <v>39</v>
      </c>
      <c r="G161" s="80">
        <v>2958</v>
      </c>
      <c r="H161" s="80">
        <v>2465</v>
      </c>
      <c r="I161" s="80">
        <f t="shared" si="15"/>
        <v>1893.12</v>
      </c>
      <c r="J161" s="80">
        <f t="shared" si="16"/>
        <v>2218.5</v>
      </c>
      <c r="K161" s="81">
        <f t="shared" si="17"/>
        <v>1893.1200000000001</v>
      </c>
      <c r="L161" s="81">
        <f t="shared" si="18"/>
        <v>1577.6000000000001</v>
      </c>
      <c r="M161" s="80" t="s">
        <v>1195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750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752</v>
      </c>
      <c r="B162" s="77" t="s">
        <v>753</v>
      </c>
      <c r="C162" s="129" t="s">
        <v>754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1195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750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759</v>
      </c>
      <c r="D163" s="128"/>
      <c r="E163" s="78"/>
      <c r="F163" s="79" t="s">
        <v>757</v>
      </c>
      <c r="G163" s="80">
        <v>381.7</v>
      </c>
      <c r="H163" s="80">
        <v>318.08</v>
      </c>
      <c r="I163" s="80">
        <f t="shared" si="15"/>
        <v>244.28800000000001</v>
      </c>
      <c r="J163" s="80">
        <f t="shared" si="16"/>
        <v>286.27499999999998</v>
      </c>
      <c r="K163" s="81">
        <f t="shared" si="17"/>
        <v>244.28800000000001</v>
      </c>
      <c r="L163" s="81">
        <f t="shared" si="18"/>
        <v>203.5712</v>
      </c>
      <c r="M163" s="80" t="s">
        <v>1195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750</v>
      </c>
      <c r="T163" s="83"/>
      <c r="U163" s="79" t="s">
        <v>656</v>
      </c>
      <c r="V163" s="79" t="s">
        <v>758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760</v>
      </c>
      <c r="B164" s="77" t="s">
        <v>761</v>
      </c>
      <c r="C164" s="129" t="s">
        <v>764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1195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762</v>
      </c>
      <c r="S164" s="83" t="s">
        <v>763</v>
      </c>
      <c r="T164" s="83"/>
      <c r="U164" s="79" t="s">
        <v>615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765</v>
      </c>
      <c r="B165" s="77" t="s">
        <v>766</v>
      </c>
      <c r="C165" s="129" t="s">
        <v>764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1195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762</v>
      </c>
      <c r="S165" s="83" t="s">
        <v>763</v>
      </c>
      <c r="T165" s="83"/>
      <c r="U165" s="79" t="s">
        <v>615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767</v>
      </c>
      <c r="B166" s="77" t="s">
        <v>768</v>
      </c>
      <c r="C166" s="129" t="s">
        <v>764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1195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762</v>
      </c>
      <c r="S166" s="83" t="s">
        <v>763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769</v>
      </c>
      <c r="B167" s="77" t="s">
        <v>770</v>
      </c>
      <c r="C167" s="129" t="s">
        <v>771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1195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762</v>
      </c>
      <c r="S167" s="83" t="s">
        <v>763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764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1195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762</v>
      </c>
      <c r="S168" s="83" t="s">
        <v>763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774</v>
      </c>
      <c r="B169" s="77" t="s">
        <v>775</v>
      </c>
      <c r="C169" s="129" t="s">
        <v>764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1195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762</v>
      </c>
      <c r="S169" s="83" t="s">
        <v>763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776</v>
      </c>
      <c r="B170" s="77" t="s">
        <v>777</v>
      </c>
      <c r="C170" s="129" t="s">
        <v>778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1195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762</v>
      </c>
      <c r="S170" s="83" t="s">
        <v>763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778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1195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762</v>
      </c>
      <c r="S171" s="83" t="s">
        <v>763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781</v>
      </c>
      <c r="B172" s="77" t="s">
        <v>782</v>
      </c>
      <c r="C172" s="129" t="s">
        <v>778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1195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762</v>
      </c>
      <c r="S172" s="83" t="s">
        <v>763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783</v>
      </c>
      <c r="B173" s="77" t="s">
        <v>784</v>
      </c>
      <c r="C173" s="129" t="s">
        <v>778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1195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762</v>
      </c>
      <c r="S173" s="83" t="s">
        <v>763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785</v>
      </c>
      <c r="B174" s="77" t="s">
        <v>786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1195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762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788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1195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762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791</v>
      </c>
      <c r="B176" s="77" t="s">
        <v>792</v>
      </c>
      <c r="C176" s="129" t="s">
        <v>793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1195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762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793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1195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762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796</v>
      </c>
      <c r="B178" s="77" t="s">
        <v>797</v>
      </c>
      <c r="C178" s="129" t="s">
        <v>798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1195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762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798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1195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762</v>
      </c>
      <c r="S179" s="83" t="s">
        <v>787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801</v>
      </c>
      <c r="B180" s="77" t="s">
        <v>802</v>
      </c>
      <c r="C180" s="129" t="s">
        <v>804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1195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762</v>
      </c>
      <c r="S180" s="83" t="s">
        <v>803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1195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762</v>
      </c>
      <c r="S181" s="83" t="s">
        <v>803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1195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762</v>
      </c>
      <c r="S182" s="83" t="s">
        <v>803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1195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762</v>
      </c>
      <c r="S183" s="83" t="s">
        <v>803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1195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762</v>
      </c>
      <c r="S184" s="83" t="s">
        <v>803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816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1195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762</v>
      </c>
      <c r="S185" s="83" t="s">
        <v>803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819</v>
      </c>
      <c r="B186" s="77" t="s">
        <v>820</v>
      </c>
      <c r="C186" s="129" t="s">
        <v>821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1195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762</v>
      </c>
      <c r="S186" s="83" t="s">
        <v>803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821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1195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762</v>
      </c>
      <c r="S187" s="83" t="s">
        <v>803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824</v>
      </c>
      <c r="B188" s="77" t="s">
        <v>825</v>
      </c>
      <c r="C188" s="129" t="s">
        <v>816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1195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762</v>
      </c>
      <c r="S188" s="83" t="s">
        <v>803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826</v>
      </c>
      <c r="B189" s="77" t="s">
        <v>827</v>
      </c>
      <c r="C189" s="129" t="s">
        <v>816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1195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762</v>
      </c>
      <c r="S189" s="83" t="s">
        <v>803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828</v>
      </c>
      <c r="B190" s="77" t="s">
        <v>829</v>
      </c>
      <c r="C190" s="129" t="s">
        <v>821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1195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762</v>
      </c>
      <c r="S190" s="83" t="s">
        <v>803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830</v>
      </c>
      <c r="B191" s="77" t="s">
        <v>831</v>
      </c>
      <c r="C191" s="129" t="s">
        <v>821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1195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762</v>
      </c>
      <c r="S191" s="83" t="s">
        <v>803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832</v>
      </c>
      <c r="B192" s="77" t="s">
        <v>833</v>
      </c>
      <c r="C192" s="129" t="s">
        <v>834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1195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762</v>
      </c>
      <c r="S192" s="83" t="s">
        <v>803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834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1195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762</v>
      </c>
      <c r="S193" s="83" t="s">
        <v>803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837</v>
      </c>
      <c r="B194" s="77" t="s">
        <v>838</v>
      </c>
      <c r="C194" s="129" t="s">
        <v>839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1195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762</v>
      </c>
      <c r="S194" s="83" t="s">
        <v>803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839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1195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762</v>
      </c>
      <c r="S195" s="83" t="s">
        <v>803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842</v>
      </c>
      <c r="B196" s="77" t="s">
        <v>843</v>
      </c>
      <c r="C196" s="129" t="s">
        <v>844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1195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762</v>
      </c>
      <c r="S196" s="83" t="s">
        <v>803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844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1195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762</v>
      </c>
      <c r="S197" s="83" t="s">
        <v>803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849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1195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762</v>
      </c>
      <c r="S198" s="83" t="s">
        <v>803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849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1195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762</v>
      </c>
      <c r="S199" s="83" t="s">
        <v>803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852</v>
      </c>
      <c r="B200" s="77" t="s">
        <v>853</v>
      </c>
      <c r="C200" s="129" t="s">
        <v>854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1195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762</v>
      </c>
      <c r="S200" s="83" t="s">
        <v>803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854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1195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762</v>
      </c>
      <c r="S201" s="83" t="s">
        <v>803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857</v>
      </c>
      <c r="B202" s="77" t="s">
        <v>858</v>
      </c>
      <c r="C202" s="129" t="s">
        <v>859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1195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762</v>
      </c>
      <c r="S202" s="83" t="s">
        <v>803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859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1195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762</v>
      </c>
      <c r="S203" s="83" t="s">
        <v>803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1195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762</v>
      </c>
      <c r="S204" s="83" t="s">
        <v>803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864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1195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762</v>
      </c>
      <c r="S205" s="83" t="s">
        <v>803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1195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762</v>
      </c>
      <c r="S206" s="83" t="s">
        <v>803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869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1195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762</v>
      </c>
      <c r="S207" s="83" t="s">
        <v>803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872</v>
      </c>
      <c r="B208" s="77" t="s">
        <v>873</v>
      </c>
      <c r="C208" s="129" t="s">
        <v>874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1195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762</v>
      </c>
      <c r="S208" s="83" t="s">
        <v>803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874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1195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762</v>
      </c>
      <c r="S209" s="83" t="s">
        <v>803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877</v>
      </c>
      <c r="B210" s="77" t="s">
        <v>878</v>
      </c>
      <c r="C210" s="129" t="s">
        <v>879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1195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762</v>
      </c>
      <c r="S210" s="83" t="s">
        <v>803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879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1195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762</v>
      </c>
      <c r="S211" s="83" t="s">
        <v>803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882</v>
      </c>
      <c r="B212" s="77" t="s">
        <v>883</v>
      </c>
      <c r="C212" s="129" t="s">
        <v>886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1195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762</v>
      </c>
      <c r="S212" s="83" t="s">
        <v>884</v>
      </c>
      <c r="T212" s="83"/>
      <c r="U212" s="79" t="s">
        <v>885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887</v>
      </c>
      <c r="B213" s="77" t="s">
        <v>888</v>
      </c>
      <c r="C213" s="129" t="s">
        <v>889</v>
      </c>
      <c r="D213" s="128"/>
      <c r="E213" s="78"/>
      <c r="F213" s="79" t="s">
        <v>39</v>
      </c>
      <c r="G213" s="80">
        <v>7624.01</v>
      </c>
      <c r="H213" s="80">
        <v>6353.34</v>
      </c>
      <c r="I213" s="80">
        <f t="shared" si="22"/>
        <v>4879.3664000000008</v>
      </c>
      <c r="J213" s="80">
        <f t="shared" si="23"/>
        <v>5718.0074999999997</v>
      </c>
      <c r="K213" s="81">
        <f t="shared" si="24"/>
        <v>4879.3663999999999</v>
      </c>
      <c r="L213" s="81">
        <f t="shared" si="25"/>
        <v>4066.1376</v>
      </c>
      <c r="M213" s="80" t="s">
        <v>1195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762</v>
      </c>
      <c r="S213" s="83" t="s">
        <v>884</v>
      </c>
      <c r="T213" s="83"/>
      <c r="U213" s="79" t="s">
        <v>885</v>
      </c>
      <c r="V213" s="79" t="s">
        <v>351</v>
      </c>
      <c r="W213" s="84"/>
      <c r="X213" s="85">
        <v>2.6</v>
      </c>
      <c r="Y213" s="86">
        <v>4.3099999999999996E-3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8025.58</v>
      </c>
      <c r="H214" s="80">
        <v>6687.98</v>
      </c>
      <c r="I214" s="80">
        <f t="shared" si="22"/>
        <v>5136.3711999999996</v>
      </c>
      <c r="J214" s="80">
        <f t="shared" si="23"/>
        <v>6019.1849999999995</v>
      </c>
      <c r="K214" s="81">
        <f t="shared" si="24"/>
        <v>5136.3712000000005</v>
      </c>
      <c r="L214" s="81">
        <f t="shared" si="25"/>
        <v>4280.3072000000002</v>
      </c>
      <c r="M214" s="80" t="s">
        <v>1195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762</v>
      </c>
      <c r="S214" s="83" t="s">
        <v>884</v>
      </c>
      <c r="T214" s="83"/>
      <c r="U214" s="79" t="s">
        <v>885</v>
      </c>
      <c r="V214" s="79" t="s">
        <v>351</v>
      </c>
      <c r="W214" s="84"/>
      <c r="X214" s="85">
        <v>2.6</v>
      </c>
      <c r="Y214" s="86">
        <v>3.2862500000000001E-3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889</v>
      </c>
      <c r="D215" s="128"/>
      <c r="E215" s="78"/>
      <c r="F215" s="79" t="s">
        <v>39</v>
      </c>
      <c r="G215" s="80">
        <v>9767.31</v>
      </c>
      <c r="H215" s="80">
        <v>8139.43</v>
      </c>
      <c r="I215" s="80">
        <f t="shared" si="22"/>
        <v>6251.0784000000003</v>
      </c>
      <c r="J215" s="80">
        <f t="shared" si="23"/>
        <v>7325.4825000000001</v>
      </c>
      <c r="K215" s="81">
        <f t="shared" si="24"/>
        <v>6251.0783999999994</v>
      </c>
      <c r="L215" s="81">
        <f t="shared" si="25"/>
        <v>5209.2352000000001</v>
      </c>
      <c r="M215" s="80" t="s">
        <v>1195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762</v>
      </c>
      <c r="S215" s="83" t="s">
        <v>884</v>
      </c>
      <c r="T215" s="83"/>
      <c r="U215" s="79" t="s">
        <v>885</v>
      </c>
      <c r="V215" s="79" t="s">
        <v>351</v>
      </c>
      <c r="W215" s="84"/>
      <c r="X215" s="85">
        <v>3.5</v>
      </c>
      <c r="Y215" s="86">
        <v>6.221E-3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895</v>
      </c>
      <c r="B216" s="77" t="s">
        <v>896</v>
      </c>
      <c r="C216" s="129" t="s">
        <v>892</v>
      </c>
      <c r="D216" s="128"/>
      <c r="E216" s="78"/>
      <c r="F216" s="79" t="s">
        <v>39</v>
      </c>
      <c r="G216" s="80">
        <v>10618.66</v>
      </c>
      <c r="H216" s="80">
        <v>8848.8799999999992</v>
      </c>
      <c r="I216" s="80">
        <f t="shared" si="22"/>
        <v>6795.9423999999999</v>
      </c>
      <c r="J216" s="80">
        <f t="shared" si="23"/>
        <v>7963.9949999999999</v>
      </c>
      <c r="K216" s="81">
        <f t="shared" si="24"/>
        <v>6795.9423999999999</v>
      </c>
      <c r="L216" s="81">
        <f t="shared" si="25"/>
        <v>5663.2831999999999</v>
      </c>
      <c r="M216" s="80" t="s">
        <v>1195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762</v>
      </c>
      <c r="S216" s="83" t="s">
        <v>884</v>
      </c>
      <c r="T216" s="83"/>
      <c r="U216" s="79" t="s">
        <v>885</v>
      </c>
      <c r="V216" s="79" t="s">
        <v>351</v>
      </c>
      <c r="W216" s="84"/>
      <c r="X216" s="85">
        <v>3.5</v>
      </c>
      <c r="Y216" s="86">
        <v>4.1250000000000002E-3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897</v>
      </c>
      <c r="B217" s="77" t="s">
        <v>898</v>
      </c>
      <c r="C217" s="129" t="s">
        <v>892</v>
      </c>
      <c r="D217" s="128"/>
      <c r="E217" s="78"/>
      <c r="F217" s="79" t="s">
        <v>39</v>
      </c>
      <c r="G217" s="80">
        <v>16263.75</v>
      </c>
      <c r="H217" s="80">
        <v>13553.13</v>
      </c>
      <c r="I217" s="80">
        <f t="shared" si="22"/>
        <v>10408.799999999999</v>
      </c>
      <c r="J217" s="80">
        <f t="shared" si="23"/>
        <v>12197.8125</v>
      </c>
      <c r="K217" s="81">
        <f t="shared" si="24"/>
        <v>10408.800000000001</v>
      </c>
      <c r="L217" s="81">
        <f t="shared" si="25"/>
        <v>8674.0031999999992</v>
      </c>
      <c r="M217" s="80" t="s">
        <v>1195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762</v>
      </c>
      <c r="S217" s="83" t="s">
        <v>884</v>
      </c>
      <c r="T217" s="83"/>
      <c r="U217" s="79" t="s">
        <v>885</v>
      </c>
      <c r="V217" s="79" t="s">
        <v>351</v>
      </c>
      <c r="W217" s="84"/>
      <c r="X217" s="85">
        <v>3.7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899</v>
      </c>
      <c r="B218" s="77" t="s">
        <v>900</v>
      </c>
      <c r="C218" s="129" t="s">
        <v>902</v>
      </c>
      <c r="D218" s="128"/>
      <c r="E218" s="78"/>
      <c r="F218" s="79" t="s">
        <v>39</v>
      </c>
      <c r="G218" s="80">
        <v>16345.58</v>
      </c>
      <c r="H218" s="80">
        <v>13621.32</v>
      </c>
      <c r="I218" s="80">
        <f t="shared" si="22"/>
        <v>10461.171200000001</v>
      </c>
      <c r="J218" s="80">
        <f t="shared" si="23"/>
        <v>12259.184999999999</v>
      </c>
      <c r="K218" s="81">
        <f t="shared" si="24"/>
        <v>10461.171200000001</v>
      </c>
      <c r="L218" s="81">
        <f t="shared" si="25"/>
        <v>8717.6448</v>
      </c>
      <c r="M218" s="80" t="s">
        <v>1195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762</v>
      </c>
      <c r="S218" s="83" t="s">
        <v>901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903</v>
      </c>
      <c r="B219" s="77" t="s">
        <v>904</v>
      </c>
      <c r="C219" s="129" t="s">
        <v>902</v>
      </c>
      <c r="D219" s="128"/>
      <c r="E219" s="78"/>
      <c r="F219" s="79" t="s">
        <v>39</v>
      </c>
      <c r="G219" s="80">
        <v>37737.019999999997</v>
      </c>
      <c r="H219" s="80">
        <v>31447.52</v>
      </c>
      <c r="I219" s="80">
        <f t="shared" si="22"/>
        <v>24151.692799999997</v>
      </c>
      <c r="J219" s="80">
        <f t="shared" si="23"/>
        <v>28302.764999999999</v>
      </c>
      <c r="K219" s="81">
        <f t="shared" si="24"/>
        <v>24151.692799999997</v>
      </c>
      <c r="L219" s="81">
        <f t="shared" si="25"/>
        <v>20126.412800000002</v>
      </c>
      <c r="M219" s="80" t="s">
        <v>1195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762</v>
      </c>
      <c r="S219" s="83" t="s">
        <v>901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905</v>
      </c>
      <c r="B220" s="77" t="s">
        <v>906</v>
      </c>
      <c r="C220" s="129" t="s">
        <v>902</v>
      </c>
      <c r="D220" s="128"/>
      <c r="E220" s="78"/>
      <c r="F220" s="79" t="s">
        <v>39</v>
      </c>
      <c r="G220" s="80">
        <v>16345.58</v>
      </c>
      <c r="H220" s="80">
        <v>13621.32</v>
      </c>
      <c r="I220" s="80">
        <f t="shared" si="22"/>
        <v>10461.171200000001</v>
      </c>
      <c r="J220" s="80">
        <f t="shared" si="23"/>
        <v>12259.184999999999</v>
      </c>
      <c r="K220" s="81">
        <f t="shared" si="24"/>
        <v>10461.171200000001</v>
      </c>
      <c r="L220" s="81">
        <f t="shared" si="25"/>
        <v>8717.6448</v>
      </c>
      <c r="M220" s="80" t="s">
        <v>1195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762</v>
      </c>
      <c r="S220" s="83" t="s">
        <v>901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907</v>
      </c>
      <c r="B221" s="77" t="s">
        <v>908</v>
      </c>
      <c r="C221" s="129" t="s">
        <v>902</v>
      </c>
      <c r="D221" s="128"/>
      <c r="E221" s="78"/>
      <c r="F221" s="79" t="s">
        <v>39</v>
      </c>
      <c r="G221" s="80">
        <v>37737.019999999997</v>
      </c>
      <c r="H221" s="80">
        <v>31447.52</v>
      </c>
      <c r="I221" s="80">
        <f t="shared" si="22"/>
        <v>24151.692799999997</v>
      </c>
      <c r="J221" s="80">
        <f t="shared" si="23"/>
        <v>28302.764999999999</v>
      </c>
      <c r="K221" s="81">
        <f t="shared" si="24"/>
        <v>24151.692799999997</v>
      </c>
      <c r="L221" s="81">
        <f t="shared" si="25"/>
        <v>20126.412800000002</v>
      </c>
      <c r="M221" s="80" t="s">
        <v>1195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762</v>
      </c>
      <c r="S221" s="83" t="s">
        <v>901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909</v>
      </c>
      <c r="B222" s="77" t="s">
        <v>910</v>
      </c>
      <c r="C222" s="129" t="s">
        <v>902</v>
      </c>
      <c r="D222" s="128"/>
      <c r="E222" s="78"/>
      <c r="F222" s="79" t="s">
        <v>39</v>
      </c>
      <c r="G222" s="80">
        <v>49061.9</v>
      </c>
      <c r="H222" s="80">
        <v>40884.92</v>
      </c>
      <c r="I222" s="80">
        <f t="shared" si="22"/>
        <v>31399.616000000002</v>
      </c>
      <c r="J222" s="80">
        <f t="shared" si="23"/>
        <v>36796.425000000003</v>
      </c>
      <c r="K222" s="81">
        <f t="shared" si="24"/>
        <v>31399.616000000002</v>
      </c>
      <c r="L222" s="81">
        <f t="shared" si="25"/>
        <v>26166.3488</v>
      </c>
      <c r="M222" s="80" t="s">
        <v>1195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762</v>
      </c>
      <c r="S222" s="83" t="s">
        <v>901</v>
      </c>
      <c r="T222" s="83"/>
      <c r="U222" s="79" t="s">
        <v>656</v>
      </c>
      <c r="V222" s="79" t="s">
        <v>351</v>
      </c>
      <c r="W222" s="84"/>
      <c r="X222" s="85">
        <v>1.6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911</v>
      </c>
      <c r="B223" s="77" t="s">
        <v>912</v>
      </c>
      <c r="C223" s="129" t="s">
        <v>902</v>
      </c>
      <c r="D223" s="128"/>
      <c r="E223" s="78"/>
      <c r="F223" s="79" t="s">
        <v>39</v>
      </c>
      <c r="G223" s="80">
        <v>19189.38</v>
      </c>
      <c r="H223" s="80">
        <v>15991.15</v>
      </c>
      <c r="I223" s="80">
        <f t="shared" si="22"/>
        <v>12281.2032</v>
      </c>
      <c r="J223" s="80">
        <f t="shared" si="23"/>
        <v>14392.035</v>
      </c>
      <c r="K223" s="81">
        <f t="shared" si="24"/>
        <v>12281.203200000002</v>
      </c>
      <c r="L223" s="81">
        <f t="shared" si="25"/>
        <v>10234.335999999999</v>
      </c>
      <c r="M223" s="80" t="s">
        <v>1195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762</v>
      </c>
      <c r="S223" s="83" t="s">
        <v>901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913</v>
      </c>
      <c r="B224" s="77" t="s">
        <v>914</v>
      </c>
      <c r="C224" s="129" t="s">
        <v>902</v>
      </c>
      <c r="D224" s="128"/>
      <c r="E224" s="78"/>
      <c r="F224" s="79" t="s">
        <v>39</v>
      </c>
      <c r="G224" s="80">
        <v>40253.660000000003</v>
      </c>
      <c r="H224" s="80">
        <v>33544.720000000001</v>
      </c>
      <c r="I224" s="80">
        <f t="shared" si="22"/>
        <v>25762.342400000001</v>
      </c>
      <c r="J224" s="80">
        <f t="shared" si="23"/>
        <v>30190.245000000003</v>
      </c>
      <c r="K224" s="81">
        <f t="shared" si="24"/>
        <v>25762.342400000001</v>
      </c>
      <c r="L224" s="81">
        <f t="shared" si="25"/>
        <v>21468.620800000001</v>
      </c>
      <c r="M224" s="80" t="s">
        <v>1195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762</v>
      </c>
      <c r="S224" s="83" t="s">
        <v>901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915</v>
      </c>
      <c r="B225" s="77" t="s">
        <v>916</v>
      </c>
      <c r="C225" s="129" t="s">
        <v>902</v>
      </c>
      <c r="D225" s="128"/>
      <c r="E225" s="78"/>
      <c r="F225" s="79" t="s">
        <v>39</v>
      </c>
      <c r="G225" s="80">
        <v>19189.38</v>
      </c>
      <c r="H225" s="80">
        <v>15991.15</v>
      </c>
      <c r="I225" s="80">
        <f t="shared" si="22"/>
        <v>12281.2032</v>
      </c>
      <c r="J225" s="80">
        <f t="shared" si="23"/>
        <v>14392.035</v>
      </c>
      <c r="K225" s="81">
        <f t="shared" si="24"/>
        <v>12281.203200000002</v>
      </c>
      <c r="L225" s="81">
        <f t="shared" si="25"/>
        <v>10234.335999999999</v>
      </c>
      <c r="M225" s="80" t="s">
        <v>1195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762</v>
      </c>
      <c r="S225" s="83" t="s">
        <v>901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917</v>
      </c>
      <c r="B226" s="77" t="s">
        <v>918</v>
      </c>
      <c r="C226" s="129" t="s">
        <v>902</v>
      </c>
      <c r="D226" s="128"/>
      <c r="E226" s="78"/>
      <c r="F226" s="79" t="s">
        <v>39</v>
      </c>
      <c r="G226" s="80">
        <v>40253.660000000003</v>
      </c>
      <c r="H226" s="80">
        <v>33544.720000000001</v>
      </c>
      <c r="I226" s="80">
        <f t="shared" si="22"/>
        <v>25762.342400000001</v>
      </c>
      <c r="J226" s="80">
        <f t="shared" si="23"/>
        <v>30190.245000000003</v>
      </c>
      <c r="K226" s="81">
        <f t="shared" si="24"/>
        <v>25762.342400000001</v>
      </c>
      <c r="L226" s="81">
        <f t="shared" si="25"/>
        <v>21468.620800000001</v>
      </c>
      <c r="M226" s="80" t="s">
        <v>1195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762</v>
      </c>
      <c r="S226" s="83" t="s">
        <v>901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919</v>
      </c>
      <c r="B227" s="77" t="s">
        <v>920</v>
      </c>
      <c r="C227" s="129" t="s">
        <v>902</v>
      </c>
      <c r="D227" s="128"/>
      <c r="E227" s="78"/>
      <c r="F227" s="79" t="s">
        <v>39</v>
      </c>
      <c r="G227" s="80">
        <v>27670.46</v>
      </c>
      <c r="H227" s="80">
        <v>23058.720000000001</v>
      </c>
      <c r="I227" s="80">
        <f t="shared" si="22"/>
        <v>17709.094400000002</v>
      </c>
      <c r="J227" s="80">
        <f t="shared" si="23"/>
        <v>20752.845000000001</v>
      </c>
      <c r="K227" s="81">
        <f t="shared" si="24"/>
        <v>17709.094399999998</v>
      </c>
      <c r="L227" s="81">
        <f t="shared" si="25"/>
        <v>14757.580800000002</v>
      </c>
      <c r="M227" s="80" t="s">
        <v>1195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762</v>
      </c>
      <c r="S227" s="83" t="s">
        <v>901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921</v>
      </c>
      <c r="B228" s="77" t="s">
        <v>922</v>
      </c>
      <c r="C228" s="129" t="s">
        <v>902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1195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762</v>
      </c>
      <c r="S228" s="83" t="s">
        <v>901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923</v>
      </c>
      <c r="B229" s="77" t="s">
        <v>924</v>
      </c>
      <c r="C229" s="129" t="s">
        <v>902</v>
      </c>
      <c r="D229" s="128"/>
      <c r="E229" s="78"/>
      <c r="F229" s="79" t="s">
        <v>39</v>
      </c>
      <c r="G229" s="80">
        <v>49061.9</v>
      </c>
      <c r="H229" s="80">
        <v>40884.92</v>
      </c>
      <c r="I229" s="80">
        <f t="shared" si="22"/>
        <v>31399.616000000002</v>
      </c>
      <c r="J229" s="80">
        <f t="shared" si="23"/>
        <v>36796.425000000003</v>
      </c>
      <c r="K229" s="81">
        <f t="shared" si="24"/>
        <v>31399.616000000002</v>
      </c>
      <c r="L229" s="81">
        <f t="shared" si="25"/>
        <v>26166.3488</v>
      </c>
      <c r="M229" s="80" t="s">
        <v>1195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762</v>
      </c>
      <c r="S229" s="83" t="s">
        <v>901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925</v>
      </c>
      <c r="B230" s="77" t="s">
        <v>926</v>
      </c>
      <c r="C230" s="129" t="s">
        <v>929</v>
      </c>
      <c r="D230" s="128"/>
      <c r="E230" s="78"/>
      <c r="F230" s="79" t="s">
        <v>39</v>
      </c>
      <c r="G230" s="80">
        <v>936.53</v>
      </c>
      <c r="H230" s="80">
        <v>780.44</v>
      </c>
      <c r="I230" s="80">
        <f t="shared" si="22"/>
        <v>599.37919999999997</v>
      </c>
      <c r="J230" s="80">
        <f t="shared" si="23"/>
        <v>702.39750000000004</v>
      </c>
      <c r="K230" s="81">
        <f t="shared" si="24"/>
        <v>599.37919999999997</v>
      </c>
      <c r="L230" s="81">
        <f t="shared" si="25"/>
        <v>499.48160000000007</v>
      </c>
      <c r="M230" s="80" t="s">
        <v>1195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927</v>
      </c>
      <c r="S230" s="83" t="s">
        <v>928</v>
      </c>
      <c r="T230" s="83"/>
      <c r="U230" s="79" t="s">
        <v>40</v>
      </c>
      <c r="V230" s="79" t="s">
        <v>351</v>
      </c>
      <c r="W230" s="84"/>
      <c r="X230" s="85">
        <v>0.48899999999999999</v>
      </c>
      <c r="Y230" s="86">
        <v>1.7799999999999999E-3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930</v>
      </c>
      <c r="B231" s="77" t="s">
        <v>931</v>
      </c>
      <c r="C231" s="129" t="s">
        <v>932</v>
      </c>
      <c r="D231" s="128"/>
      <c r="E231" s="78"/>
      <c r="F231" s="79" t="s">
        <v>39</v>
      </c>
      <c r="G231" s="80">
        <v>1239.3</v>
      </c>
      <c r="H231" s="80">
        <v>1032.75</v>
      </c>
      <c r="I231" s="80">
        <f t="shared" si="22"/>
        <v>793.15200000000004</v>
      </c>
      <c r="J231" s="80">
        <f t="shared" si="23"/>
        <v>929.47499999999991</v>
      </c>
      <c r="K231" s="81">
        <f t="shared" si="24"/>
        <v>793.15200000000004</v>
      </c>
      <c r="L231" s="81">
        <f t="shared" si="25"/>
        <v>660.96</v>
      </c>
      <c r="M231" s="80" t="s">
        <v>1195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927</v>
      </c>
      <c r="S231" s="83" t="s">
        <v>928</v>
      </c>
      <c r="T231" s="83"/>
      <c r="U231" s="79" t="s">
        <v>40</v>
      </c>
      <c r="V231" s="79" t="s">
        <v>351</v>
      </c>
      <c r="W231" s="84"/>
      <c r="X231" s="85">
        <v>0.48299999999999998</v>
      </c>
      <c r="Y231" s="86">
        <v>1.848E-3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1215</v>
      </c>
      <c r="H232" s="80">
        <v>1012.5</v>
      </c>
      <c r="I232" s="80">
        <f t="shared" si="22"/>
        <v>777.6</v>
      </c>
      <c r="J232" s="80">
        <f t="shared" si="23"/>
        <v>911.25</v>
      </c>
      <c r="K232" s="81">
        <f t="shared" si="24"/>
        <v>777.6</v>
      </c>
      <c r="L232" s="81">
        <f t="shared" si="25"/>
        <v>648</v>
      </c>
      <c r="M232" s="80" t="s">
        <v>1195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927</v>
      </c>
      <c r="S232" s="83" t="s">
        <v>928</v>
      </c>
      <c r="T232" s="83"/>
      <c r="U232" s="79" t="s">
        <v>40</v>
      </c>
      <c r="V232" s="79" t="s">
        <v>351</v>
      </c>
      <c r="W232" s="84"/>
      <c r="X232" s="85">
        <v>0.47299999999999998</v>
      </c>
      <c r="Y232" s="86">
        <v>1.853E-3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1229.0999999999999</v>
      </c>
      <c r="H233" s="80">
        <v>1024.25</v>
      </c>
      <c r="I233" s="80">
        <f t="shared" si="22"/>
        <v>786.62399999999991</v>
      </c>
      <c r="J233" s="80">
        <f t="shared" si="23"/>
        <v>921.82499999999993</v>
      </c>
      <c r="K233" s="81">
        <f t="shared" si="24"/>
        <v>786.62399999999991</v>
      </c>
      <c r="L233" s="81">
        <f t="shared" si="25"/>
        <v>655.52</v>
      </c>
      <c r="M233" s="80" t="s">
        <v>1195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927</v>
      </c>
      <c r="S233" s="83" t="s">
        <v>928</v>
      </c>
      <c r="T233" s="83"/>
      <c r="U233" s="79" t="s">
        <v>40</v>
      </c>
      <c r="V233" s="79" t="s">
        <v>351</v>
      </c>
      <c r="W233" s="84"/>
      <c r="X233" s="85">
        <v>0.56699999999999995</v>
      </c>
      <c r="Y233" s="86">
        <v>1.802E-3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1177.08</v>
      </c>
      <c r="H234" s="80">
        <v>980.9</v>
      </c>
      <c r="I234" s="80">
        <f t="shared" si="22"/>
        <v>753.33119999999997</v>
      </c>
      <c r="J234" s="80">
        <f t="shared" si="23"/>
        <v>882.81</v>
      </c>
      <c r="K234" s="81">
        <f t="shared" si="24"/>
        <v>753.33119999999997</v>
      </c>
      <c r="L234" s="81">
        <f t="shared" si="25"/>
        <v>627.77599999999995</v>
      </c>
      <c r="M234" s="80" t="s">
        <v>1195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927</v>
      </c>
      <c r="S234" s="83" t="s">
        <v>928</v>
      </c>
      <c r="T234" s="83"/>
      <c r="U234" s="79" t="s">
        <v>40</v>
      </c>
      <c r="V234" s="79" t="s">
        <v>351</v>
      </c>
      <c r="W234" s="84"/>
      <c r="X234" s="85">
        <v>0.53200000000000003</v>
      </c>
      <c r="Y234" s="86">
        <v>1.719E-3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945</v>
      </c>
      <c r="D235" s="128"/>
      <c r="E235" s="78"/>
      <c r="F235" s="79" t="s">
        <v>39</v>
      </c>
      <c r="G235" s="80">
        <v>3781.97</v>
      </c>
      <c r="H235" s="80">
        <v>3151.64</v>
      </c>
      <c r="I235" s="80">
        <f t="shared" si="22"/>
        <v>2420.4607999999998</v>
      </c>
      <c r="J235" s="80">
        <f t="shared" si="23"/>
        <v>2836.4775</v>
      </c>
      <c r="K235" s="81">
        <f t="shared" si="24"/>
        <v>2420.4607999999998</v>
      </c>
      <c r="L235" s="81">
        <f t="shared" si="25"/>
        <v>2017.0496000000001</v>
      </c>
      <c r="M235" s="80" t="s">
        <v>1195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927</v>
      </c>
      <c r="S235" s="83" t="s">
        <v>944</v>
      </c>
      <c r="T235" s="83"/>
      <c r="U235" s="79" t="s">
        <v>40</v>
      </c>
      <c r="V235" s="79" t="s">
        <v>351</v>
      </c>
      <c r="W235" s="84"/>
      <c r="X235" s="85">
        <v>0.39600000000000002</v>
      </c>
      <c r="Y235" s="86">
        <v>1.6230000000000001E-3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946</v>
      </c>
      <c r="B236" s="77" t="s">
        <v>947</v>
      </c>
      <c r="C236" s="129" t="s">
        <v>948</v>
      </c>
      <c r="D236" s="128"/>
      <c r="E236" s="78"/>
      <c r="F236" s="79" t="s">
        <v>39</v>
      </c>
      <c r="G236" s="80">
        <v>4214.1499999999996</v>
      </c>
      <c r="H236" s="80">
        <v>3511.79</v>
      </c>
      <c r="I236" s="80">
        <f t="shared" si="22"/>
        <v>2697.0559999999996</v>
      </c>
      <c r="J236" s="80">
        <f t="shared" si="23"/>
        <v>3160.6124999999997</v>
      </c>
      <c r="K236" s="81">
        <f t="shared" si="24"/>
        <v>2697.056</v>
      </c>
      <c r="L236" s="81">
        <f t="shared" si="25"/>
        <v>2247.5455999999999</v>
      </c>
      <c r="M236" s="80" t="s">
        <v>1195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927</v>
      </c>
      <c r="S236" s="83" t="s">
        <v>944</v>
      </c>
      <c r="T236" s="83"/>
      <c r="U236" s="79" t="s">
        <v>40</v>
      </c>
      <c r="V236" s="79" t="s">
        <v>351</v>
      </c>
      <c r="W236" s="84"/>
      <c r="X236" s="85">
        <v>0.39500000000000002</v>
      </c>
      <c r="Y236" s="86">
        <v>1.5870000000000001E-3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4923.1499999999996</v>
      </c>
      <c r="H237" s="80">
        <v>4102.63</v>
      </c>
      <c r="I237" s="80">
        <f t="shared" si="22"/>
        <v>3150.8159999999998</v>
      </c>
      <c r="J237" s="80">
        <f t="shared" si="23"/>
        <v>3692.3624999999997</v>
      </c>
      <c r="K237" s="81">
        <f t="shared" si="24"/>
        <v>3150.8159999999998</v>
      </c>
      <c r="L237" s="81">
        <f t="shared" si="25"/>
        <v>2625.6831999999999</v>
      </c>
      <c r="M237" s="80" t="s">
        <v>1195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927</v>
      </c>
      <c r="S237" s="83" t="s">
        <v>944</v>
      </c>
      <c r="T237" s="83"/>
      <c r="U237" s="79" t="s">
        <v>40</v>
      </c>
      <c r="V237" s="79" t="s">
        <v>351</v>
      </c>
      <c r="W237" s="84"/>
      <c r="X237" s="85">
        <v>0.63500000000000001</v>
      </c>
      <c r="Y237" s="86">
        <v>3.4350000000000001E-3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951</v>
      </c>
      <c r="D238" s="128"/>
      <c r="E238" s="78"/>
      <c r="F238" s="79" t="s">
        <v>39</v>
      </c>
      <c r="G238" s="80">
        <v>5171.75</v>
      </c>
      <c r="H238" s="80">
        <v>4309.79</v>
      </c>
      <c r="I238" s="80">
        <f t="shared" si="22"/>
        <v>3309.92</v>
      </c>
      <c r="J238" s="80">
        <f t="shared" si="23"/>
        <v>3878.8125</v>
      </c>
      <c r="K238" s="81">
        <f t="shared" si="24"/>
        <v>3309.92</v>
      </c>
      <c r="L238" s="81">
        <f t="shared" si="25"/>
        <v>2758.2656000000002</v>
      </c>
      <c r="M238" s="80" t="s">
        <v>1195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927</v>
      </c>
      <c r="S238" s="83" t="s">
        <v>944</v>
      </c>
      <c r="T238" s="83"/>
      <c r="U238" s="79" t="s">
        <v>40</v>
      </c>
      <c r="V238" s="79" t="s">
        <v>351</v>
      </c>
      <c r="W238" s="84"/>
      <c r="X238" s="85">
        <v>0.63600000000000001</v>
      </c>
      <c r="Y238" s="86">
        <v>3.3760000000000001E-3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954</v>
      </c>
      <c r="B239" s="77" t="s">
        <v>955</v>
      </c>
      <c r="C239" s="129" t="s">
        <v>957</v>
      </c>
      <c r="D239" s="128"/>
      <c r="E239" s="78"/>
      <c r="F239" s="79" t="s">
        <v>39</v>
      </c>
      <c r="G239" s="80">
        <v>6817.84</v>
      </c>
      <c r="H239" s="80">
        <v>5681.53</v>
      </c>
      <c r="I239" s="80">
        <f t="shared" si="22"/>
        <v>4363.4176000000007</v>
      </c>
      <c r="J239" s="80">
        <f t="shared" si="23"/>
        <v>5113.38</v>
      </c>
      <c r="K239" s="81">
        <f t="shared" si="24"/>
        <v>4363.4175999999998</v>
      </c>
      <c r="L239" s="81">
        <f t="shared" si="25"/>
        <v>3636.1792</v>
      </c>
      <c r="M239" s="80" t="s">
        <v>1195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927</v>
      </c>
      <c r="S239" s="83" t="s">
        <v>956</v>
      </c>
      <c r="T239" s="83"/>
      <c r="U239" s="79" t="s">
        <v>40</v>
      </c>
      <c r="V239" s="79" t="s">
        <v>351</v>
      </c>
      <c r="W239" s="84"/>
      <c r="X239" s="85">
        <v>0.28299999999999997</v>
      </c>
      <c r="Y239" s="86">
        <v>6.7500000000000004E-4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958</v>
      </c>
      <c r="B240" s="77" t="s">
        <v>959</v>
      </c>
      <c r="C240" s="129" t="s">
        <v>960</v>
      </c>
      <c r="D240" s="128"/>
      <c r="E240" s="78"/>
      <c r="F240" s="79" t="s">
        <v>39</v>
      </c>
      <c r="G240" s="80">
        <v>13100.94</v>
      </c>
      <c r="H240" s="80">
        <v>10917.45</v>
      </c>
      <c r="I240" s="80">
        <f t="shared" si="22"/>
        <v>8384.6016</v>
      </c>
      <c r="J240" s="80">
        <f t="shared" si="23"/>
        <v>9825.7049999999999</v>
      </c>
      <c r="K240" s="81">
        <f t="shared" si="24"/>
        <v>8384.6016</v>
      </c>
      <c r="L240" s="81">
        <f t="shared" si="25"/>
        <v>6987.1680000000006</v>
      </c>
      <c r="M240" s="80" t="s">
        <v>1195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927</v>
      </c>
      <c r="S240" s="83" t="s">
        <v>956</v>
      </c>
      <c r="T240" s="83"/>
      <c r="U240" s="79" t="s">
        <v>40</v>
      </c>
      <c r="V240" s="79" t="s">
        <v>351</v>
      </c>
      <c r="W240" s="84"/>
      <c r="X240" s="85">
        <v>0.64700000000000002</v>
      </c>
      <c r="Y240" s="86">
        <v>8.9999999999999998E-4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964</v>
      </c>
      <c r="D241" s="128"/>
      <c r="E241" s="78"/>
      <c r="F241" s="79" t="s">
        <v>39</v>
      </c>
      <c r="G241" s="80">
        <v>63.57</v>
      </c>
      <c r="H241" s="80">
        <v>52.98</v>
      </c>
      <c r="I241" s="80">
        <f t="shared" si="22"/>
        <v>40.684799999999996</v>
      </c>
      <c r="J241" s="80">
        <f t="shared" si="23"/>
        <v>47.677500000000002</v>
      </c>
      <c r="K241" s="81">
        <f t="shared" si="24"/>
        <v>40.684800000000003</v>
      </c>
      <c r="L241" s="81">
        <f t="shared" si="25"/>
        <v>33.907199999999996</v>
      </c>
      <c r="M241" s="80" t="s">
        <v>1195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927</v>
      </c>
      <c r="S241" s="83" t="s">
        <v>963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2.2799999999999999E-5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965</v>
      </c>
      <c r="B242" s="77" t="s">
        <v>966</v>
      </c>
      <c r="C242" s="129" t="s">
        <v>964</v>
      </c>
      <c r="D242" s="128"/>
      <c r="E242" s="78"/>
      <c r="F242" s="79" t="s">
        <v>39</v>
      </c>
      <c r="G242" s="80">
        <v>79.489999999999995</v>
      </c>
      <c r="H242" s="80">
        <v>66.239999999999995</v>
      </c>
      <c r="I242" s="80">
        <f t="shared" si="22"/>
        <v>50.873599999999996</v>
      </c>
      <c r="J242" s="80">
        <f t="shared" si="23"/>
        <v>59.617499999999993</v>
      </c>
      <c r="K242" s="81">
        <f t="shared" si="24"/>
        <v>50.873599999999996</v>
      </c>
      <c r="L242" s="81">
        <f t="shared" si="25"/>
        <v>42.393599999999999</v>
      </c>
      <c r="M242" s="80" t="s">
        <v>1195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927</v>
      </c>
      <c r="S242" s="83" t="s">
        <v>963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3.8399999999999998E-5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967</v>
      </c>
      <c r="B243" s="77" t="s">
        <v>968</v>
      </c>
      <c r="C243" s="129" t="s">
        <v>969</v>
      </c>
      <c r="D243" s="128"/>
      <c r="E243" s="78"/>
      <c r="F243" s="79" t="s">
        <v>39</v>
      </c>
      <c r="G243" s="80">
        <v>63.57</v>
      </c>
      <c r="H243" s="80">
        <v>52.98</v>
      </c>
      <c r="I243" s="80">
        <f t="shared" si="22"/>
        <v>40.684799999999996</v>
      </c>
      <c r="J243" s="80">
        <f t="shared" si="23"/>
        <v>47.677500000000002</v>
      </c>
      <c r="K243" s="81">
        <f t="shared" si="24"/>
        <v>40.684800000000003</v>
      </c>
      <c r="L243" s="81">
        <f t="shared" si="25"/>
        <v>33.907199999999996</v>
      </c>
      <c r="M243" s="80" t="s">
        <v>1195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927</v>
      </c>
      <c r="S243" s="83" t="s">
        <v>963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2.2799999999999999E-5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969</v>
      </c>
      <c r="D244" s="128"/>
      <c r="E244" s="78"/>
      <c r="F244" s="79" t="s">
        <v>39</v>
      </c>
      <c r="G244" s="80">
        <v>77.930000000000007</v>
      </c>
      <c r="H244" s="80">
        <v>64.94</v>
      </c>
      <c r="I244" s="80">
        <f t="shared" si="22"/>
        <v>49.875200000000007</v>
      </c>
      <c r="J244" s="80">
        <f t="shared" si="23"/>
        <v>58.447500000000005</v>
      </c>
      <c r="K244" s="81">
        <f t="shared" si="24"/>
        <v>49.875200000000007</v>
      </c>
      <c r="L244" s="81">
        <f t="shared" si="25"/>
        <v>41.561599999999999</v>
      </c>
      <c r="M244" s="80" t="s">
        <v>1195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927</v>
      </c>
      <c r="S244" s="83" t="s">
        <v>963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3.8399999999999998E-5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972</v>
      </c>
      <c r="B245" s="77" t="s">
        <v>973</v>
      </c>
      <c r="C245" s="129" t="s">
        <v>974</v>
      </c>
      <c r="D245" s="128"/>
      <c r="E245" s="78"/>
      <c r="F245" s="79" t="s">
        <v>39</v>
      </c>
      <c r="G245" s="80">
        <v>63.57</v>
      </c>
      <c r="H245" s="80">
        <v>52.98</v>
      </c>
      <c r="I245" s="80">
        <f t="shared" si="22"/>
        <v>40.684799999999996</v>
      </c>
      <c r="J245" s="80">
        <f t="shared" si="23"/>
        <v>47.677500000000002</v>
      </c>
      <c r="K245" s="81">
        <f t="shared" si="24"/>
        <v>40.684800000000003</v>
      </c>
      <c r="L245" s="81">
        <f t="shared" si="25"/>
        <v>33.907199999999996</v>
      </c>
      <c r="M245" s="80" t="s">
        <v>1195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927</v>
      </c>
      <c r="S245" s="83" t="s">
        <v>963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2.2799999999999999E-5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974</v>
      </c>
      <c r="D246" s="128"/>
      <c r="E246" s="78"/>
      <c r="F246" s="79" t="s">
        <v>39</v>
      </c>
      <c r="G246" s="80">
        <v>79.489999999999995</v>
      </c>
      <c r="H246" s="80">
        <v>66.239999999999995</v>
      </c>
      <c r="I246" s="80">
        <f t="shared" si="22"/>
        <v>50.873599999999996</v>
      </c>
      <c r="J246" s="80">
        <f t="shared" si="23"/>
        <v>59.617499999999993</v>
      </c>
      <c r="K246" s="81">
        <f t="shared" si="24"/>
        <v>50.873599999999996</v>
      </c>
      <c r="L246" s="81">
        <f t="shared" si="25"/>
        <v>42.393599999999999</v>
      </c>
      <c r="M246" s="80" t="s">
        <v>1195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927</v>
      </c>
      <c r="S246" s="83" t="s">
        <v>963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3.8399999999999998E-5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977</v>
      </c>
      <c r="B247" s="77" t="s">
        <v>978</v>
      </c>
      <c r="C247" s="129" t="s">
        <v>979</v>
      </c>
      <c r="D247" s="128"/>
      <c r="E247" s="78"/>
      <c r="F247" s="79" t="s">
        <v>39</v>
      </c>
      <c r="G247" s="80">
        <v>53.34</v>
      </c>
      <c r="H247" s="80">
        <v>44.45</v>
      </c>
      <c r="I247" s="80">
        <f t="shared" si="22"/>
        <v>34.137600000000006</v>
      </c>
      <c r="J247" s="80">
        <f t="shared" si="23"/>
        <v>40.005000000000003</v>
      </c>
      <c r="K247" s="81">
        <f t="shared" si="24"/>
        <v>34.137600000000006</v>
      </c>
      <c r="L247" s="81">
        <f t="shared" si="25"/>
        <v>28.448000000000004</v>
      </c>
      <c r="M247" s="80" t="s">
        <v>1195</v>
      </c>
      <c r="N247" s="82">
        <v>1</v>
      </c>
      <c r="O247" s="82">
        <v>1</v>
      </c>
      <c r="P247" s="82">
        <v>1000</v>
      </c>
      <c r="Q247" s="83" t="s">
        <v>348</v>
      </c>
      <c r="R247" s="83" t="s">
        <v>927</v>
      </c>
      <c r="S247" s="83" t="s">
        <v>963</v>
      </c>
      <c r="T247" s="83"/>
      <c r="U247" s="79" t="s">
        <v>40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79.489999999999995</v>
      </c>
      <c r="H248" s="80">
        <v>66.239999999999995</v>
      </c>
      <c r="I248" s="80">
        <f t="shared" si="22"/>
        <v>50.873599999999996</v>
      </c>
      <c r="J248" s="80">
        <f t="shared" si="23"/>
        <v>59.617499999999993</v>
      </c>
      <c r="K248" s="81">
        <f t="shared" si="24"/>
        <v>50.873599999999996</v>
      </c>
      <c r="L248" s="81">
        <f t="shared" si="25"/>
        <v>42.393599999999999</v>
      </c>
      <c r="M248" s="80" t="s">
        <v>1195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927</v>
      </c>
      <c r="S248" s="83" t="s">
        <v>963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61.72</v>
      </c>
      <c r="H249" s="80">
        <v>51.43</v>
      </c>
      <c r="I249" s="80">
        <f t="shared" si="22"/>
        <v>39.500799999999998</v>
      </c>
      <c r="J249" s="80">
        <f t="shared" si="23"/>
        <v>46.29</v>
      </c>
      <c r="K249" s="81">
        <f t="shared" si="24"/>
        <v>39.500799999999998</v>
      </c>
      <c r="L249" s="81">
        <f t="shared" si="25"/>
        <v>32.915199999999999</v>
      </c>
      <c r="M249" s="80" t="s">
        <v>1195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927</v>
      </c>
      <c r="S249" s="83" t="s">
        <v>963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63.87</v>
      </c>
      <c r="H250" s="80">
        <v>53.23</v>
      </c>
      <c r="I250" s="80">
        <f t="shared" si="22"/>
        <v>40.876800000000003</v>
      </c>
      <c r="J250" s="80">
        <f t="shared" si="23"/>
        <v>47.902499999999996</v>
      </c>
      <c r="K250" s="81">
        <f t="shared" si="24"/>
        <v>40.876799999999996</v>
      </c>
      <c r="L250" s="81">
        <f t="shared" si="25"/>
        <v>34.0672</v>
      </c>
      <c r="M250" s="80" t="s">
        <v>1195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927</v>
      </c>
      <c r="S250" s="83" t="s">
        <v>963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53.34</v>
      </c>
      <c r="H251" s="80">
        <v>44.45</v>
      </c>
      <c r="I251" s="80">
        <f t="shared" si="22"/>
        <v>34.137600000000006</v>
      </c>
      <c r="J251" s="80">
        <f t="shared" si="23"/>
        <v>40.005000000000003</v>
      </c>
      <c r="K251" s="81">
        <f t="shared" si="24"/>
        <v>34.137600000000006</v>
      </c>
      <c r="L251" s="81">
        <f t="shared" si="25"/>
        <v>28.448000000000004</v>
      </c>
      <c r="M251" s="80" t="s">
        <v>1195</v>
      </c>
      <c r="N251" s="82">
        <v>1</v>
      </c>
      <c r="O251" s="82">
        <v>1</v>
      </c>
      <c r="P251" s="82">
        <v>1000</v>
      </c>
      <c r="Q251" s="83" t="s">
        <v>348</v>
      </c>
      <c r="R251" s="83" t="s">
        <v>927</v>
      </c>
      <c r="S251" s="83" t="s">
        <v>963</v>
      </c>
      <c r="T251" s="83"/>
      <c r="U251" s="79" t="s">
        <v>40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65.150000000000006</v>
      </c>
      <c r="H252" s="80">
        <v>54.29</v>
      </c>
      <c r="I252" s="80">
        <f t="shared" si="22"/>
        <v>41.696000000000005</v>
      </c>
      <c r="J252" s="80">
        <f t="shared" si="23"/>
        <v>48.862500000000004</v>
      </c>
      <c r="K252" s="81">
        <f t="shared" si="24"/>
        <v>41.696000000000005</v>
      </c>
      <c r="L252" s="81">
        <f t="shared" si="25"/>
        <v>34.745600000000003</v>
      </c>
      <c r="M252" s="80" t="s">
        <v>1195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927</v>
      </c>
      <c r="S252" s="83" t="s">
        <v>963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63.57</v>
      </c>
      <c r="H253" s="80">
        <v>52.98</v>
      </c>
      <c r="I253" s="80">
        <f t="shared" si="22"/>
        <v>40.684799999999996</v>
      </c>
      <c r="J253" s="80">
        <f t="shared" si="23"/>
        <v>47.677500000000002</v>
      </c>
      <c r="K253" s="81">
        <f t="shared" si="24"/>
        <v>40.684800000000003</v>
      </c>
      <c r="L253" s="81">
        <f t="shared" si="25"/>
        <v>33.907199999999996</v>
      </c>
      <c r="M253" s="80" t="s">
        <v>1195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927</v>
      </c>
      <c r="S253" s="83" t="s">
        <v>963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77.930000000000007</v>
      </c>
      <c r="H254" s="80">
        <v>64.94</v>
      </c>
      <c r="I254" s="80">
        <f t="shared" si="22"/>
        <v>49.875200000000007</v>
      </c>
      <c r="J254" s="80">
        <f t="shared" si="23"/>
        <v>58.447500000000005</v>
      </c>
      <c r="K254" s="81">
        <f t="shared" si="24"/>
        <v>49.875200000000007</v>
      </c>
      <c r="L254" s="81">
        <f t="shared" si="25"/>
        <v>41.561599999999999</v>
      </c>
      <c r="M254" s="80" t="s">
        <v>1195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927</v>
      </c>
      <c r="S254" s="83" t="s">
        <v>963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64.84</v>
      </c>
      <c r="H255" s="80">
        <v>54.03</v>
      </c>
      <c r="I255" s="80">
        <f t="shared" si="22"/>
        <v>41.497600000000006</v>
      </c>
      <c r="J255" s="80">
        <f t="shared" si="23"/>
        <v>48.63</v>
      </c>
      <c r="K255" s="81">
        <f t="shared" si="24"/>
        <v>41.497600000000006</v>
      </c>
      <c r="L255" s="81">
        <f t="shared" si="25"/>
        <v>34.5792</v>
      </c>
      <c r="M255" s="80" t="s">
        <v>1195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927</v>
      </c>
      <c r="S255" s="83" t="s">
        <v>963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79.489999999999995</v>
      </c>
      <c r="H256" s="80">
        <v>66.239999999999995</v>
      </c>
      <c r="I256" s="80">
        <f t="shared" si="22"/>
        <v>50.873599999999996</v>
      </c>
      <c r="J256" s="80">
        <f t="shared" si="23"/>
        <v>59.617499999999993</v>
      </c>
      <c r="K256" s="81">
        <f t="shared" si="24"/>
        <v>50.873599999999996</v>
      </c>
      <c r="L256" s="81">
        <f t="shared" si="25"/>
        <v>42.393599999999999</v>
      </c>
      <c r="M256" s="80" t="s">
        <v>1195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927</v>
      </c>
      <c r="S256" s="83" t="s">
        <v>963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64.84</v>
      </c>
      <c r="H257" s="80">
        <v>54.03</v>
      </c>
      <c r="I257" s="80">
        <f t="shared" si="22"/>
        <v>41.497600000000006</v>
      </c>
      <c r="J257" s="80">
        <f t="shared" si="23"/>
        <v>48.63</v>
      </c>
      <c r="K257" s="81">
        <f t="shared" si="24"/>
        <v>41.497600000000006</v>
      </c>
      <c r="L257" s="81">
        <f t="shared" si="25"/>
        <v>34.5792</v>
      </c>
      <c r="M257" s="80" t="s">
        <v>1195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927</v>
      </c>
      <c r="S257" s="83" t="s">
        <v>963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1009</v>
      </c>
      <c r="D258" s="128"/>
      <c r="E258" s="78"/>
      <c r="F258" s="79" t="s">
        <v>39</v>
      </c>
      <c r="G258" s="80">
        <v>77.930000000000007</v>
      </c>
      <c r="H258" s="80">
        <v>64.94</v>
      </c>
      <c r="I258" s="80">
        <f t="shared" si="22"/>
        <v>49.875200000000007</v>
      </c>
      <c r="J258" s="80">
        <f t="shared" si="23"/>
        <v>58.447500000000005</v>
      </c>
      <c r="K258" s="81">
        <f t="shared" si="24"/>
        <v>49.875200000000007</v>
      </c>
      <c r="L258" s="81">
        <f t="shared" si="25"/>
        <v>41.561599999999999</v>
      </c>
      <c r="M258" s="80" t="s">
        <v>1195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927</v>
      </c>
      <c r="S258" s="83" t="s">
        <v>963</v>
      </c>
      <c r="T258" s="83"/>
      <c r="U258" s="79" t="s">
        <v>656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1012</v>
      </c>
      <c r="B259" s="77" t="s">
        <v>1013</v>
      </c>
      <c r="C259" s="129" t="s">
        <v>1014</v>
      </c>
      <c r="D259" s="128"/>
      <c r="E259" s="78"/>
      <c r="F259" s="79" t="s">
        <v>39</v>
      </c>
      <c r="G259" s="80">
        <v>66.78</v>
      </c>
      <c r="H259" s="80">
        <v>55.65</v>
      </c>
      <c r="I259" s="80">
        <f t="shared" si="22"/>
        <v>42.739199999999997</v>
      </c>
      <c r="J259" s="80">
        <f t="shared" si="23"/>
        <v>50.085000000000001</v>
      </c>
      <c r="K259" s="81">
        <f t="shared" si="24"/>
        <v>42.739200000000004</v>
      </c>
      <c r="L259" s="81">
        <f t="shared" si="25"/>
        <v>35.616</v>
      </c>
      <c r="M259" s="80" t="s">
        <v>1195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927</v>
      </c>
      <c r="S259" s="83" t="s">
        <v>963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1014</v>
      </c>
      <c r="D260" s="128"/>
      <c r="E260" s="78"/>
      <c r="F260" s="79" t="s">
        <v>39</v>
      </c>
      <c r="G260" s="80">
        <v>79.489999999999995</v>
      </c>
      <c r="H260" s="80">
        <v>66.239999999999995</v>
      </c>
      <c r="I260" s="80">
        <f t="shared" si="22"/>
        <v>50.873599999999996</v>
      </c>
      <c r="J260" s="80">
        <f t="shared" si="23"/>
        <v>59.617499999999993</v>
      </c>
      <c r="K260" s="81">
        <f t="shared" si="24"/>
        <v>50.873599999999996</v>
      </c>
      <c r="L260" s="81">
        <f t="shared" si="25"/>
        <v>42.393599999999999</v>
      </c>
      <c r="M260" s="80" t="s">
        <v>1195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927</v>
      </c>
      <c r="S260" s="83" t="s">
        <v>963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1017</v>
      </c>
      <c r="B261" s="77" t="s">
        <v>1018</v>
      </c>
      <c r="C261" s="129" t="s">
        <v>1019</v>
      </c>
      <c r="D261" s="128"/>
      <c r="E261" s="78"/>
      <c r="F261" s="79" t="s">
        <v>39</v>
      </c>
      <c r="G261" s="80">
        <v>64.84</v>
      </c>
      <c r="H261" s="80">
        <v>54.03</v>
      </c>
      <c r="I261" s="80">
        <f t="shared" si="22"/>
        <v>41.497600000000006</v>
      </c>
      <c r="J261" s="80">
        <f t="shared" si="23"/>
        <v>48.63</v>
      </c>
      <c r="K261" s="81">
        <f t="shared" si="24"/>
        <v>41.497600000000006</v>
      </c>
      <c r="L261" s="81">
        <f t="shared" si="25"/>
        <v>34.5792</v>
      </c>
      <c r="M261" s="80" t="s">
        <v>1195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927</v>
      </c>
      <c r="S261" s="83" t="s">
        <v>963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2.2799999999999999E-5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1019</v>
      </c>
      <c r="D262" s="128"/>
      <c r="E262" s="78"/>
      <c r="F262" s="79" t="s">
        <v>39</v>
      </c>
      <c r="G262" s="80">
        <v>79.489999999999995</v>
      </c>
      <c r="H262" s="80">
        <v>66.239999999999995</v>
      </c>
      <c r="I262" s="80">
        <f t="shared" si="22"/>
        <v>50.873599999999996</v>
      </c>
      <c r="J262" s="80">
        <f t="shared" si="23"/>
        <v>59.617499999999993</v>
      </c>
      <c r="K262" s="81">
        <f t="shared" si="24"/>
        <v>50.873599999999996</v>
      </c>
      <c r="L262" s="81">
        <f t="shared" si="25"/>
        <v>42.393599999999999</v>
      </c>
      <c r="M262" s="80" t="s">
        <v>1195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927</v>
      </c>
      <c r="S262" s="83" t="s">
        <v>963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3.8399999999999998E-5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1022</v>
      </c>
      <c r="B263" s="77" t="s">
        <v>1023</v>
      </c>
      <c r="C263" s="129" t="s">
        <v>1026</v>
      </c>
      <c r="D263" s="128"/>
      <c r="E263" s="78"/>
      <c r="F263" s="79" t="s">
        <v>39</v>
      </c>
      <c r="G263" s="80">
        <v>377.83</v>
      </c>
      <c r="H263" s="80">
        <v>314.86</v>
      </c>
      <c r="I263" s="80">
        <f t="shared" si="22"/>
        <v>241.81119999999999</v>
      </c>
      <c r="J263" s="80">
        <f t="shared" si="23"/>
        <v>283.3725</v>
      </c>
      <c r="K263" s="81">
        <f t="shared" si="24"/>
        <v>241.81119999999999</v>
      </c>
      <c r="L263" s="81">
        <f t="shared" si="25"/>
        <v>201.5104</v>
      </c>
      <c r="M263" s="80" t="s">
        <v>1195</v>
      </c>
      <c r="N263" s="82">
        <v>1</v>
      </c>
      <c r="O263" s="82">
        <v>1</v>
      </c>
      <c r="P263" s="82">
        <v>60</v>
      </c>
      <c r="Q263" s="83" t="s">
        <v>348</v>
      </c>
      <c r="R263" s="83" t="s">
        <v>1024</v>
      </c>
      <c r="S263" s="83" t="s">
        <v>1025</v>
      </c>
      <c r="T263" s="83"/>
      <c r="U263" s="79" t="s">
        <v>40</v>
      </c>
      <c r="V263" s="79" t="s">
        <v>351</v>
      </c>
      <c r="W263" s="84"/>
      <c r="X263" s="85">
        <v>0.153</v>
      </c>
      <c r="Y263" s="86">
        <v>3.2899999999999997E-4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1027</v>
      </c>
      <c r="B264" s="77" t="s">
        <v>1028</v>
      </c>
      <c r="C264" s="129" t="s">
        <v>1029</v>
      </c>
      <c r="D264" s="128"/>
      <c r="E264" s="78"/>
      <c r="F264" s="79" t="s">
        <v>39</v>
      </c>
      <c r="G264" s="80">
        <v>506.39</v>
      </c>
      <c r="H264" s="80">
        <v>421.99</v>
      </c>
      <c r="I264" s="80">
        <f t="shared" si="22"/>
        <v>324.08960000000002</v>
      </c>
      <c r="J264" s="80">
        <f t="shared" si="23"/>
        <v>379.79250000000002</v>
      </c>
      <c r="K264" s="81">
        <f t="shared" si="24"/>
        <v>324.08960000000002</v>
      </c>
      <c r="L264" s="81">
        <f t="shared" si="25"/>
        <v>270.0736</v>
      </c>
      <c r="M264" s="80" t="s">
        <v>1195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1024</v>
      </c>
      <c r="S264" s="83" t="s">
        <v>1025</v>
      </c>
      <c r="T264" s="83"/>
      <c r="U264" s="79" t="s">
        <v>40</v>
      </c>
      <c r="V264" s="79" t="s">
        <v>351</v>
      </c>
      <c r="W264" s="84"/>
      <c r="X264" s="85">
        <v>0.16500000000000001</v>
      </c>
      <c r="Y264" s="86">
        <v>2.3963000000000001E-4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681.82</v>
      </c>
      <c r="H265" s="80">
        <v>568.17999999999995</v>
      </c>
      <c r="I265" s="80">
        <f t="shared" si="22"/>
        <v>436.36480000000006</v>
      </c>
      <c r="J265" s="80">
        <f t="shared" si="23"/>
        <v>511.36500000000001</v>
      </c>
      <c r="K265" s="81">
        <f t="shared" si="24"/>
        <v>436.36480000000006</v>
      </c>
      <c r="L265" s="81">
        <f t="shared" si="25"/>
        <v>363.6352</v>
      </c>
      <c r="M265" s="80" t="s">
        <v>1195</v>
      </c>
      <c r="N265" s="82">
        <v>1</v>
      </c>
      <c r="O265" s="82">
        <v>1</v>
      </c>
      <c r="P265" s="82">
        <v>40</v>
      </c>
      <c r="Q265" s="83" t="s">
        <v>348</v>
      </c>
      <c r="R265" s="83" t="s">
        <v>1024</v>
      </c>
      <c r="S265" s="83" t="s">
        <v>1025</v>
      </c>
      <c r="T265" s="83"/>
      <c r="U265" s="79" t="s">
        <v>40</v>
      </c>
      <c r="V265" s="79" t="s">
        <v>351</v>
      </c>
      <c r="W265" s="84"/>
      <c r="X265" s="85">
        <v>0.18099999999999999</v>
      </c>
      <c r="Y265" s="86">
        <v>4.86E-4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1678.43</v>
      </c>
      <c r="H266" s="80">
        <v>1398.69</v>
      </c>
      <c r="I266" s="80">
        <f t="shared" si="22"/>
        <v>1074.1952000000001</v>
      </c>
      <c r="J266" s="80">
        <f t="shared" si="23"/>
        <v>1258.8225</v>
      </c>
      <c r="K266" s="81">
        <f t="shared" si="24"/>
        <v>1074.1952000000001</v>
      </c>
      <c r="L266" s="81">
        <f t="shared" si="25"/>
        <v>895.16160000000002</v>
      </c>
      <c r="M266" s="80" t="s">
        <v>1195</v>
      </c>
      <c r="N266" s="82">
        <v>1</v>
      </c>
      <c r="O266" s="82">
        <v>1</v>
      </c>
      <c r="P266" s="82">
        <v>48</v>
      </c>
      <c r="Q266" s="83" t="s">
        <v>348</v>
      </c>
      <c r="R266" s="83" t="s">
        <v>1024</v>
      </c>
      <c r="S266" s="83" t="s">
        <v>1025</v>
      </c>
      <c r="T266" s="83"/>
      <c r="U266" s="79" t="s">
        <v>40</v>
      </c>
      <c r="V266" s="79" t="s">
        <v>351</v>
      </c>
      <c r="W266" s="84"/>
      <c r="X266" s="85">
        <v>0.23400000000000001</v>
      </c>
      <c r="Y266" s="86">
        <v>9.8799999999999995E-4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1048.74</v>
      </c>
      <c r="H267" s="80">
        <v>873.95</v>
      </c>
      <c r="I267" s="80">
        <f t="shared" si="22"/>
        <v>671.19360000000006</v>
      </c>
      <c r="J267" s="80">
        <f t="shared" si="23"/>
        <v>786.55500000000006</v>
      </c>
      <c r="K267" s="81">
        <f t="shared" si="24"/>
        <v>671.19360000000006</v>
      </c>
      <c r="L267" s="81">
        <f t="shared" si="25"/>
        <v>559.32800000000009</v>
      </c>
      <c r="M267" s="80" t="s">
        <v>1195</v>
      </c>
      <c r="N267" s="82">
        <v>1</v>
      </c>
      <c r="O267" s="82">
        <v>1</v>
      </c>
      <c r="P267" s="82">
        <v>40</v>
      </c>
      <c r="Q267" s="83" t="s">
        <v>348</v>
      </c>
      <c r="R267" s="83" t="s">
        <v>1024</v>
      </c>
      <c r="S267" s="83" t="s">
        <v>1025</v>
      </c>
      <c r="T267" s="83"/>
      <c r="U267" s="79" t="s">
        <v>40</v>
      </c>
      <c r="V267" s="79" t="s">
        <v>351</v>
      </c>
      <c r="W267" s="84"/>
      <c r="X267" s="85">
        <v>0.28899999999999998</v>
      </c>
      <c r="Y267" s="86">
        <v>6.4499999999999996E-4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2157.98</v>
      </c>
      <c r="H268" s="80">
        <v>1798.32</v>
      </c>
      <c r="I268" s="80">
        <f t="shared" si="22"/>
        <v>1381.1071999999999</v>
      </c>
      <c r="J268" s="80">
        <f t="shared" si="23"/>
        <v>1618.4850000000001</v>
      </c>
      <c r="K268" s="81">
        <f t="shared" si="24"/>
        <v>1381.1072000000001</v>
      </c>
      <c r="L268" s="81">
        <f t="shared" si="25"/>
        <v>1150.9248</v>
      </c>
      <c r="M268" s="80" t="s">
        <v>1195</v>
      </c>
      <c r="N268" s="82">
        <v>1</v>
      </c>
      <c r="O268" s="82">
        <v>1</v>
      </c>
      <c r="P268" s="82">
        <v>24</v>
      </c>
      <c r="Q268" s="83" t="s">
        <v>348</v>
      </c>
      <c r="R268" s="83" t="s">
        <v>1024</v>
      </c>
      <c r="S268" s="83" t="s">
        <v>1025</v>
      </c>
      <c r="T268" s="83"/>
      <c r="U268" s="79" t="s">
        <v>40</v>
      </c>
      <c r="V268" s="79" t="s">
        <v>351</v>
      </c>
      <c r="W268" s="84"/>
      <c r="X268" s="85">
        <v>0.35599999999999998</v>
      </c>
      <c r="Y268" s="86">
        <v>1.4909999999999999E-3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1615.85</v>
      </c>
      <c r="H269" s="80">
        <v>1346.54</v>
      </c>
      <c r="I269" s="80">
        <f t="shared" si="22"/>
        <v>1034.1439999999998</v>
      </c>
      <c r="J269" s="80">
        <f t="shared" si="23"/>
        <v>1211.8874999999998</v>
      </c>
      <c r="K269" s="81">
        <f t="shared" si="24"/>
        <v>1034.144</v>
      </c>
      <c r="L269" s="81">
        <f t="shared" si="25"/>
        <v>861.78560000000004</v>
      </c>
      <c r="M269" s="80" t="s">
        <v>1195</v>
      </c>
      <c r="N269" s="82">
        <v>1</v>
      </c>
      <c r="O269" s="82">
        <v>1</v>
      </c>
      <c r="P269" s="82">
        <v>10</v>
      </c>
      <c r="Q269" s="83" t="s">
        <v>348</v>
      </c>
      <c r="R269" s="83" t="s">
        <v>1024</v>
      </c>
      <c r="S269" s="83" t="s">
        <v>1025</v>
      </c>
      <c r="T269" s="83"/>
      <c r="U269" s="79" t="s">
        <v>40</v>
      </c>
      <c r="V269" s="79" t="s">
        <v>351</v>
      </c>
      <c r="W269" s="84"/>
      <c r="X269" s="85">
        <v>0.61499999999999999</v>
      </c>
      <c r="Y269" s="86">
        <v>1.2115699999999999E-3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2353.48</v>
      </c>
      <c r="H270" s="80">
        <v>1961.23</v>
      </c>
      <c r="I270" s="80">
        <f t="shared" ref="I270:I318" si="29">G270-(36 *G270/100)</f>
        <v>1506.2272</v>
      </c>
      <c r="J270" s="80">
        <f t="shared" ref="J270:J318" si="30">G270-(25 *G270/100)</f>
        <v>1765.1100000000001</v>
      </c>
      <c r="K270" s="81">
        <f t="shared" ref="K270:K318" si="31">IF(G270="","",G270*(1-$G$4))</f>
        <v>1506.2272</v>
      </c>
      <c r="L270" s="81">
        <f t="shared" ref="L270:L318" si="32">IF(H270="","",H270*(1-$G$4))</f>
        <v>1255.1872000000001</v>
      </c>
      <c r="M270" s="80" t="s">
        <v>1195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1024</v>
      </c>
      <c r="S270" s="83" t="s">
        <v>1025</v>
      </c>
      <c r="T270" s="83"/>
      <c r="U270" s="79" t="s">
        <v>40</v>
      </c>
      <c r="V270" s="79" t="s">
        <v>351</v>
      </c>
      <c r="W270" s="84"/>
      <c r="X270" s="85">
        <v>0.90800000000000003</v>
      </c>
      <c r="Y270" s="86">
        <v>1.6389499999999999E-3</v>
      </c>
      <c r="Z270" s="80" t="str">
        <f t="shared" ref="Z270:Z318" si="33">IF(OR(E270="",K270=""),"",E270*K270)</f>
        <v/>
      </c>
      <c r="AA270" s="80" t="str">
        <f t="shared" ref="AA270:AA318" si="34">IF(OR(E270="",X270=""),"",X270*E270)</f>
        <v/>
      </c>
      <c r="AB270" s="87" t="str">
        <f t="shared" ref="AB270:AB318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5184.01</v>
      </c>
      <c r="H271" s="80">
        <v>4320.01</v>
      </c>
      <c r="I271" s="80">
        <f t="shared" si="29"/>
        <v>3317.7664</v>
      </c>
      <c r="J271" s="80">
        <f t="shared" si="30"/>
        <v>3888.0075000000002</v>
      </c>
      <c r="K271" s="81">
        <f t="shared" si="31"/>
        <v>3317.7664000000004</v>
      </c>
      <c r="L271" s="81">
        <f t="shared" si="32"/>
        <v>2764.8064000000004</v>
      </c>
      <c r="M271" s="80" t="s">
        <v>1195</v>
      </c>
      <c r="N271" s="82">
        <v>1</v>
      </c>
      <c r="O271" s="82">
        <v>1</v>
      </c>
      <c r="P271" s="82">
        <v>5</v>
      </c>
      <c r="Q271" s="83" t="s">
        <v>348</v>
      </c>
      <c r="R271" s="83" t="s">
        <v>1024</v>
      </c>
      <c r="S271" s="83" t="s">
        <v>1025</v>
      </c>
      <c r="T271" s="83"/>
      <c r="U271" s="79" t="s">
        <v>40</v>
      </c>
      <c r="V271" s="79" t="s">
        <v>351</v>
      </c>
      <c r="W271" s="84"/>
      <c r="X271" s="85">
        <v>1.5</v>
      </c>
      <c r="Y271" s="86">
        <v>2.8335999999999999E-3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6746.12</v>
      </c>
      <c r="H272" s="80">
        <v>5621.77</v>
      </c>
      <c r="I272" s="80">
        <f t="shared" si="29"/>
        <v>4317.5167999999994</v>
      </c>
      <c r="J272" s="80">
        <f t="shared" si="30"/>
        <v>5059.59</v>
      </c>
      <c r="K272" s="81">
        <f t="shared" si="31"/>
        <v>4317.5168000000003</v>
      </c>
      <c r="L272" s="81">
        <f t="shared" si="32"/>
        <v>3597.9328000000005</v>
      </c>
      <c r="M272" s="80" t="s">
        <v>1195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1024</v>
      </c>
      <c r="S272" s="83" t="s">
        <v>1025</v>
      </c>
      <c r="T272" s="83"/>
      <c r="U272" s="79" t="s">
        <v>40</v>
      </c>
      <c r="V272" s="79" t="s">
        <v>351</v>
      </c>
      <c r="W272" s="84"/>
      <c r="X272" s="85">
        <v>2.33</v>
      </c>
      <c r="Y272" s="86">
        <v>4.6750000000000003E-3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1512</v>
      </c>
      <c r="H273" s="80">
        <v>1260</v>
      </c>
      <c r="I273" s="80">
        <f t="shared" si="29"/>
        <v>967.68</v>
      </c>
      <c r="J273" s="80">
        <f t="shared" si="30"/>
        <v>1134</v>
      </c>
      <c r="K273" s="81">
        <f t="shared" si="31"/>
        <v>967.68000000000006</v>
      </c>
      <c r="L273" s="81">
        <f t="shared" si="32"/>
        <v>806.4</v>
      </c>
      <c r="M273" s="80" t="s">
        <v>1195</v>
      </c>
      <c r="N273" s="82">
        <v>1</v>
      </c>
      <c r="O273" s="82">
        <v>1</v>
      </c>
      <c r="P273" s="82">
        <v>100</v>
      </c>
      <c r="Q273" s="83" t="s">
        <v>348</v>
      </c>
      <c r="R273" s="83" t="s">
        <v>1024</v>
      </c>
      <c r="S273" s="83" t="s">
        <v>1025</v>
      </c>
      <c r="T273" s="83"/>
      <c r="U273" s="79" t="s">
        <v>40</v>
      </c>
      <c r="V273" s="79" t="s">
        <v>351</v>
      </c>
      <c r="W273" s="84"/>
      <c r="X273" s="85">
        <v>0.20200000000000001</v>
      </c>
      <c r="Y273" s="86">
        <v>4.2000000000000002E-4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1758.4</v>
      </c>
      <c r="H274" s="80">
        <v>1465.33</v>
      </c>
      <c r="I274" s="80">
        <f t="shared" si="29"/>
        <v>1125.3760000000002</v>
      </c>
      <c r="J274" s="80">
        <f t="shared" si="30"/>
        <v>1318.8000000000002</v>
      </c>
      <c r="K274" s="81">
        <f t="shared" si="31"/>
        <v>1125.376</v>
      </c>
      <c r="L274" s="81">
        <f t="shared" si="32"/>
        <v>937.81119999999999</v>
      </c>
      <c r="M274" s="80" t="s">
        <v>1195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1024</v>
      </c>
      <c r="S274" s="83" t="s">
        <v>1025</v>
      </c>
      <c r="T274" s="83"/>
      <c r="U274" s="79" t="s">
        <v>40</v>
      </c>
      <c r="V274" s="79" t="s">
        <v>351</v>
      </c>
      <c r="W274" s="84"/>
      <c r="X274" s="85">
        <v>0.26400000000000001</v>
      </c>
      <c r="Y274" s="86">
        <v>7.0799999999999997E-4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2105.6</v>
      </c>
      <c r="H275" s="80">
        <v>1754.67</v>
      </c>
      <c r="I275" s="80">
        <f t="shared" si="29"/>
        <v>1347.5839999999998</v>
      </c>
      <c r="J275" s="80">
        <f t="shared" si="30"/>
        <v>1579.1999999999998</v>
      </c>
      <c r="K275" s="81">
        <f t="shared" si="31"/>
        <v>1347.5840000000001</v>
      </c>
      <c r="L275" s="81">
        <f t="shared" si="32"/>
        <v>1122.9888000000001</v>
      </c>
      <c r="M275" s="80" t="s">
        <v>1195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1024</v>
      </c>
      <c r="S275" s="83" t="s">
        <v>1025</v>
      </c>
      <c r="T275" s="83"/>
      <c r="U275" s="79" t="s">
        <v>40</v>
      </c>
      <c r="V275" s="79" t="s">
        <v>351</v>
      </c>
      <c r="W275" s="84"/>
      <c r="X275" s="85">
        <v>0.41599999999999998</v>
      </c>
      <c r="Y275" s="86">
        <v>1.17E-3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2710.4</v>
      </c>
      <c r="H276" s="80">
        <v>2258.67</v>
      </c>
      <c r="I276" s="80">
        <f t="shared" si="29"/>
        <v>1734.6559999999999</v>
      </c>
      <c r="J276" s="80">
        <f t="shared" si="30"/>
        <v>2032.8000000000002</v>
      </c>
      <c r="K276" s="81">
        <f t="shared" si="31"/>
        <v>1734.6560000000002</v>
      </c>
      <c r="L276" s="81">
        <f t="shared" si="32"/>
        <v>1445.5488</v>
      </c>
      <c r="M276" s="80" t="s">
        <v>1195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1024</v>
      </c>
      <c r="S276" s="83" t="s">
        <v>1025</v>
      </c>
      <c r="T276" s="83"/>
      <c r="U276" s="79" t="s">
        <v>40</v>
      </c>
      <c r="V276" s="79" t="s">
        <v>351</v>
      </c>
      <c r="W276" s="84"/>
      <c r="X276" s="85">
        <v>0.59599999999999997</v>
      </c>
      <c r="Y276" s="86">
        <v>1.802E-3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4110.3999999999996</v>
      </c>
      <c r="H277" s="80">
        <v>3425.33</v>
      </c>
      <c r="I277" s="80">
        <f t="shared" si="29"/>
        <v>2630.6559999999999</v>
      </c>
      <c r="J277" s="80">
        <f t="shared" si="30"/>
        <v>3082.7999999999997</v>
      </c>
      <c r="K277" s="81">
        <f t="shared" si="31"/>
        <v>2630.6559999999999</v>
      </c>
      <c r="L277" s="81">
        <f t="shared" si="32"/>
        <v>2192.2112000000002</v>
      </c>
      <c r="M277" s="80" t="s">
        <v>1195</v>
      </c>
      <c r="N277" s="82">
        <v>1</v>
      </c>
      <c r="O277" s="82">
        <v>1</v>
      </c>
      <c r="P277" s="82">
        <v>10</v>
      </c>
      <c r="Q277" s="83" t="s">
        <v>348</v>
      </c>
      <c r="R277" s="83" t="s">
        <v>1024</v>
      </c>
      <c r="S277" s="83" t="s">
        <v>1025</v>
      </c>
      <c r="T277" s="83"/>
      <c r="U277" s="79" t="s">
        <v>40</v>
      </c>
      <c r="V277" s="79" t="s">
        <v>351</v>
      </c>
      <c r="W277" s="84"/>
      <c r="X277" s="85">
        <v>0.89600000000000002</v>
      </c>
      <c r="Y277" s="86">
        <v>3.5119999999999999E-3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1072</v>
      </c>
      <c r="D278" s="128"/>
      <c r="E278" s="78"/>
      <c r="F278" s="79" t="s">
        <v>39</v>
      </c>
      <c r="G278" s="80">
        <v>2506.8000000000002</v>
      </c>
      <c r="H278" s="80">
        <v>2089</v>
      </c>
      <c r="I278" s="80">
        <f t="shared" si="29"/>
        <v>1604.3520000000003</v>
      </c>
      <c r="J278" s="80">
        <f t="shared" si="30"/>
        <v>1880.1000000000001</v>
      </c>
      <c r="K278" s="81">
        <f t="shared" si="31"/>
        <v>1604.3520000000001</v>
      </c>
      <c r="L278" s="81">
        <f t="shared" si="32"/>
        <v>1336.96</v>
      </c>
      <c r="M278" s="80" t="s">
        <v>1195</v>
      </c>
      <c r="N278" s="82">
        <v>1</v>
      </c>
      <c r="O278" s="82">
        <v>1</v>
      </c>
      <c r="P278" s="82">
        <v>20</v>
      </c>
      <c r="Q278" s="83" t="s">
        <v>348</v>
      </c>
      <c r="R278" s="83" t="s">
        <v>1024</v>
      </c>
      <c r="S278" s="83" t="s">
        <v>1071</v>
      </c>
      <c r="T278" s="83"/>
      <c r="U278" s="79" t="s">
        <v>40</v>
      </c>
      <c r="V278" s="79" t="s">
        <v>351</v>
      </c>
      <c r="W278" s="84"/>
      <c r="X278" s="85">
        <v>0.61799999999999999</v>
      </c>
      <c r="Y278" s="86">
        <v>3.356E-3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1073</v>
      </c>
      <c r="B279" s="77" t="s">
        <v>1074</v>
      </c>
      <c r="C279" s="129" t="s">
        <v>1075</v>
      </c>
      <c r="D279" s="128"/>
      <c r="E279" s="78"/>
      <c r="F279" s="79" t="s">
        <v>39</v>
      </c>
      <c r="G279" s="80">
        <v>2593.5</v>
      </c>
      <c r="H279" s="80">
        <v>2161.25</v>
      </c>
      <c r="I279" s="80">
        <f t="shared" si="29"/>
        <v>1659.8400000000001</v>
      </c>
      <c r="J279" s="80">
        <f t="shared" si="30"/>
        <v>1945.125</v>
      </c>
      <c r="K279" s="81">
        <f t="shared" si="31"/>
        <v>1659.8400000000001</v>
      </c>
      <c r="L279" s="81">
        <f t="shared" si="32"/>
        <v>1383.2</v>
      </c>
      <c r="M279" s="80" t="s">
        <v>1195</v>
      </c>
      <c r="N279" s="82">
        <v>1</v>
      </c>
      <c r="O279" s="82">
        <v>1</v>
      </c>
      <c r="P279" s="82">
        <v>15</v>
      </c>
      <c r="Q279" s="83" t="s">
        <v>348</v>
      </c>
      <c r="R279" s="83" t="s">
        <v>1024</v>
      </c>
      <c r="S279" s="83" t="s">
        <v>1071</v>
      </c>
      <c r="T279" s="83"/>
      <c r="U279" s="79" t="s">
        <v>40</v>
      </c>
      <c r="V279" s="79" t="s">
        <v>351</v>
      </c>
      <c r="W279" s="84"/>
      <c r="X279" s="85">
        <v>0.8</v>
      </c>
      <c r="Y279" s="86">
        <v>3.9975000000000002E-3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5145.9399999999996</v>
      </c>
      <c r="H280" s="80">
        <v>4288.28</v>
      </c>
      <c r="I280" s="80">
        <f t="shared" si="29"/>
        <v>3293.4015999999997</v>
      </c>
      <c r="J280" s="80">
        <f t="shared" si="30"/>
        <v>3859.4549999999999</v>
      </c>
      <c r="K280" s="81">
        <f t="shared" si="31"/>
        <v>3293.4015999999997</v>
      </c>
      <c r="L280" s="81">
        <f t="shared" si="32"/>
        <v>2744.4991999999997</v>
      </c>
      <c r="M280" s="80" t="s">
        <v>1195</v>
      </c>
      <c r="N280" s="82">
        <v>1</v>
      </c>
      <c r="O280" s="82">
        <v>1</v>
      </c>
      <c r="P280" s="82">
        <v>10</v>
      </c>
      <c r="Q280" s="83" t="s">
        <v>348</v>
      </c>
      <c r="R280" s="83" t="s">
        <v>1024</v>
      </c>
      <c r="S280" s="83" t="s">
        <v>1071</v>
      </c>
      <c r="T280" s="83"/>
      <c r="U280" s="79" t="s">
        <v>40</v>
      </c>
      <c r="V280" s="79" t="s">
        <v>351</v>
      </c>
      <c r="W280" s="84"/>
      <c r="X280" s="85">
        <v>1.58</v>
      </c>
      <c r="Y280" s="86">
        <v>8.0308800000000007E-3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7596.39</v>
      </c>
      <c r="H281" s="80">
        <v>6330.33</v>
      </c>
      <c r="I281" s="80">
        <f t="shared" si="29"/>
        <v>4861.6895999999997</v>
      </c>
      <c r="J281" s="80">
        <f t="shared" si="30"/>
        <v>5697.2925000000005</v>
      </c>
      <c r="K281" s="81">
        <f t="shared" si="31"/>
        <v>4861.6896000000006</v>
      </c>
      <c r="L281" s="81">
        <f t="shared" si="32"/>
        <v>4051.4112</v>
      </c>
      <c r="M281" s="80" t="s">
        <v>1195</v>
      </c>
      <c r="N281" s="82">
        <v>1</v>
      </c>
      <c r="O281" s="82">
        <v>1</v>
      </c>
      <c r="P281" s="82">
        <v>8</v>
      </c>
      <c r="Q281" s="83" t="s">
        <v>348</v>
      </c>
      <c r="R281" s="83" t="s">
        <v>1024</v>
      </c>
      <c r="S281" s="83" t="s">
        <v>1071</v>
      </c>
      <c r="T281" s="83"/>
      <c r="U281" s="79" t="s">
        <v>40</v>
      </c>
      <c r="V281" s="79" t="s">
        <v>351</v>
      </c>
      <c r="W281" s="84"/>
      <c r="X281" s="85">
        <v>2.2000000000000002</v>
      </c>
      <c r="Y281" s="86">
        <v>1.11804E-2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3200.53</v>
      </c>
      <c r="H282" s="80">
        <v>2667.11</v>
      </c>
      <c r="I282" s="80">
        <f t="shared" si="29"/>
        <v>2048.3392000000003</v>
      </c>
      <c r="J282" s="80">
        <f t="shared" si="30"/>
        <v>2400.3975</v>
      </c>
      <c r="K282" s="81">
        <f t="shared" si="31"/>
        <v>2048.3392000000003</v>
      </c>
      <c r="L282" s="81">
        <f t="shared" si="32"/>
        <v>1706.9504000000002</v>
      </c>
      <c r="M282" s="80" t="s">
        <v>1195</v>
      </c>
      <c r="N282" s="82">
        <v>1</v>
      </c>
      <c r="O282" s="82">
        <v>1</v>
      </c>
      <c r="P282" s="82">
        <v>20</v>
      </c>
      <c r="Q282" s="83" t="s">
        <v>348</v>
      </c>
      <c r="R282" s="83" t="s">
        <v>1024</v>
      </c>
      <c r="S282" s="83" t="s">
        <v>1071</v>
      </c>
      <c r="T282" s="83"/>
      <c r="U282" s="79" t="s">
        <v>40</v>
      </c>
      <c r="V282" s="79" t="s">
        <v>351</v>
      </c>
      <c r="W282" s="84"/>
      <c r="X282" s="85">
        <v>0.66300000000000003</v>
      </c>
      <c r="Y282" s="86">
        <v>2.9269999999999999E-3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3724.68</v>
      </c>
      <c r="H283" s="80">
        <v>3103.9</v>
      </c>
      <c r="I283" s="80">
        <f t="shared" si="29"/>
        <v>2383.7952</v>
      </c>
      <c r="J283" s="80">
        <f t="shared" si="30"/>
        <v>2793.5099999999998</v>
      </c>
      <c r="K283" s="81">
        <f t="shared" si="31"/>
        <v>2383.7952</v>
      </c>
      <c r="L283" s="81">
        <f t="shared" si="32"/>
        <v>1986.4960000000001</v>
      </c>
      <c r="M283" s="80" t="s">
        <v>1195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1024</v>
      </c>
      <c r="S283" s="83" t="s">
        <v>1071</v>
      </c>
      <c r="T283" s="83"/>
      <c r="U283" s="79" t="s">
        <v>40</v>
      </c>
      <c r="V283" s="79" t="s">
        <v>351</v>
      </c>
      <c r="W283" s="84"/>
      <c r="X283" s="85">
        <v>0.78400000000000003</v>
      </c>
      <c r="Y283" s="86">
        <v>3.614E-3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3748.01</v>
      </c>
      <c r="H284" s="80">
        <v>3123.34</v>
      </c>
      <c r="I284" s="80">
        <f t="shared" si="29"/>
        <v>2398.7264</v>
      </c>
      <c r="J284" s="80">
        <f t="shared" si="30"/>
        <v>2811.0075000000002</v>
      </c>
      <c r="K284" s="81">
        <f t="shared" si="31"/>
        <v>2398.7264</v>
      </c>
      <c r="L284" s="81">
        <f t="shared" si="32"/>
        <v>1998.9376000000002</v>
      </c>
      <c r="M284" s="80" t="s">
        <v>1195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1024</v>
      </c>
      <c r="S284" s="83" t="s">
        <v>1071</v>
      </c>
      <c r="T284" s="83"/>
      <c r="U284" s="79" t="s">
        <v>40</v>
      </c>
      <c r="V284" s="79" t="s">
        <v>351</v>
      </c>
      <c r="W284" s="84"/>
      <c r="X284" s="85">
        <v>0.8</v>
      </c>
      <c r="Y284" s="86">
        <v>3.5040000000000002E-3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5819.81</v>
      </c>
      <c r="H285" s="80">
        <v>4849.84</v>
      </c>
      <c r="I285" s="80">
        <f t="shared" si="29"/>
        <v>3724.6784000000002</v>
      </c>
      <c r="J285" s="80">
        <f t="shared" si="30"/>
        <v>4364.8575000000001</v>
      </c>
      <c r="K285" s="81">
        <f t="shared" si="31"/>
        <v>3724.6784000000002</v>
      </c>
      <c r="L285" s="81">
        <f t="shared" si="32"/>
        <v>3103.8976000000002</v>
      </c>
      <c r="M285" s="80" t="s">
        <v>1195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1024</v>
      </c>
      <c r="S285" s="83" t="s">
        <v>1071</v>
      </c>
      <c r="T285" s="83"/>
      <c r="U285" s="79" t="s">
        <v>40</v>
      </c>
      <c r="V285" s="79" t="s">
        <v>351</v>
      </c>
      <c r="W285" s="84"/>
      <c r="X285" s="85">
        <v>1.3620000000000001</v>
      </c>
      <c r="Y285" s="86">
        <v>4.4060000000000002E-3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1093</v>
      </c>
      <c r="D286" s="128"/>
      <c r="E286" s="78"/>
      <c r="F286" s="79" t="s">
        <v>39</v>
      </c>
      <c r="G286" s="80">
        <v>5801.94</v>
      </c>
      <c r="H286" s="80">
        <v>4834.95</v>
      </c>
      <c r="I286" s="80">
        <f t="shared" si="29"/>
        <v>3713.2415999999998</v>
      </c>
      <c r="J286" s="80">
        <f t="shared" si="30"/>
        <v>4351.4549999999999</v>
      </c>
      <c r="K286" s="81">
        <f t="shared" si="31"/>
        <v>3713.2415999999998</v>
      </c>
      <c r="L286" s="81">
        <f t="shared" si="32"/>
        <v>3094.3679999999999</v>
      </c>
      <c r="M286" s="80" t="s">
        <v>1195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1024</v>
      </c>
      <c r="S286" s="83" t="s">
        <v>1071</v>
      </c>
      <c r="T286" s="83"/>
      <c r="U286" s="79" t="s">
        <v>40</v>
      </c>
      <c r="V286" s="79" t="s">
        <v>351</v>
      </c>
      <c r="W286" s="84"/>
      <c r="X286" s="85">
        <v>1.29</v>
      </c>
      <c r="Y286" s="86">
        <v>4.6829999999999997E-3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1096</v>
      </c>
      <c r="B287" s="77" t="s">
        <v>1097</v>
      </c>
      <c r="C287" s="129" t="s">
        <v>1098</v>
      </c>
      <c r="D287" s="128"/>
      <c r="E287" s="78"/>
      <c r="F287" s="79" t="s">
        <v>39</v>
      </c>
      <c r="G287" s="80">
        <v>9777.2900000000009</v>
      </c>
      <c r="H287" s="80">
        <v>8147.74</v>
      </c>
      <c r="I287" s="80">
        <f t="shared" si="29"/>
        <v>6257.4656000000004</v>
      </c>
      <c r="J287" s="80">
        <f t="shared" si="30"/>
        <v>7332.9675000000007</v>
      </c>
      <c r="K287" s="81">
        <f t="shared" si="31"/>
        <v>6257.4656000000004</v>
      </c>
      <c r="L287" s="81">
        <f t="shared" si="32"/>
        <v>5214.5536000000002</v>
      </c>
      <c r="M287" s="80" t="s">
        <v>1195</v>
      </c>
      <c r="N287" s="82">
        <v>1</v>
      </c>
      <c r="O287" s="82">
        <v>1</v>
      </c>
      <c r="P287" s="82">
        <v>5</v>
      </c>
      <c r="Q287" s="83" t="s">
        <v>348</v>
      </c>
      <c r="R287" s="83" t="s">
        <v>1024</v>
      </c>
      <c r="S287" s="83" t="s">
        <v>1071</v>
      </c>
      <c r="T287" s="83"/>
      <c r="U287" s="79" t="s">
        <v>40</v>
      </c>
      <c r="V287" s="79" t="s">
        <v>351</v>
      </c>
      <c r="W287" s="84"/>
      <c r="X287" s="85">
        <v>2.1110000000000002</v>
      </c>
      <c r="Y287" s="86">
        <v>7.5230000000000002E-3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1098</v>
      </c>
      <c r="D288" s="128"/>
      <c r="E288" s="78"/>
      <c r="F288" s="79" t="s">
        <v>39</v>
      </c>
      <c r="G288" s="80">
        <v>9855.8799999999992</v>
      </c>
      <c r="H288" s="80">
        <v>8213.23</v>
      </c>
      <c r="I288" s="80">
        <f t="shared" si="29"/>
        <v>6307.7631999999994</v>
      </c>
      <c r="J288" s="80">
        <f t="shared" si="30"/>
        <v>7391.91</v>
      </c>
      <c r="K288" s="81">
        <f t="shared" si="31"/>
        <v>6307.7631999999994</v>
      </c>
      <c r="L288" s="81">
        <f t="shared" si="32"/>
        <v>5256.4672</v>
      </c>
      <c r="M288" s="80" t="s">
        <v>1195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1024</v>
      </c>
      <c r="S288" s="83" t="s">
        <v>1071</v>
      </c>
      <c r="T288" s="83"/>
      <c r="U288" s="79" t="s">
        <v>40</v>
      </c>
      <c r="V288" s="79" t="s">
        <v>351</v>
      </c>
      <c r="W288" s="84"/>
      <c r="X288" s="85">
        <v>1.9330000000000001</v>
      </c>
      <c r="Y288" s="86">
        <v>7.7330000000000003E-3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1101</v>
      </c>
      <c r="B289" s="77" t="s">
        <v>1102</v>
      </c>
      <c r="C289" s="129" t="s">
        <v>1105</v>
      </c>
      <c r="D289" s="128"/>
      <c r="E289" s="78"/>
      <c r="F289" s="79" t="s">
        <v>39</v>
      </c>
      <c r="G289" s="80">
        <v>1286.25</v>
      </c>
      <c r="H289" s="80">
        <v>1071.8800000000001</v>
      </c>
      <c r="I289" s="80">
        <f t="shared" si="29"/>
        <v>823.2</v>
      </c>
      <c r="J289" s="80">
        <f t="shared" si="30"/>
        <v>964.6875</v>
      </c>
      <c r="K289" s="81">
        <f t="shared" si="31"/>
        <v>823.2</v>
      </c>
      <c r="L289" s="81">
        <f t="shared" si="32"/>
        <v>686.00320000000011</v>
      </c>
      <c r="M289" s="80" t="s">
        <v>1195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1103</v>
      </c>
      <c r="S289" s="83" t="s">
        <v>1104</v>
      </c>
      <c r="T289" s="83"/>
      <c r="U289" s="79" t="s">
        <v>40</v>
      </c>
      <c r="V289" s="79" t="s">
        <v>351</v>
      </c>
      <c r="W289" s="84"/>
      <c r="X289" s="85">
        <v>0.12</v>
      </c>
      <c r="Y289" s="86">
        <v>4.3199999999999998E-4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1106</v>
      </c>
      <c r="B290" s="77" t="s">
        <v>1107</v>
      </c>
      <c r="C290" s="129" t="s">
        <v>1108</v>
      </c>
      <c r="D290" s="128"/>
      <c r="E290" s="78"/>
      <c r="F290" s="79" t="s">
        <v>39</v>
      </c>
      <c r="G290" s="80">
        <v>678.33</v>
      </c>
      <c r="H290" s="80">
        <v>565.28</v>
      </c>
      <c r="I290" s="80">
        <f t="shared" si="29"/>
        <v>434.13120000000004</v>
      </c>
      <c r="J290" s="80">
        <f t="shared" si="30"/>
        <v>508.74750000000006</v>
      </c>
      <c r="K290" s="81">
        <f t="shared" si="31"/>
        <v>434.13120000000004</v>
      </c>
      <c r="L290" s="81">
        <f t="shared" si="32"/>
        <v>361.7792</v>
      </c>
      <c r="M290" s="80" t="s">
        <v>1195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1103</v>
      </c>
      <c r="S290" s="83" t="s">
        <v>1104</v>
      </c>
      <c r="T290" s="83"/>
      <c r="U290" s="79" t="s">
        <v>615</v>
      </c>
      <c r="V290" s="79" t="s">
        <v>351</v>
      </c>
      <c r="W290" s="84"/>
      <c r="X290" s="85">
        <v>0.34</v>
      </c>
      <c r="Y290" s="86">
        <v>9.3499999999999996E-4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1200.58</v>
      </c>
      <c r="H291" s="80">
        <v>1000.48</v>
      </c>
      <c r="I291" s="80">
        <f t="shared" si="29"/>
        <v>768.37119999999993</v>
      </c>
      <c r="J291" s="80">
        <f t="shared" si="30"/>
        <v>900.43499999999995</v>
      </c>
      <c r="K291" s="81">
        <f t="shared" si="31"/>
        <v>768.37119999999993</v>
      </c>
      <c r="L291" s="81">
        <f t="shared" si="32"/>
        <v>640.30720000000008</v>
      </c>
      <c r="M291" s="80" t="s">
        <v>1195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1103</v>
      </c>
      <c r="S291" s="83" t="s">
        <v>1104</v>
      </c>
      <c r="T291" s="83"/>
      <c r="U291" s="79" t="s">
        <v>40</v>
      </c>
      <c r="V291" s="79" t="s">
        <v>351</v>
      </c>
      <c r="W291" s="84"/>
      <c r="X291" s="85">
        <v>9.9000000000000005E-2</v>
      </c>
      <c r="Y291" s="86">
        <v>7.8600000000000002E-4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1225.8900000000001</v>
      </c>
      <c r="H292" s="80">
        <v>1021.58</v>
      </c>
      <c r="I292" s="80">
        <f t="shared" si="29"/>
        <v>784.56960000000004</v>
      </c>
      <c r="J292" s="80">
        <f t="shared" si="30"/>
        <v>919.41750000000002</v>
      </c>
      <c r="K292" s="81">
        <f t="shared" si="31"/>
        <v>784.56960000000004</v>
      </c>
      <c r="L292" s="81">
        <f t="shared" si="32"/>
        <v>653.81119999999999</v>
      </c>
      <c r="M292" s="80" t="s">
        <v>1195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1103</v>
      </c>
      <c r="S292" s="83" t="s">
        <v>1104</v>
      </c>
      <c r="T292" s="83"/>
      <c r="U292" s="79" t="s">
        <v>40</v>
      </c>
      <c r="V292" s="79" t="s">
        <v>351</v>
      </c>
      <c r="W292" s="84"/>
      <c r="X292" s="85">
        <v>8.7999999999999995E-2</v>
      </c>
      <c r="Y292" s="86">
        <v>6.69E-4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1225.3399999999999</v>
      </c>
      <c r="H293" s="80">
        <v>1021.12</v>
      </c>
      <c r="I293" s="80">
        <f t="shared" si="29"/>
        <v>784.21759999999995</v>
      </c>
      <c r="J293" s="80">
        <f t="shared" si="30"/>
        <v>919.00499999999988</v>
      </c>
      <c r="K293" s="81">
        <f t="shared" si="31"/>
        <v>784.21759999999995</v>
      </c>
      <c r="L293" s="81">
        <f t="shared" si="32"/>
        <v>653.51679999999999</v>
      </c>
      <c r="M293" s="80" t="s">
        <v>1195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1103</v>
      </c>
      <c r="S293" s="83" t="s">
        <v>1104</v>
      </c>
      <c r="T293" s="83"/>
      <c r="U293" s="79" t="s">
        <v>40</v>
      </c>
      <c r="V293" s="79" t="s">
        <v>351</v>
      </c>
      <c r="W293" s="84"/>
      <c r="X293" s="85">
        <v>6.7000000000000004E-2</v>
      </c>
      <c r="Y293" s="86">
        <v>3.88E-4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1212.96</v>
      </c>
      <c r="H294" s="80">
        <v>1010.8</v>
      </c>
      <c r="I294" s="80">
        <f t="shared" si="29"/>
        <v>776.2944</v>
      </c>
      <c r="J294" s="80">
        <f t="shared" si="30"/>
        <v>909.72</v>
      </c>
      <c r="K294" s="81">
        <f t="shared" si="31"/>
        <v>776.2944</v>
      </c>
      <c r="L294" s="81">
        <f t="shared" si="32"/>
        <v>646.91200000000003</v>
      </c>
      <c r="M294" s="80" t="s">
        <v>1195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1103</v>
      </c>
      <c r="S294" s="83" t="s">
        <v>1104</v>
      </c>
      <c r="T294" s="83"/>
      <c r="U294" s="79" t="s">
        <v>40</v>
      </c>
      <c r="V294" s="79" t="s">
        <v>351</v>
      </c>
      <c r="W294" s="84"/>
      <c r="X294" s="85">
        <v>0.245</v>
      </c>
      <c r="Y294" s="86">
        <v>1.2080000000000001E-3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1089.99</v>
      </c>
      <c r="H295" s="80">
        <v>908.33</v>
      </c>
      <c r="I295" s="80">
        <f t="shared" si="29"/>
        <v>697.59360000000004</v>
      </c>
      <c r="J295" s="80">
        <f t="shared" si="30"/>
        <v>817.49250000000006</v>
      </c>
      <c r="K295" s="81">
        <f t="shared" si="31"/>
        <v>697.59360000000004</v>
      </c>
      <c r="L295" s="81">
        <f t="shared" si="32"/>
        <v>581.33120000000008</v>
      </c>
      <c r="M295" s="80" t="s">
        <v>1195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1103</v>
      </c>
      <c r="S295" s="83" t="s">
        <v>1104</v>
      </c>
      <c r="T295" s="83"/>
      <c r="U295" s="79" t="s">
        <v>40</v>
      </c>
      <c r="V295" s="79" t="s">
        <v>351</v>
      </c>
      <c r="W295" s="84"/>
      <c r="X295" s="85">
        <v>0.3</v>
      </c>
      <c r="Y295" s="86">
        <v>1.4705899999999999E-3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1195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1103</v>
      </c>
      <c r="S296" s="83" t="s">
        <v>1104</v>
      </c>
      <c r="T296" s="83"/>
      <c r="U296" s="79" t="s">
        <v>40</v>
      </c>
      <c r="V296" s="79" t="s">
        <v>351</v>
      </c>
      <c r="W296" s="84"/>
      <c r="X296" s="85">
        <v>0.18</v>
      </c>
      <c r="Y296" s="86">
        <v>1.0690000000000001E-3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1040.22</v>
      </c>
      <c r="H297" s="80">
        <v>866.85</v>
      </c>
      <c r="I297" s="80">
        <f t="shared" si="29"/>
        <v>665.74080000000004</v>
      </c>
      <c r="J297" s="80">
        <f t="shared" si="30"/>
        <v>780.16499999999996</v>
      </c>
      <c r="K297" s="81">
        <f t="shared" si="31"/>
        <v>665.74080000000004</v>
      </c>
      <c r="L297" s="81">
        <f t="shared" si="32"/>
        <v>554.78399999999999</v>
      </c>
      <c r="M297" s="80" t="s">
        <v>1195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1103</v>
      </c>
      <c r="S297" s="83" t="s">
        <v>1104</v>
      </c>
      <c r="T297" s="83"/>
      <c r="U297" s="79" t="s">
        <v>40</v>
      </c>
      <c r="V297" s="79" t="s">
        <v>351</v>
      </c>
      <c r="W297" s="84"/>
      <c r="X297" s="85">
        <v>0.222</v>
      </c>
      <c r="Y297" s="86">
        <v>7.0200000000000004E-4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1195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1103</v>
      </c>
      <c r="S298" s="83" t="s">
        <v>1104</v>
      </c>
      <c r="T298" s="83"/>
      <c r="U298" s="79" t="s">
        <v>40</v>
      </c>
      <c r="V298" s="79" t="s">
        <v>351</v>
      </c>
      <c r="W298" s="84"/>
      <c r="X298" s="85">
        <v>0.14099999999999999</v>
      </c>
      <c r="Y298" s="86">
        <v>9.7400000000000004E-4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1497.64</v>
      </c>
      <c r="H299" s="80">
        <v>1248.03</v>
      </c>
      <c r="I299" s="80">
        <f t="shared" si="29"/>
        <v>958.48960000000011</v>
      </c>
      <c r="J299" s="80">
        <f t="shared" si="30"/>
        <v>1123.23</v>
      </c>
      <c r="K299" s="81">
        <f t="shared" si="31"/>
        <v>958.48960000000011</v>
      </c>
      <c r="L299" s="81">
        <f t="shared" si="32"/>
        <v>798.73919999999998</v>
      </c>
      <c r="M299" s="80" t="s">
        <v>1195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1103</v>
      </c>
      <c r="S299" s="83" t="s">
        <v>1104</v>
      </c>
      <c r="T299" s="83"/>
      <c r="U299" s="79" t="s">
        <v>40</v>
      </c>
      <c r="V299" s="79" t="s">
        <v>351</v>
      </c>
      <c r="W299" s="84"/>
      <c r="X299" s="85">
        <v>0.17199999999999999</v>
      </c>
      <c r="Y299" s="86">
        <v>8.4199999999999998E-4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1057.5</v>
      </c>
      <c r="H300" s="80">
        <v>881.25</v>
      </c>
      <c r="I300" s="80">
        <f t="shared" si="29"/>
        <v>676.8</v>
      </c>
      <c r="J300" s="80">
        <f t="shared" si="30"/>
        <v>793.125</v>
      </c>
      <c r="K300" s="81">
        <f t="shared" si="31"/>
        <v>676.80000000000007</v>
      </c>
      <c r="L300" s="81">
        <f t="shared" si="32"/>
        <v>564</v>
      </c>
      <c r="M300" s="80" t="s">
        <v>1195</v>
      </c>
      <c r="N300" s="82">
        <v>1</v>
      </c>
      <c r="O300" s="82">
        <v>1</v>
      </c>
      <c r="P300" s="82">
        <v>100</v>
      </c>
      <c r="Q300" s="83" t="s">
        <v>348</v>
      </c>
      <c r="R300" s="83" t="s">
        <v>1103</v>
      </c>
      <c r="S300" s="83" t="s">
        <v>1104</v>
      </c>
      <c r="T300" s="83"/>
      <c r="U300" s="79" t="s">
        <v>40</v>
      </c>
      <c r="V300" s="79" t="s">
        <v>351</v>
      </c>
      <c r="W300" s="84"/>
      <c r="X300" s="85">
        <v>0.11600000000000001</v>
      </c>
      <c r="Y300" s="86">
        <v>4.8099999999999998E-4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1212.96</v>
      </c>
      <c r="H301" s="80">
        <v>1010.8</v>
      </c>
      <c r="I301" s="80">
        <f t="shared" si="29"/>
        <v>776.2944</v>
      </c>
      <c r="J301" s="80">
        <f t="shared" si="30"/>
        <v>909.72</v>
      </c>
      <c r="K301" s="81">
        <f t="shared" si="31"/>
        <v>776.2944</v>
      </c>
      <c r="L301" s="81">
        <f t="shared" si="32"/>
        <v>646.91200000000003</v>
      </c>
      <c r="M301" s="80" t="s">
        <v>1195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1103</v>
      </c>
      <c r="S301" s="83" t="s">
        <v>1104</v>
      </c>
      <c r="T301" s="83"/>
      <c r="U301" s="79" t="s">
        <v>40</v>
      </c>
      <c r="V301" s="79" t="s">
        <v>351</v>
      </c>
      <c r="W301" s="84"/>
      <c r="X301" s="85">
        <v>0.18</v>
      </c>
      <c r="Y301" s="86">
        <v>1.3420000000000001E-3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1101.82</v>
      </c>
      <c r="H302" s="80">
        <v>918.18</v>
      </c>
      <c r="I302" s="80">
        <f t="shared" si="29"/>
        <v>705.16480000000001</v>
      </c>
      <c r="J302" s="80">
        <f t="shared" si="30"/>
        <v>826.36500000000001</v>
      </c>
      <c r="K302" s="81">
        <f t="shared" si="31"/>
        <v>705.16480000000001</v>
      </c>
      <c r="L302" s="81">
        <f t="shared" si="32"/>
        <v>587.63519999999994</v>
      </c>
      <c r="M302" s="80" t="s">
        <v>1195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1103</v>
      </c>
      <c r="S302" s="83" t="s">
        <v>1104</v>
      </c>
      <c r="T302" s="83"/>
      <c r="U302" s="79" t="s">
        <v>40</v>
      </c>
      <c r="V302" s="79" t="s">
        <v>351</v>
      </c>
      <c r="W302" s="84"/>
      <c r="X302" s="85">
        <v>0.161</v>
      </c>
      <c r="Y302" s="86">
        <v>1.3489999999999999E-3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1423.37</v>
      </c>
      <c r="H303" s="80">
        <v>1186.1400000000001</v>
      </c>
      <c r="I303" s="80">
        <f t="shared" si="29"/>
        <v>910.95679999999993</v>
      </c>
      <c r="J303" s="80">
        <f t="shared" si="30"/>
        <v>1067.5274999999999</v>
      </c>
      <c r="K303" s="81">
        <f t="shared" si="31"/>
        <v>910.95679999999993</v>
      </c>
      <c r="L303" s="81">
        <f t="shared" si="32"/>
        <v>759.1296000000001</v>
      </c>
      <c r="M303" s="80" t="s">
        <v>1195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1103</v>
      </c>
      <c r="S303" s="83" t="s">
        <v>1104</v>
      </c>
      <c r="T303" s="83"/>
      <c r="U303" s="79" t="s">
        <v>40</v>
      </c>
      <c r="V303" s="79" t="s">
        <v>351</v>
      </c>
      <c r="W303" s="84"/>
      <c r="X303" s="85">
        <v>0.125</v>
      </c>
      <c r="Y303" s="86">
        <v>6.2100000000000002E-4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1293.4100000000001</v>
      </c>
      <c r="H304" s="80">
        <v>1077.8399999999999</v>
      </c>
      <c r="I304" s="80">
        <f t="shared" si="29"/>
        <v>827.78240000000005</v>
      </c>
      <c r="J304" s="80">
        <f t="shared" si="30"/>
        <v>970.05750000000012</v>
      </c>
      <c r="K304" s="81">
        <f t="shared" si="31"/>
        <v>827.78240000000005</v>
      </c>
      <c r="L304" s="81">
        <f t="shared" si="32"/>
        <v>689.81759999999997</v>
      </c>
      <c r="M304" s="80" t="s">
        <v>1195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1103</v>
      </c>
      <c r="S304" s="83" t="s">
        <v>1104</v>
      </c>
      <c r="T304" s="83"/>
      <c r="U304" s="79" t="s">
        <v>40</v>
      </c>
      <c r="V304" s="79" t="s">
        <v>351</v>
      </c>
      <c r="W304" s="84"/>
      <c r="X304" s="85">
        <v>0.126</v>
      </c>
      <c r="Y304" s="86">
        <v>6.1799999999999995E-4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1708.5</v>
      </c>
      <c r="H305" s="80">
        <v>1423.75</v>
      </c>
      <c r="I305" s="80">
        <f t="shared" si="29"/>
        <v>1093.44</v>
      </c>
      <c r="J305" s="80">
        <f t="shared" si="30"/>
        <v>1281.375</v>
      </c>
      <c r="K305" s="81">
        <f t="shared" si="31"/>
        <v>1093.44</v>
      </c>
      <c r="L305" s="81">
        <f t="shared" si="32"/>
        <v>911.2</v>
      </c>
      <c r="M305" s="80" t="s">
        <v>1195</v>
      </c>
      <c r="N305" s="82">
        <v>1</v>
      </c>
      <c r="O305" s="82">
        <v>1</v>
      </c>
      <c r="P305" s="82">
        <v>36</v>
      </c>
      <c r="Q305" s="83" t="s">
        <v>348</v>
      </c>
      <c r="R305" s="83" t="s">
        <v>1103</v>
      </c>
      <c r="S305" s="83" t="s">
        <v>1104</v>
      </c>
      <c r="T305" s="83"/>
      <c r="U305" s="79" t="s">
        <v>40</v>
      </c>
      <c r="V305" s="79" t="s">
        <v>351</v>
      </c>
      <c r="W305" s="84"/>
      <c r="X305" s="85">
        <v>0.27200000000000002</v>
      </c>
      <c r="Y305" s="86">
        <v>2.2049999999999999E-3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1157</v>
      </c>
      <c r="D306" s="128"/>
      <c r="E306" s="78"/>
      <c r="F306" s="79" t="s">
        <v>39</v>
      </c>
      <c r="G306" s="80">
        <v>1893.7</v>
      </c>
      <c r="H306" s="80">
        <v>1578.08</v>
      </c>
      <c r="I306" s="80">
        <f t="shared" si="29"/>
        <v>1211.9680000000001</v>
      </c>
      <c r="J306" s="80">
        <f t="shared" si="30"/>
        <v>1420.2750000000001</v>
      </c>
      <c r="K306" s="81">
        <f t="shared" si="31"/>
        <v>1211.9680000000001</v>
      </c>
      <c r="L306" s="81">
        <f t="shared" si="32"/>
        <v>1009.9712</v>
      </c>
      <c r="M306" s="80" t="s">
        <v>1195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1103</v>
      </c>
      <c r="S306" s="83" t="s">
        <v>1156</v>
      </c>
      <c r="T306" s="83"/>
      <c r="U306" s="79" t="s">
        <v>40</v>
      </c>
      <c r="V306" s="79" t="s">
        <v>351</v>
      </c>
      <c r="W306" s="84"/>
      <c r="X306" s="85">
        <v>0.17</v>
      </c>
      <c r="Y306" s="86">
        <v>1.0200000000000001E-3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1158</v>
      </c>
      <c r="B307" s="77" t="s">
        <v>1159</v>
      </c>
      <c r="C307" s="129" t="s">
        <v>1160</v>
      </c>
      <c r="D307" s="128"/>
      <c r="E307" s="78"/>
      <c r="F307" s="79" t="s">
        <v>39</v>
      </c>
      <c r="G307" s="80">
        <v>2190.77</v>
      </c>
      <c r="H307" s="80">
        <v>1825.64</v>
      </c>
      <c r="I307" s="80">
        <f t="shared" si="29"/>
        <v>1402.0927999999999</v>
      </c>
      <c r="J307" s="80">
        <f t="shared" si="30"/>
        <v>1643.0774999999999</v>
      </c>
      <c r="K307" s="81">
        <f t="shared" si="31"/>
        <v>1402.0928000000001</v>
      </c>
      <c r="L307" s="81">
        <f t="shared" si="32"/>
        <v>1168.4096000000002</v>
      </c>
      <c r="M307" s="80" t="s">
        <v>1195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1103</v>
      </c>
      <c r="S307" s="83" t="s">
        <v>1156</v>
      </c>
      <c r="T307" s="83"/>
      <c r="U307" s="79" t="s">
        <v>40</v>
      </c>
      <c r="V307" s="79" t="s">
        <v>351</v>
      </c>
      <c r="W307" s="84"/>
      <c r="X307" s="85">
        <v>0.184</v>
      </c>
      <c r="Y307" s="86">
        <v>7.3800000000000005E-4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1522.4</v>
      </c>
      <c r="H308" s="80">
        <v>1268.67</v>
      </c>
      <c r="I308" s="80">
        <f t="shared" si="29"/>
        <v>974.33600000000013</v>
      </c>
      <c r="J308" s="80">
        <f t="shared" si="30"/>
        <v>1141.8000000000002</v>
      </c>
      <c r="K308" s="81">
        <f t="shared" si="31"/>
        <v>974.33600000000013</v>
      </c>
      <c r="L308" s="81">
        <f t="shared" si="32"/>
        <v>811.94880000000012</v>
      </c>
      <c r="M308" s="80" t="s">
        <v>1195</v>
      </c>
      <c r="N308" s="82">
        <v>1</v>
      </c>
      <c r="O308" s="82">
        <v>1</v>
      </c>
      <c r="P308" s="82">
        <v>100</v>
      </c>
      <c r="Q308" s="83" t="s">
        <v>348</v>
      </c>
      <c r="R308" s="83" t="s">
        <v>1103</v>
      </c>
      <c r="S308" s="83" t="s">
        <v>1156</v>
      </c>
      <c r="T308" s="83"/>
      <c r="U308" s="79" t="s">
        <v>40</v>
      </c>
      <c r="V308" s="79" t="s">
        <v>351</v>
      </c>
      <c r="W308" s="84"/>
      <c r="X308" s="85">
        <v>7.2999999999999995E-2</v>
      </c>
      <c r="Y308" s="86">
        <v>3.77E-4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1881.33</v>
      </c>
      <c r="H309" s="80">
        <v>1567.78</v>
      </c>
      <c r="I309" s="80">
        <f t="shared" si="29"/>
        <v>1204.0511999999999</v>
      </c>
      <c r="J309" s="80">
        <f t="shared" si="30"/>
        <v>1410.9974999999999</v>
      </c>
      <c r="K309" s="81">
        <f t="shared" si="31"/>
        <v>1204.0511999999999</v>
      </c>
      <c r="L309" s="81">
        <f t="shared" si="32"/>
        <v>1003.3792</v>
      </c>
      <c r="M309" s="80" t="s">
        <v>1195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1103</v>
      </c>
      <c r="S309" s="83" t="s">
        <v>1156</v>
      </c>
      <c r="T309" s="83"/>
      <c r="U309" s="79" t="s">
        <v>40</v>
      </c>
      <c r="V309" s="79" t="s">
        <v>351</v>
      </c>
      <c r="W309" s="84"/>
      <c r="X309" s="85">
        <v>0.125</v>
      </c>
      <c r="Y309" s="86">
        <v>7.4100000000000001E-4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2116.5</v>
      </c>
      <c r="H310" s="80">
        <v>1763.75</v>
      </c>
      <c r="I310" s="80">
        <f t="shared" si="29"/>
        <v>1354.56</v>
      </c>
      <c r="J310" s="80">
        <f t="shared" si="30"/>
        <v>1587.375</v>
      </c>
      <c r="K310" s="81">
        <f t="shared" si="31"/>
        <v>1354.56</v>
      </c>
      <c r="L310" s="81">
        <f t="shared" si="32"/>
        <v>1128.8</v>
      </c>
      <c r="M310" s="80" t="s">
        <v>1195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1103</v>
      </c>
      <c r="S310" s="83" t="s">
        <v>1156</v>
      </c>
      <c r="T310" s="83"/>
      <c r="U310" s="79" t="s">
        <v>40</v>
      </c>
      <c r="V310" s="79" t="s">
        <v>351</v>
      </c>
      <c r="W310" s="84"/>
      <c r="X310" s="85">
        <v>0.122</v>
      </c>
      <c r="Y310" s="86">
        <v>8.8900000000000003E-4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2128.86</v>
      </c>
      <c r="H311" s="80">
        <v>1774.05</v>
      </c>
      <c r="I311" s="80">
        <f t="shared" si="29"/>
        <v>1362.4704000000002</v>
      </c>
      <c r="J311" s="80">
        <f t="shared" si="30"/>
        <v>1596.645</v>
      </c>
      <c r="K311" s="81">
        <f t="shared" si="31"/>
        <v>1362.4704000000002</v>
      </c>
      <c r="L311" s="81">
        <f t="shared" si="32"/>
        <v>1135.3920000000001</v>
      </c>
      <c r="M311" s="80" t="s">
        <v>1195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1103</v>
      </c>
      <c r="S311" s="83" t="s">
        <v>1156</v>
      </c>
      <c r="T311" s="83"/>
      <c r="U311" s="79" t="s">
        <v>40</v>
      </c>
      <c r="V311" s="79" t="s">
        <v>351</v>
      </c>
      <c r="W311" s="84"/>
      <c r="X311" s="85">
        <v>0.13700000000000001</v>
      </c>
      <c r="Y311" s="86">
        <v>6.3900000000000003E-4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5246.29</v>
      </c>
      <c r="H312" s="80">
        <v>4371.91</v>
      </c>
      <c r="I312" s="80">
        <f t="shared" si="29"/>
        <v>3357.6255999999998</v>
      </c>
      <c r="J312" s="80">
        <f t="shared" si="30"/>
        <v>3934.7174999999997</v>
      </c>
      <c r="K312" s="81">
        <f t="shared" si="31"/>
        <v>3357.6255999999998</v>
      </c>
      <c r="L312" s="81">
        <f t="shared" si="32"/>
        <v>2798.0223999999998</v>
      </c>
      <c r="M312" s="80" t="s">
        <v>1195</v>
      </c>
      <c r="N312" s="82">
        <v>1</v>
      </c>
      <c r="O312" s="82">
        <v>1</v>
      </c>
      <c r="P312" s="82">
        <v>40</v>
      </c>
      <c r="Q312" s="83" t="s">
        <v>348</v>
      </c>
      <c r="R312" s="83" t="s">
        <v>1103</v>
      </c>
      <c r="S312" s="83" t="s">
        <v>1156</v>
      </c>
      <c r="T312" s="83"/>
      <c r="U312" s="79" t="s">
        <v>40</v>
      </c>
      <c r="V312" s="79" t="s">
        <v>351</v>
      </c>
      <c r="W312" s="84"/>
      <c r="X312" s="85">
        <v>0.35099999999999998</v>
      </c>
      <c r="Y312" s="86">
        <v>1.751E-3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1906.07</v>
      </c>
      <c r="H313" s="80">
        <v>1588.39</v>
      </c>
      <c r="I313" s="80">
        <f t="shared" si="29"/>
        <v>1219.8847999999998</v>
      </c>
      <c r="J313" s="80">
        <f t="shared" si="30"/>
        <v>1429.5525</v>
      </c>
      <c r="K313" s="81">
        <f t="shared" si="31"/>
        <v>1219.8848</v>
      </c>
      <c r="L313" s="81">
        <f t="shared" si="32"/>
        <v>1016.5696</v>
      </c>
      <c r="M313" s="80" t="s">
        <v>1195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1103</v>
      </c>
      <c r="S313" s="83" t="s">
        <v>1156</v>
      </c>
      <c r="T313" s="83"/>
      <c r="U313" s="79" t="s">
        <v>40</v>
      </c>
      <c r="V313" s="79" t="s">
        <v>351</v>
      </c>
      <c r="W313" s="84"/>
      <c r="X313" s="85">
        <v>6.3E-2</v>
      </c>
      <c r="Y313" s="86">
        <v>3.59E-4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1182</v>
      </c>
      <c r="D314" s="128"/>
      <c r="E314" s="78"/>
      <c r="F314" s="79" t="s">
        <v>39</v>
      </c>
      <c r="G314" s="80">
        <v>444.72</v>
      </c>
      <c r="H314" s="80">
        <v>370.6</v>
      </c>
      <c r="I314" s="80">
        <f t="shared" si="29"/>
        <v>284.62080000000003</v>
      </c>
      <c r="J314" s="80">
        <f t="shared" si="30"/>
        <v>333.54</v>
      </c>
      <c r="K314" s="81">
        <f t="shared" si="31"/>
        <v>284.62080000000003</v>
      </c>
      <c r="L314" s="81">
        <f t="shared" si="32"/>
        <v>237.18400000000003</v>
      </c>
      <c r="M314" s="80" t="s">
        <v>1195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1103</v>
      </c>
      <c r="S314" s="83" t="s">
        <v>1181</v>
      </c>
      <c r="T314" s="83"/>
      <c r="U314" s="79" t="s">
        <v>40</v>
      </c>
      <c r="V314" s="79" t="s">
        <v>351</v>
      </c>
      <c r="W314" s="84"/>
      <c r="X314" s="85">
        <v>7.1999999999999995E-2</v>
      </c>
      <c r="Y314" s="86">
        <v>4.0700000000000003E-4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1183</v>
      </c>
      <c r="B315" s="77" t="s">
        <v>1184</v>
      </c>
      <c r="C315" s="129" t="s">
        <v>1185</v>
      </c>
      <c r="D315" s="128"/>
      <c r="E315" s="78"/>
      <c r="F315" s="79" t="s">
        <v>39</v>
      </c>
      <c r="G315" s="80">
        <v>582.41999999999996</v>
      </c>
      <c r="H315" s="80">
        <v>485.35</v>
      </c>
      <c r="I315" s="80">
        <f t="shared" si="29"/>
        <v>372.74879999999996</v>
      </c>
      <c r="J315" s="80">
        <f t="shared" si="30"/>
        <v>436.81499999999994</v>
      </c>
      <c r="K315" s="81">
        <f t="shared" si="31"/>
        <v>372.74879999999996</v>
      </c>
      <c r="L315" s="81">
        <f t="shared" si="32"/>
        <v>310.62400000000002</v>
      </c>
      <c r="M315" s="80" t="s">
        <v>1195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1103</v>
      </c>
      <c r="S315" s="83" t="s">
        <v>1181</v>
      </c>
      <c r="T315" s="83"/>
      <c r="U315" s="79" t="s">
        <v>40</v>
      </c>
      <c r="V315" s="79" t="s">
        <v>351</v>
      </c>
      <c r="W315" s="84"/>
      <c r="X315" s="85">
        <v>0.123</v>
      </c>
      <c r="Y315" s="86">
        <v>7.5100000000000004E-4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841.64</v>
      </c>
      <c r="H316" s="80">
        <v>701.37</v>
      </c>
      <c r="I316" s="80">
        <f t="shared" si="29"/>
        <v>538.64959999999996</v>
      </c>
      <c r="J316" s="80">
        <f t="shared" si="30"/>
        <v>631.23</v>
      </c>
      <c r="K316" s="81">
        <f t="shared" si="31"/>
        <v>538.64959999999996</v>
      </c>
      <c r="L316" s="81">
        <f t="shared" si="32"/>
        <v>448.8768</v>
      </c>
      <c r="M316" s="80" t="s">
        <v>1195</v>
      </c>
      <c r="N316" s="82">
        <v>1</v>
      </c>
      <c r="O316" s="82">
        <v>1</v>
      </c>
      <c r="P316" s="82">
        <v>50</v>
      </c>
      <c r="Q316" s="83" t="s">
        <v>348</v>
      </c>
      <c r="R316" s="83" t="s">
        <v>1103</v>
      </c>
      <c r="S316" s="83" t="s">
        <v>1181</v>
      </c>
      <c r="T316" s="83"/>
      <c r="U316" s="79" t="s">
        <v>40</v>
      </c>
      <c r="V316" s="79" t="s">
        <v>351</v>
      </c>
      <c r="W316" s="84"/>
      <c r="X316" s="85">
        <v>0.16200000000000001</v>
      </c>
      <c r="Y316" s="86">
        <v>9.7499999999999996E-4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1113.94</v>
      </c>
      <c r="H317" s="80">
        <v>928.28</v>
      </c>
      <c r="I317" s="80">
        <f t="shared" si="29"/>
        <v>712.92160000000001</v>
      </c>
      <c r="J317" s="80">
        <f t="shared" si="30"/>
        <v>835.45500000000004</v>
      </c>
      <c r="K317" s="81">
        <f t="shared" si="31"/>
        <v>712.92160000000001</v>
      </c>
      <c r="L317" s="81">
        <f t="shared" si="32"/>
        <v>594.0992</v>
      </c>
      <c r="M317" s="80" t="s">
        <v>1195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1103</v>
      </c>
      <c r="S317" s="83" t="s">
        <v>1181</v>
      </c>
      <c r="T317" s="83"/>
      <c r="U317" s="79" t="s">
        <v>40</v>
      </c>
      <c r="V317" s="79" t="s">
        <v>351</v>
      </c>
      <c r="W317" s="84"/>
      <c r="X317" s="85">
        <v>0.13200000000000001</v>
      </c>
      <c r="Y317" s="86">
        <v>8.8400000000000002E-4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1237.71</v>
      </c>
      <c r="H318" s="80">
        <v>1031.43</v>
      </c>
      <c r="I318" s="80">
        <f t="shared" si="29"/>
        <v>792.13440000000014</v>
      </c>
      <c r="J318" s="80">
        <f t="shared" si="30"/>
        <v>928.28250000000003</v>
      </c>
      <c r="K318" s="81">
        <f t="shared" si="31"/>
        <v>792.13440000000003</v>
      </c>
      <c r="L318" s="81">
        <f t="shared" si="32"/>
        <v>660.11520000000007</v>
      </c>
      <c r="M318" s="80" t="s">
        <v>1195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1103</v>
      </c>
      <c r="S318" s="83" t="s">
        <v>1181</v>
      </c>
      <c r="T318" s="83"/>
      <c r="U318" s="79" t="s">
        <v>40</v>
      </c>
      <c r="V318" s="79" t="s">
        <v>351</v>
      </c>
      <c r="W318" s="84"/>
      <c r="X318" s="85">
        <v>0.13900000000000001</v>
      </c>
      <c r="Y318" s="86">
        <v>8.9999999999999998E-4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2025-09-18T05:18:44Z</dcterms:modified>
</cp:coreProperties>
</file>