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E140B3FB-C38D-4B8A-BFE1-D54D9BFEF0CC}" xr6:coauthVersionLast="47" xr6:coauthVersionMax="47" xr10:uidLastSave="{00000000-0000-0000-0000-000000000000}"/>
  <bookViews>
    <workbookView xWindow="21540" yWindow="277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AB10" i="1"/>
  <c r="AA14" i="1"/>
  <c r="AB14" i="1"/>
  <c r="Z15" i="1"/>
  <c r="Z10" i="1" s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5" i="1"/>
  <c r="AA25" i="1"/>
  <c r="AB25" i="1"/>
  <c r="Z26" i="1"/>
  <c r="AA26" i="1"/>
  <c r="AB26" i="1"/>
  <c r="Z27" i="1"/>
  <c r="AA27" i="1"/>
  <c r="AB27" i="1"/>
  <c r="Z28" i="1"/>
  <c r="AA28" i="1"/>
  <c r="AB28" i="1"/>
  <c r="Z29" i="1"/>
  <c r="AA29" i="1"/>
  <c r="AB29" i="1"/>
  <c r="Z30" i="1"/>
  <c r="AA30" i="1"/>
  <c r="AB30" i="1"/>
  <c r="Z31" i="1"/>
  <c r="AA31" i="1"/>
  <c r="AB31" i="1"/>
  <c r="Z32" i="1"/>
  <c r="AA32" i="1"/>
  <c r="AB32" i="1"/>
  <c r="Z33" i="1"/>
  <c r="AA33" i="1"/>
  <c r="AB33" i="1"/>
  <c r="Z34" i="1"/>
  <c r="AA34" i="1"/>
  <c r="AB34" i="1"/>
  <c r="Z35" i="1"/>
  <c r="AA35" i="1"/>
  <c r="AB35" i="1"/>
  <c r="Z36" i="1"/>
  <c r="AA36" i="1"/>
  <c r="AB36" i="1"/>
  <c r="Z37" i="1"/>
  <c r="AA37" i="1"/>
  <c r="AB37" i="1"/>
  <c r="Z38" i="1"/>
  <c r="AA38" i="1"/>
  <c r="AB38" i="1"/>
  <c r="Z39" i="1"/>
  <c r="AA39" i="1"/>
  <c r="AB39" i="1"/>
  <c r="Z40" i="1"/>
  <c r="AA40" i="1"/>
  <c r="AB40" i="1"/>
  <c r="Z41" i="1"/>
  <c r="AA41" i="1"/>
  <c r="AB41" i="1"/>
  <c r="Z42" i="1"/>
  <c r="AA42" i="1"/>
  <c r="AB42" i="1"/>
  <c r="Z43" i="1"/>
  <c r="AA43" i="1"/>
  <c r="AB43" i="1"/>
  <c r="Z44" i="1"/>
  <c r="AA44" i="1"/>
  <c r="AB44" i="1"/>
  <c r="Z45" i="1"/>
  <c r="AA45" i="1"/>
  <c r="AB45" i="1"/>
  <c r="Z46" i="1"/>
  <c r="AA46" i="1"/>
  <c r="AB46" i="1"/>
  <c r="Z47" i="1"/>
  <c r="AA47" i="1"/>
  <c r="AB47" i="1"/>
  <c r="Z48" i="1"/>
  <c r="AA48" i="1"/>
  <c r="AB48" i="1"/>
  <c r="Z49" i="1"/>
  <c r="AA49" i="1"/>
  <c r="AB49" i="1"/>
  <c r="Z50" i="1"/>
  <c r="AA50" i="1"/>
  <c r="AB50" i="1"/>
  <c r="Z51" i="1"/>
  <c r="AA51" i="1"/>
  <c r="AB51" i="1"/>
  <c r="Z52" i="1"/>
  <c r="AA52" i="1"/>
  <c r="AB52" i="1"/>
  <c r="Z53" i="1"/>
  <c r="AA53" i="1"/>
  <c r="AB53" i="1"/>
  <c r="Z54" i="1"/>
  <c r="AA54" i="1"/>
  <c r="AB54" i="1"/>
  <c r="Z55" i="1"/>
  <c r="AA55" i="1"/>
  <c r="AB55" i="1"/>
  <c r="Z56" i="1"/>
  <c r="AA56" i="1"/>
  <c r="AB56" i="1"/>
  <c r="Z57" i="1"/>
  <c r="AA57" i="1"/>
  <c r="AB57" i="1"/>
  <c r="Z58" i="1"/>
  <c r="AA58" i="1"/>
  <c r="AB58" i="1"/>
  <c r="Z59" i="1"/>
  <c r="AA59" i="1"/>
  <c r="AB59" i="1"/>
  <c r="Z60" i="1"/>
  <c r="AA60" i="1"/>
  <c r="AB60" i="1"/>
  <c r="Z61" i="1"/>
  <c r="AA61" i="1"/>
  <c r="AB61" i="1"/>
  <c r="Z62" i="1"/>
  <c r="AA62" i="1"/>
  <c r="AB62" i="1"/>
  <c r="Z63" i="1"/>
  <c r="AA63" i="1"/>
  <c r="AB63" i="1"/>
  <c r="Z64" i="1"/>
  <c r="AA64" i="1"/>
  <c r="AB64" i="1"/>
  <c r="Z65" i="1"/>
  <c r="AA65" i="1"/>
  <c r="AB65" i="1"/>
  <c r="Z66" i="1"/>
  <c r="AA66" i="1"/>
  <c r="AB66" i="1"/>
  <c r="Z67" i="1"/>
  <c r="AA67" i="1"/>
  <c r="AB67" i="1"/>
  <c r="Z68" i="1"/>
  <c r="AA68" i="1"/>
  <c r="AB68" i="1"/>
  <c r="Z69" i="1"/>
  <c r="AA69" i="1"/>
  <c r="AB69" i="1"/>
  <c r="Z70" i="1"/>
  <c r="AA70" i="1"/>
  <c r="AB70" i="1"/>
  <c r="Z71" i="1"/>
  <c r="AA71" i="1"/>
  <c r="AB71" i="1"/>
  <c r="Z72" i="1"/>
  <c r="AA72" i="1"/>
  <c r="AB72" i="1"/>
  <c r="Z73" i="1"/>
  <c r="AA73" i="1"/>
  <c r="AB73" i="1"/>
  <c r="Z74" i="1"/>
  <c r="AA74" i="1"/>
  <c r="AB74" i="1"/>
  <c r="Z75" i="1"/>
  <c r="AA75" i="1"/>
  <c r="AB75" i="1"/>
  <c r="Z76" i="1"/>
  <c r="AA76" i="1"/>
  <c r="AB76" i="1"/>
  <c r="Z77" i="1"/>
  <c r="AA77" i="1"/>
  <c r="AB77" i="1"/>
  <c r="Z78" i="1"/>
  <c r="AA78" i="1"/>
  <c r="AB78" i="1"/>
  <c r="Z79" i="1"/>
  <c r="AA79" i="1"/>
  <c r="AB79" i="1"/>
  <c r="Z80" i="1"/>
  <c r="AA80" i="1"/>
  <c r="AB80" i="1"/>
  <c r="Z81" i="1"/>
  <c r="AA81" i="1"/>
  <c r="AB81" i="1"/>
  <c r="Z82" i="1"/>
  <c r="AA82" i="1"/>
  <c r="AB82" i="1"/>
  <c r="Z83" i="1"/>
  <c r="AA83" i="1"/>
  <c r="AB83" i="1"/>
  <c r="Z84" i="1"/>
  <c r="AA84" i="1"/>
  <c r="AB84" i="1"/>
  <c r="Z85" i="1"/>
  <c r="AA85" i="1"/>
  <c r="AB85" i="1"/>
  <c r="Z86" i="1"/>
  <c r="AA86" i="1"/>
  <c r="AB86" i="1"/>
  <c r="Z87" i="1"/>
  <c r="AA87" i="1"/>
  <c r="AB87" i="1"/>
  <c r="Z88" i="1"/>
  <c r="AA88" i="1"/>
  <c r="AB88" i="1"/>
  <c r="Z89" i="1"/>
  <c r="AA89" i="1"/>
  <c r="AB89" i="1"/>
  <c r="Z90" i="1"/>
  <c r="AA90" i="1"/>
  <c r="AB90" i="1"/>
  <c r="Z91" i="1"/>
  <c r="AA91" i="1"/>
  <c r="AB91" i="1"/>
  <c r="Z92" i="1"/>
  <c r="AA92" i="1"/>
  <c r="AB92" i="1"/>
  <c r="Z93" i="1"/>
  <c r="AA93" i="1"/>
  <c r="AB93" i="1"/>
  <c r="Z94" i="1"/>
  <c r="AA94" i="1"/>
  <c r="AB94" i="1"/>
  <c r="Z95" i="1"/>
  <c r="AA95" i="1"/>
  <c r="AB95" i="1"/>
  <c r="Z96" i="1"/>
  <c r="AA96" i="1"/>
  <c r="AB96" i="1"/>
  <c r="Z97" i="1"/>
  <c r="AA97" i="1"/>
  <c r="AB97" i="1"/>
  <c r="Z98" i="1"/>
  <c r="AA98" i="1"/>
  <c r="AB98" i="1"/>
  <c r="Z99" i="1"/>
  <c r="AA99" i="1"/>
  <c r="AB99" i="1"/>
  <c r="Z100" i="1"/>
  <c r="AA100" i="1"/>
  <c r="AB100" i="1"/>
  <c r="Z101" i="1"/>
  <c r="AA101" i="1"/>
  <c r="AB101" i="1"/>
  <c r="Z102" i="1"/>
  <c r="AA102" i="1"/>
  <c r="AB102" i="1"/>
  <c r="Z103" i="1"/>
  <c r="AA103" i="1"/>
  <c r="AB103" i="1"/>
  <c r="Z104" i="1"/>
  <c r="AA104" i="1"/>
  <c r="AB104" i="1"/>
  <c r="Z105" i="1"/>
  <c r="AA105" i="1"/>
  <c r="AB105" i="1"/>
  <c r="Z106" i="1"/>
  <c r="AA106" i="1"/>
  <c r="AB106" i="1"/>
  <c r="Z107" i="1"/>
  <c r="AA107" i="1"/>
  <c r="AB107" i="1"/>
  <c r="Z108" i="1"/>
  <c r="AA108" i="1"/>
  <c r="AB108" i="1"/>
  <c r="Z109" i="1"/>
  <c r="AA109" i="1"/>
  <c r="AB109" i="1"/>
  <c r="Z110" i="1"/>
  <c r="AA110" i="1"/>
  <c r="AB110" i="1"/>
  <c r="Z111" i="1"/>
  <c r="AA111" i="1"/>
  <c r="AB111" i="1"/>
  <c r="Z112" i="1"/>
  <c r="AA112" i="1"/>
  <c r="AB112" i="1"/>
  <c r="Z113" i="1"/>
  <c r="AA113" i="1"/>
  <c r="AB113" i="1"/>
  <c r="Z114" i="1"/>
  <c r="AA114" i="1"/>
  <c r="AB114" i="1"/>
  <c r="Z115" i="1"/>
  <c r="AA115" i="1"/>
  <c r="AB115" i="1"/>
  <c r="Z116" i="1"/>
  <c r="AA116" i="1"/>
  <c r="AB116" i="1"/>
  <c r="Z117" i="1"/>
  <c r="AA117" i="1"/>
  <c r="AB117" i="1"/>
  <c r="Z118" i="1"/>
  <c r="AA118" i="1"/>
  <c r="AB118" i="1"/>
  <c r="Z119" i="1"/>
  <c r="AA119" i="1"/>
  <c r="AB119" i="1"/>
  <c r="Z120" i="1"/>
  <c r="AA120" i="1"/>
  <c r="AB120" i="1"/>
  <c r="Z121" i="1"/>
  <c r="AA121" i="1"/>
  <c r="AB121" i="1"/>
  <c r="Z122" i="1"/>
  <c r="AA122" i="1"/>
  <c r="AB122" i="1"/>
  <c r="Z123" i="1"/>
  <c r="AA123" i="1"/>
  <c r="AB123" i="1"/>
  <c r="Z124" i="1"/>
  <c r="AA124" i="1"/>
  <c r="AB124" i="1"/>
  <c r="Z125" i="1"/>
  <c r="AA125" i="1"/>
  <c r="AB125" i="1"/>
  <c r="Z126" i="1"/>
  <c r="AA126" i="1"/>
  <c r="AB126" i="1"/>
  <c r="Z127" i="1"/>
  <c r="AA127" i="1"/>
  <c r="AB127" i="1"/>
  <c r="Z128" i="1"/>
  <c r="AA128" i="1"/>
  <c r="AB128" i="1"/>
  <c r="Z129" i="1"/>
  <c r="AA129" i="1"/>
  <c r="AB129" i="1"/>
  <c r="Z130" i="1"/>
  <c r="AA130" i="1"/>
  <c r="AB130" i="1"/>
  <c r="Z131" i="1"/>
  <c r="AA131" i="1"/>
  <c r="AB131" i="1"/>
  <c r="Z132" i="1"/>
  <c r="AA132" i="1"/>
  <c r="AB132" i="1"/>
  <c r="Z133" i="1"/>
  <c r="AA133" i="1"/>
  <c r="AB133" i="1"/>
  <c r="Z134" i="1"/>
  <c r="AA134" i="1"/>
  <c r="AB134" i="1"/>
  <c r="Z135" i="1"/>
  <c r="AA135" i="1"/>
  <c r="AB135" i="1"/>
  <c r="Z136" i="1"/>
  <c r="AA136" i="1"/>
  <c r="AB136" i="1"/>
  <c r="Z137" i="1"/>
  <c r="AA137" i="1"/>
  <c r="AB137" i="1"/>
  <c r="Z138" i="1"/>
  <c r="AA138" i="1"/>
  <c r="AB138" i="1"/>
  <c r="Z139" i="1"/>
  <c r="AA139" i="1"/>
  <c r="AB139" i="1"/>
  <c r="Z140" i="1"/>
  <c r="AA140" i="1"/>
  <c r="AB140" i="1"/>
  <c r="Z141" i="1"/>
  <c r="AA141" i="1"/>
  <c r="AB141" i="1"/>
  <c r="Z142" i="1"/>
  <c r="AA142" i="1"/>
  <c r="AB142" i="1"/>
  <c r="Z143" i="1"/>
  <c r="AA143" i="1"/>
  <c r="AB143" i="1"/>
  <c r="Z144" i="1"/>
  <c r="AA144" i="1"/>
  <c r="AB144" i="1"/>
  <c r="Z145" i="1"/>
  <c r="AA145" i="1"/>
  <c r="AB145" i="1"/>
  <c r="Z146" i="1"/>
  <c r="AA146" i="1"/>
  <c r="AB146" i="1"/>
  <c r="Z147" i="1"/>
  <c r="AA147" i="1"/>
  <c r="AB147" i="1"/>
  <c r="Z148" i="1"/>
  <c r="AA148" i="1"/>
  <c r="AB148" i="1"/>
  <c r="Z149" i="1"/>
  <c r="AA149" i="1"/>
  <c r="AB149" i="1"/>
  <c r="Z150" i="1"/>
  <c r="AA150" i="1"/>
  <c r="AB150" i="1"/>
  <c r="Z151" i="1"/>
  <c r="AA151" i="1"/>
  <c r="AB151" i="1"/>
  <c r="Z152" i="1"/>
  <c r="AA152" i="1"/>
  <c r="AB152" i="1"/>
  <c r="Z153" i="1"/>
  <c r="AA153" i="1"/>
  <c r="AB153" i="1"/>
  <c r="Z154" i="1"/>
  <c r="AA154" i="1"/>
  <c r="AB154" i="1"/>
  <c r="Z155" i="1"/>
  <c r="AA155" i="1"/>
  <c r="AB155" i="1"/>
  <c r="Z156" i="1"/>
  <c r="AA156" i="1"/>
  <c r="AB156" i="1"/>
  <c r="Z157" i="1"/>
  <c r="AA157" i="1"/>
  <c r="AB157" i="1"/>
  <c r="Z158" i="1"/>
  <c r="AA158" i="1"/>
  <c r="AB158" i="1"/>
  <c r="Z159" i="1"/>
  <c r="AA159" i="1"/>
  <c r="AB159" i="1"/>
  <c r="Z160" i="1"/>
  <c r="AA160" i="1"/>
  <c r="AB160" i="1"/>
  <c r="Z161" i="1"/>
  <c r="AA161" i="1"/>
  <c r="AB161" i="1"/>
  <c r="Z162" i="1"/>
  <c r="AA162" i="1"/>
  <c r="AB162" i="1"/>
  <c r="Z163" i="1"/>
  <c r="AA163" i="1"/>
  <c r="AB163" i="1"/>
  <c r="Z164" i="1"/>
  <c r="AA164" i="1"/>
  <c r="AB164" i="1"/>
  <c r="Z165" i="1"/>
  <c r="AA165" i="1"/>
  <c r="AB165" i="1"/>
  <c r="Z166" i="1"/>
  <c r="AA166" i="1"/>
  <c r="AB166" i="1"/>
  <c r="Z167" i="1"/>
  <c r="AA167" i="1"/>
  <c r="AB167" i="1"/>
  <c r="Z168" i="1"/>
  <c r="AA168" i="1"/>
  <c r="AB168" i="1"/>
  <c r="Z169" i="1"/>
  <c r="AA169" i="1"/>
  <c r="AB169" i="1"/>
  <c r="Z170" i="1"/>
  <c r="AA170" i="1"/>
  <c r="AB170" i="1"/>
  <c r="Z171" i="1"/>
  <c r="AA171" i="1"/>
  <c r="AB171" i="1"/>
  <c r="Z172" i="1"/>
  <c r="AA172" i="1"/>
  <c r="AB172" i="1"/>
  <c r="Z173" i="1"/>
  <c r="AA173" i="1"/>
  <c r="AB173" i="1"/>
  <c r="Z174" i="1"/>
  <c r="AA174" i="1"/>
  <c r="AB174" i="1"/>
  <c r="Z175" i="1"/>
  <c r="AA175" i="1"/>
  <c r="AB175" i="1"/>
  <c r="Z176" i="1"/>
  <c r="AA176" i="1"/>
  <c r="AB176" i="1"/>
  <c r="Z177" i="1"/>
  <c r="AA177" i="1"/>
  <c r="AB177" i="1"/>
  <c r="Z178" i="1"/>
  <c r="AA178" i="1"/>
  <c r="AB178" i="1"/>
  <c r="Z179" i="1"/>
  <c r="AA179" i="1"/>
  <c r="AB179" i="1"/>
  <c r="Z180" i="1"/>
  <c r="AA180" i="1"/>
  <c r="AB180" i="1"/>
  <c r="Z181" i="1"/>
  <c r="AA181" i="1"/>
  <c r="AB181" i="1"/>
  <c r="Z182" i="1"/>
  <c r="AA182" i="1"/>
  <c r="AB182" i="1"/>
  <c r="Z183" i="1"/>
  <c r="AA183" i="1"/>
  <c r="AB183" i="1"/>
  <c r="Z184" i="1"/>
  <c r="AA184" i="1"/>
  <c r="AB184" i="1"/>
  <c r="Z185" i="1"/>
  <c r="AA185" i="1"/>
  <c r="AB185" i="1"/>
  <c r="Z186" i="1"/>
  <c r="AA186" i="1"/>
  <c r="AB186" i="1"/>
  <c r="Z187" i="1"/>
  <c r="AA187" i="1"/>
  <c r="AB187" i="1"/>
  <c r="Z188" i="1"/>
  <c r="AA188" i="1"/>
  <c r="AB188" i="1"/>
  <c r="Z189" i="1"/>
  <c r="AA189" i="1"/>
  <c r="AB189" i="1"/>
  <c r="Z190" i="1"/>
  <c r="AA190" i="1"/>
  <c r="AB190" i="1"/>
  <c r="Z191" i="1"/>
  <c r="AA191" i="1"/>
  <c r="AB191" i="1"/>
  <c r="Z192" i="1"/>
  <c r="AA192" i="1"/>
  <c r="AB192" i="1"/>
  <c r="Z193" i="1"/>
  <c r="AA193" i="1"/>
  <c r="AB193" i="1"/>
  <c r="Z194" i="1"/>
  <c r="AA194" i="1"/>
  <c r="AB194" i="1"/>
  <c r="Z195" i="1"/>
  <c r="AA195" i="1"/>
  <c r="AB195" i="1"/>
  <c r="Z196" i="1"/>
  <c r="AA196" i="1"/>
  <c r="AB196" i="1"/>
  <c r="Z197" i="1"/>
  <c r="AA197" i="1"/>
  <c r="AB197" i="1"/>
  <c r="Z198" i="1"/>
  <c r="AA198" i="1"/>
  <c r="AB198" i="1"/>
  <c r="Z199" i="1"/>
  <c r="AA199" i="1"/>
  <c r="AB199" i="1"/>
  <c r="Z200" i="1"/>
  <c r="AA200" i="1"/>
  <c r="AB200" i="1"/>
  <c r="Z201" i="1"/>
  <c r="AA201" i="1"/>
  <c r="AB201" i="1"/>
  <c r="Z202" i="1"/>
  <c r="AA202" i="1"/>
  <c r="AB202" i="1"/>
  <c r="Z203" i="1"/>
  <c r="AA203" i="1"/>
  <c r="AB203" i="1"/>
  <c r="Z204" i="1"/>
  <c r="AA204" i="1"/>
  <c r="AB204" i="1"/>
  <c r="Z205" i="1"/>
  <c r="AA205" i="1"/>
  <c r="AB205" i="1"/>
  <c r="Z206" i="1"/>
  <c r="AA206" i="1"/>
  <c r="AB206" i="1"/>
  <c r="Z207" i="1"/>
  <c r="AA207" i="1"/>
  <c r="AB207" i="1"/>
  <c r="Z208" i="1"/>
  <c r="AA208" i="1"/>
  <c r="AB208" i="1"/>
  <c r="Z209" i="1"/>
  <c r="AA209" i="1"/>
  <c r="AB209" i="1"/>
  <c r="Z210" i="1"/>
  <c r="AA210" i="1"/>
  <c r="AB210" i="1"/>
  <c r="Z211" i="1"/>
  <c r="AA211" i="1"/>
  <c r="AB211" i="1"/>
  <c r="Z212" i="1"/>
  <c r="AA212" i="1"/>
  <c r="AB212" i="1"/>
  <c r="Z213" i="1"/>
  <c r="AA213" i="1"/>
  <c r="AB213" i="1"/>
  <c r="Z214" i="1"/>
  <c r="AA214" i="1"/>
  <c r="AB214" i="1"/>
  <c r="Z215" i="1"/>
  <c r="AA215" i="1"/>
  <c r="AB215" i="1"/>
  <c r="Z216" i="1"/>
  <c r="AA216" i="1"/>
  <c r="AB216" i="1"/>
  <c r="Z217" i="1"/>
  <c r="AA217" i="1"/>
  <c r="AB217" i="1"/>
  <c r="Z218" i="1"/>
  <c r="AA218" i="1"/>
  <c r="AB218" i="1"/>
  <c r="Z219" i="1"/>
  <c r="AA219" i="1"/>
  <c r="AB219" i="1"/>
  <c r="Z220" i="1"/>
  <c r="AA220" i="1"/>
  <c r="AB220" i="1"/>
  <c r="Z221" i="1"/>
  <c r="AA221" i="1"/>
  <c r="AB221" i="1"/>
  <c r="Z222" i="1"/>
  <c r="AA222" i="1"/>
  <c r="AB222" i="1"/>
  <c r="Z223" i="1"/>
  <c r="AA223" i="1"/>
  <c r="AB223" i="1"/>
  <c r="Z224" i="1"/>
  <c r="AA224" i="1"/>
  <c r="AB224" i="1"/>
  <c r="Z225" i="1"/>
  <c r="AA225" i="1"/>
  <c r="AB225" i="1"/>
  <c r="Z226" i="1"/>
  <c r="AA226" i="1"/>
  <c r="AB226" i="1"/>
  <c r="Z227" i="1"/>
  <c r="AA227" i="1"/>
  <c r="AB227" i="1"/>
  <c r="Z228" i="1"/>
  <c r="AA228" i="1"/>
  <c r="AB228" i="1"/>
  <c r="Z229" i="1"/>
  <c r="AA229" i="1"/>
  <c r="AB229" i="1"/>
  <c r="Z230" i="1"/>
  <c r="AA230" i="1"/>
  <c r="AB230" i="1"/>
  <c r="Z231" i="1"/>
  <c r="AA231" i="1"/>
  <c r="AB231" i="1"/>
  <c r="Z232" i="1"/>
  <c r="AA232" i="1"/>
  <c r="AB232" i="1"/>
  <c r="Z233" i="1"/>
  <c r="AA233" i="1"/>
  <c r="AB233" i="1"/>
  <c r="Z234" i="1"/>
  <c r="AA234" i="1"/>
  <c r="AB234" i="1"/>
  <c r="Z235" i="1"/>
  <c r="AA235" i="1"/>
  <c r="AB235" i="1"/>
  <c r="Z236" i="1"/>
  <c r="AA236" i="1"/>
  <c r="AB236" i="1"/>
  <c r="Z237" i="1"/>
  <c r="AA237" i="1"/>
  <c r="AB237" i="1"/>
  <c r="Z238" i="1"/>
  <c r="AA238" i="1"/>
  <c r="AB238" i="1"/>
  <c r="Z239" i="1"/>
  <c r="AA239" i="1"/>
  <c r="AB239" i="1"/>
  <c r="Z240" i="1"/>
  <c r="AA240" i="1"/>
  <c r="AB240" i="1"/>
  <c r="Z241" i="1"/>
  <c r="AA241" i="1"/>
  <c r="AB241" i="1"/>
  <c r="Z242" i="1"/>
  <c r="AA242" i="1"/>
  <c r="AB242" i="1"/>
  <c r="Z243" i="1"/>
  <c r="AA243" i="1"/>
  <c r="AB243" i="1"/>
  <c r="Z244" i="1"/>
  <c r="AA244" i="1"/>
  <c r="AB244" i="1"/>
  <c r="Z245" i="1"/>
  <c r="AA245" i="1"/>
  <c r="AB245" i="1"/>
  <c r="Z246" i="1"/>
  <c r="AA246" i="1"/>
  <c r="AB246" i="1"/>
  <c r="Z247" i="1"/>
  <c r="AA247" i="1"/>
  <c r="AB247" i="1"/>
  <c r="Z248" i="1"/>
  <c r="AA248" i="1"/>
  <c r="AB248" i="1"/>
  <c r="Z249" i="1"/>
  <c r="AA249" i="1"/>
  <c r="AB249" i="1"/>
  <c r="Z250" i="1"/>
  <c r="AA250" i="1"/>
  <c r="AB250" i="1"/>
  <c r="Z251" i="1"/>
  <c r="AA251" i="1"/>
  <c r="AB251" i="1"/>
  <c r="Z252" i="1"/>
  <c r="AA252" i="1"/>
  <c r="AB252" i="1"/>
  <c r="Z253" i="1"/>
  <c r="AA253" i="1"/>
  <c r="AB253" i="1"/>
  <c r="Z254" i="1"/>
  <c r="AA254" i="1"/>
  <c r="AB254" i="1"/>
  <c r="Z255" i="1"/>
  <c r="AA255" i="1"/>
  <c r="AB255" i="1"/>
  <c r="Z256" i="1"/>
  <c r="AA256" i="1"/>
  <c r="AB256" i="1"/>
  <c r="Z257" i="1"/>
  <c r="AA257" i="1"/>
  <c r="AB257" i="1"/>
  <c r="Z258" i="1"/>
  <c r="AA258" i="1"/>
  <c r="AB258" i="1"/>
  <c r="Z259" i="1"/>
  <c r="AA259" i="1"/>
  <c r="AB259" i="1"/>
  <c r="Z260" i="1"/>
  <c r="AA260" i="1"/>
  <c r="AB260" i="1"/>
  <c r="Z261" i="1"/>
  <c r="AA261" i="1"/>
  <c r="AB261" i="1"/>
  <c r="Z262" i="1"/>
  <c r="AA262" i="1"/>
  <c r="AB262" i="1"/>
  <c r="Z263" i="1"/>
  <c r="AA263" i="1"/>
  <c r="AB263" i="1"/>
  <c r="Z264" i="1"/>
  <c r="AA264" i="1"/>
  <c r="AB264" i="1"/>
  <c r="Z265" i="1"/>
  <c r="AA265" i="1"/>
  <c r="AB265" i="1"/>
  <c r="Z266" i="1"/>
  <c r="AA266" i="1"/>
  <c r="AB266" i="1"/>
  <c r="Z267" i="1"/>
  <c r="AA267" i="1"/>
  <c r="AB267" i="1"/>
  <c r="Z268" i="1"/>
  <c r="AA268" i="1"/>
  <c r="AB268" i="1"/>
  <c r="Z269" i="1"/>
  <c r="AA269" i="1"/>
  <c r="AB269" i="1"/>
  <c r="Z270" i="1"/>
  <c r="AA270" i="1"/>
  <c r="AB270" i="1"/>
  <c r="Z271" i="1"/>
  <c r="AA271" i="1"/>
  <c r="AB271" i="1"/>
  <c r="Z272" i="1"/>
  <c r="AA272" i="1"/>
  <c r="AB272" i="1"/>
  <c r="Z273" i="1"/>
  <c r="AA273" i="1"/>
  <c r="AB273" i="1"/>
  <c r="Z274" i="1"/>
  <c r="AA274" i="1"/>
  <c r="AB274" i="1"/>
  <c r="Z275" i="1"/>
  <c r="AA275" i="1"/>
  <c r="AB275" i="1"/>
  <c r="Z276" i="1"/>
  <c r="AA276" i="1"/>
  <c r="AB276" i="1"/>
  <c r="Z277" i="1"/>
  <c r="AA277" i="1"/>
  <c r="AB277" i="1"/>
  <c r="Z278" i="1"/>
  <c r="AA278" i="1"/>
  <c r="AB278" i="1"/>
  <c r="Z279" i="1"/>
  <c r="AA279" i="1"/>
  <c r="AB279" i="1"/>
  <c r="Z280" i="1"/>
  <c r="AA280" i="1"/>
  <c r="AB280" i="1"/>
  <c r="Z281" i="1"/>
  <c r="AA281" i="1"/>
  <c r="AB281" i="1"/>
  <c r="Z282" i="1"/>
  <c r="AA282" i="1"/>
  <c r="AB282" i="1"/>
  <c r="Z283" i="1"/>
  <c r="AA283" i="1"/>
  <c r="AB283" i="1"/>
  <c r="Z284" i="1"/>
  <c r="AA284" i="1"/>
  <c r="AB284" i="1"/>
  <c r="Z285" i="1"/>
  <c r="AA285" i="1"/>
  <c r="AB285" i="1"/>
  <c r="Z286" i="1"/>
  <c r="AA286" i="1"/>
  <c r="AB286" i="1"/>
  <c r="Z287" i="1"/>
  <c r="AA287" i="1"/>
  <c r="AB287" i="1"/>
  <c r="Z288" i="1"/>
  <c r="AA288" i="1"/>
  <c r="AB288" i="1"/>
  <c r="Z289" i="1"/>
  <c r="AA289" i="1"/>
  <c r="AB289" i="1"/>
  <c r="Z290" i="1"/>
  <c r="AA290" i="1"/>
  <c r="AB290" i="1"/>
  <c r="Z291" i="1"/>
  <c r="AA291" i="1"/>
  <c r="AB291" i="1"/>
  <c r="Z292" i="1"/>
  <c r="AA292" i="1"/>
  <c r="AB292" i="1"/>
  <c r="Z293" i="1"/>
  <c r="AA293" i="1"/>
  <c r="AB293" i="1"/>
  <c r="Z294" i="1"/>
  <c r="AA294" i="1"/>
  <c r="AB294" i="1"/>
  <c r="Z295" i="1"/>
  <c r="AA295" i="1"/>
  <c r="AB295" i="1"/>
  <c r="Z296" i="1"/>
  <c r="AA296" i="1"/>
  <c r="AB296" i="1"/>
  <c r="Z297" i="1"/>
  <c r="AA297" i="1"/>
  <c r="AB297" i="1"/>
  <c r="Z298" i="1"/>
  <c r="AA298" i="1"/>
  <c r="AB298" i="1"/>
  <c r="Z299" i="1"/>
  <c r="AA299" i="1"/>
  <c r="AB299" i="1"/>
  <c r="Z300" i="1"/>
  <c r="AA300" i="1"/>
  <c r="AB300" i="1"/>
  <c r="Z301" i="1"/>
  <c r="AA301" i="1"/>
  <c r="AB301" i="1"/>
  <c r="Z302" i="1"/>
  <c r="AA302" i="1"/>
  <c r="AB302" i="1"/>
  <c r="Z303" i="1"/>
  <c r="AA303" i="1"/>
  <c r="AB303" i="1"/>
  <c r="Z304" i="1"/>
  <c r="AA304" i="1"/>
  <c r="AB304" i="1"/>
  <c r="Z305" i="1"/>
  <c r="AA305" i="1"/>
  <c r="AB305" i="1"/>
  <c r="Z306" i="1"/>
  <c r="AA306" i="1"/>
  <c r="AB306" i="1"/>
  <c r="Z307" i="1"/>
  <c r="AA307" i="1"/>
  <c r="AB307" i="1"/>
  <c r="Z308" i="1"/>
  <c r="AA308" i="1"/>
  <c r="AB308" i="1"/>
  <c r="Z309" i="1"/>
  <c r="AA309" i="1"/>
  <c r="AB309" i="1"/>
  <c r="Z310" i="1"/>
  <c r="AA310" i="1"/>
  <c r="AB310" i="1"/>
  <c r="Z311" i="1"/>
  <c r="AA311" i="1"/>
  <c r="AB311" i="1"/>
  <c r="Z312" i="1"/>
  <c r="AA312" i="1"/>
  <c r="AB312" i="1"/>
  <c r="Z313" i="1"/>
  <c r="AA313" i="1"/>
  <c r="AB313" i="1"/>
  <c r="Z314" i="1"/>
  <c r="AA314" i="1"/>
  <c r="AB314" i="1"/>
  <c r="Z315" i="1"/>
  <c r="AA315" i="1"/>
  <c r="AB315" i="1"/>
  <c r="Z316" i="1"/>
  <c r="AA316" i="1"/>
  <c r="AB316" i="1"/>
  <c r="Z317" i="1"/>
  <c r="AA317" i="1"/>
  <c r="AB317" i="1"/>
  <c r="Z318" i="1"/>
  <c r="AA318" i="1"/>
  <c r="AB318" i="1"/>
  <c r="Z319" i="1"/>
  <c r="AA319" i="1"/>
  <c r="AB319" i="1"/>
  <c r="I14" i="1"/>
  <c r="J14" i="1"/>
  <c r="K14" i="1"/>
  <c r="Z14" i="1" s="1"/>
  <c r="L14" i="1"/>
  <c r="I15" i="1"/>
  <c r="J15" i="1"/>
  <c r="K15" i="1"/>
  <c r="L15" i="1"/>
  <c r="I16" i="1"/>
  <c r="J16" i="1"/>
  <c r="K16" i="1"/>
  <c r="L16" i="1"/>
  <c r="I17" i="1"/>
  <c r="J17" i="1"/>
  <c r="K17" i="1"/>
  <c r="L17" i="1"/>
  <c r="I18" i="1"/>
  <c r="J18" i="1"/>
  <c r="K18" i="1"/>
  <c r="L18" i="1"/>
  <c r="I19" i="1"/>
  <c r="J19" i="1"/>
  <c r="K19" i="1"/>
  <c r="L19" i="1"/>
  <c r="I20" i="1"/>
  <c r="J20" i="1"/>
  <c r="K20" i="1"/>
  <c r="L20" i="1"/>
  <c r="I21" i="1"/>
  <c r="J21" i="1"/>
  <c r="K21" i="1"/>
  <c r="L21" i="1"/>
  <c r="I22" i="1"/>
  <c r="J22" i="1"/>
  <c r="K22" i="1"/>
  <c r="L22" i="1"/>
  <c r="I23" i="1"/>
  <c r="J23" i="1"/>
  <c r="K23" i="1"/>
  <c r="L23" i="1"/>
  <c r="I24" i="1"/>
  <c r="J24" i="1"/>
  <c r="K24" i="1"/>
  <c r="L24" i="1"/>
  <c r="I25" i="1"/>
  <c r="J25" i="1"/>
  <c r="K25" i="1"/>
  <c r="L25" i="1"/>
  <c r="I26" i="1"/>
  <c r="J26" i="1"/>
  <c r="K26" i="1"/>
  <c r="L26" i="1"/>
  <c r="I27" i="1"/>
  <c r="J27" i="1"/>
  <c r="K27" i="1"/>
  <c r="L27" i="1"/>
  <c r="I28" i="1"/>
  <c r="J28" i="1"/>
  <c r="K28" i="1"/>
  <c r="L28" i="1"/>
  <c r="I29" i="1"/>
  <c r="J29" i="1"/>
  <c r="K29" i="1"/>
  <c r="L29" i="1"/>
  <c r="I30" i="1"/>
  <c r="J30" i="1"/>
  <c r="K30" i="1"/>
  <c r="L30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6" i="1"/>
  <c r="J36" i="1"/>
  <c r="K36" i="1"/>
  <c r="L36" i="1"/>
  <c r="I37" i="1"/>
  <c r="J37" i="1"/>
  <c r="K37" i="1"/>
  <c r="L37" i="1"/>
  <c r="I38" i="1"/>
  <c r="J38" i="1"/>
  <c r="K38" i="1"/>
  <c r="L38" i="1"/>
  <c r="I39" i="1"/>
  <c r="J39" i="1"/>
  <c r="K39" i="1"/>
  <c r="L39" i="1"/>
  <c r="I40" i="1"/>
  <c r="J40" i="1"/>
  <c r="K40" i="1"/>
  <c r="L40" i="1"/>
  <c r="I41" i="1"/>
  <c r="J41" i="1"/>
  <c r="K41" i="1"/>
  <c r="L41" i="1"/>
  <c r="I42" i="1"/>
  <c r="J42" i="1"/>
  <c r="K42" i="1"/>
  <c r="L42" i="1"/>
  <c r="I43" i="1"/>
  <c r="J43" i="1"/>
  <c r="K43" i="1"/>
  <c r="L43" i="1"/>
  <c r="I44" i="1"/>
  <c r="J44" i="1"/>
  <c r="K44" i="1"/>
  <c r="L44" i="1"/>
  <c r="I45" i="1"/>
  <c r="J45" i="1"/>
  <c r="K45" i="1"/>
  <c r="L45" i="1"/>
  <c r="I46" i="1"/>
  <c r="J46" i="1"/>
  <c r="K46" i="1"/>
  <c r="L46" i="1"/>
  <c r="I47" i="1"/>
  <c r="J47" i="1"/>
  <c r="K47" i="1"/>
  <c r="L47" i="1"/>
  <c r="I48" i="1"/>
  <c r="J48" i="1"/>
  <c r="K48" i="1"/>
  <c r="L48" i="1"/>
  <c r="I49" i="1"/>
  <c r="J49" i="1"/>
  <c r="K49" i="1"/>
  <c r="L49" i="1"/>
  <c r="I50" i="1"/>
  <c r="J50" i="1"/>
  <c r="K50" i="1"/>
  <c r="L50" i="1"/>
  <c r="I51" i="1"/>
  <c r="J51" i="1"/>
  <c r="K51" i="1"/>
  <c r="L51" i="1"/>
  <c r="I52" i="1"/>
  <c r="J52" i="1"/>
  <c r="K52" i="1"/>
  <c r="L52" i="1"/>
  <c r="I53" i="1"/>
  <c r="J53" i="1"/>
  <c r="K53" i="1"/>
  <c r="L53" i="1"/>
  <c r="I54" i="1"/>
  <c r="J54" i="1"/>
  <c r="K54" i="1"/>
  <c r="L54" i="1"/>
  <c r="I55" i="1"/>
  <c r="J55" i="1"/>
  <c r="K55" i="1"/>
  <c r="L55" i="1"/>
  <c r="I56" i="1"/>
  <c r="J56" i="1"/>
  <c r="K56" i="1"/>
  <c r="L56" i="1"/>
  <c r="I57" i="1"/>
  <c r="J57" i="1"/>
  <c r="K57" i="1"/>
  <c r="L57" i="1"/>
  <c r="I58" i="1"/>
  <c r="J58" i="1"/>
  <c r="K58" i="1"/>
  <c r="L58" i="1"/>
  <c r="I59" i="1"/>
  <c r="J59" i="1"/>
  <c r="K59" i="1"/>
  <c r="L59" i="1"/>
  <c r="I60" i="1"/>
  <c r="J60" i="1"/>
  <c r="K60" i="1"/>
  <c r="L60" i="1"/>
  <c r="I61" i="1"/>
  <c r="J61" i="1"/>
  <c r="K61" i="1"/>
  <c r="L61" i="1"/>
  <c r="I62" i="1"/>
  <c r="J62" i="1"/>
  <c r="K62" i="1"/>
  <c r="L62" i="1"/>
  <c r="I63" i="1"/>
  <c r="J63" i="1"/>
  <c r="K63" i="1"/>
  <c r="L63" i="1"/>
  <c r="I64" i="1"/>
  <c r="J64" i="1"/>
  <c r="K64" i="1"/>
  <c r="L64" i="1"/>
  <c r="I65" i="1"/>
  <c r="J65" i="1"/>
  <c r="K65" i="1"/>
  <c r="L65" i="1"/>
  <c r="I66" i="1"/>
  <c r="J66" i="1"/>
  <c r="K66" i="1"/>
  <c r="L66" i="1"/>
  <c r="I67" i="1"/>
  <c r="J67" i="1"/>
  <c r="K67" i="1"/>
  <c r="L67" i="1"/>
  <c r="I68" i="1"/>
  <c r="J68" i="1"/>
  <c r="K68" i="1"/>
  <c r="L68" i="1"/>
  <c r="I69" i="1"/>
  <c r="J69" i="1"/>
  <c r="K69" i="1"/>
  <c r="L69" i="1"/>
  <c r="I70" i="1"/>
  <c r="J70" i="1"/>
  <c r="K70" i="1"/>
  <c r="L70" i="1"/>
  <c r="I71" i="1"/>
  <c r="J71" i="1"/>
  <c r="K71" i="1"/>
  <c r="L71" i="1"/>
  <c r="I72" i="1"/>
  <c r="J72" i="1"/>
  <c r="K72" i="1"/>
  <c r="L72" i="1"/>
  <c r="I73" i="1"/>
  <c r="J73" i="1"/>
  <c r="K73" i="1"/>
  <c r="L7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0" i="1"/>
  <c r="J80" i="1"/>
  <c r="K80" i="1"/>
  <c r="L80" i="1"/>
  <c r="I81" i="1"/>
  <c r="J81" i="1"/>
  <c r="K81" i="1"/>
  <c r="L81" i="1"/>
  <c r="I82" i="1"/>
  <c r="J82" i="1"/>
  <c r="K82" i="1"/>
  <c r="L82" i="1"/>
  <c r="I83" i="1"/>
  <c r="J83" i="1"/>
  <c r="K83" i="1"/>
  <c r="L83" i="1"/>
  <c r="I84" i="1"/>
  <c r="J84" i="1"/>
  <c r="K84" i="1"/>
  <c r="L84" i="1"/>
  <c r="I85" i="1"/>
  <c r="J85" i="1"/>
  <c r="K85" i="1"/>
  <c r="L85" i="1"/>
  <c r="I86" i="1"/>
  <c r="J86" i="1"/>
  <c r="K86" i="1"/>
  <c r="L86" i="1"/>
  <c r="I87" i="1"/>
  <c r="J87" i="1"/>
  <c r="K87" i="1"/>
  <c r="L87" i="1"/>
  <c r="I88" i="1"/>
  <c r="J88" i="1"/>
  <c r="K88" i="1"/>
  <c r="L88" i="1"/>
  <c r="I89" i="1"/>
  <c r="J89" i="1"/>
  <c r="K89" i="1"/>
  <c r="L89" i="1"/>
  <c r="I90" i="1"/>
  <c r="J90" i="1"/>
  <c r="K90" i="1"/>
  <c r="L90" i="1"/>
  <c r="I91" i="1"/>
  <c r="J91" i="1"/>
  <c r="K91" i="1"/>
  <c r="L91" i="1"/>
  <c r="I92" i="1"/>
  <c r="J92" i="1"/>
  <c r="K92" i="1"/>
  <c r="L92" i="1"/>
  <c r="I93" i="1"/>
  <c r="J93" i="1"/>
  <c r="K93" i="1"/>
  <c r="L93" i="1"/>
  <c r="I94" i="1"/>
  <c r="J94" i="1"/>
  <c r="K94" i="1"/>
  <c r="L94" i="1"/>
  <c r="I95" i="1"/>
  <c r="J95" i="1"/>
  <c r="K95" i="1"/>
  <c r="L95" i="1"/>
  <c r="I96" i="1"/>
  <c r="J96" i="1"/>
  <c r="K96" i="1"/>
  <c r="L96" i="1"/>
  <c r="I97" i="1"/>
  <c r="J97" i="1"/>
  <c r="K97" i="1"/>
  <c r="L97" i="1"/>
  <c r="I98" i="1"/>
  <c r="J98" i="1"/>
  <c r="K98" i="1"/>
  <c r="L98" i="1"/>
  <c r="I99" i="1"/>
  <c r="J99" i="1"/>
  <c r="K99" i="1"/>
  <c r="L99" i="1"/>
  <c r="I100" i="1"/>
  <c r="J100" i="1"/>
  <c r="K100" i="1"/>
  <c r="L100" i="1"/>
  <c r="I101" i="1"/>
  <c r="J101" i="1"/>
  <c r="K101" i="1"/>
  <c r="L101" i="1"/>
  <c r="I102" i="1"/>
  <c r="J102" i="1"/>
  <c r="K102" i="1"/>
  <c r="L102" i="1"/>
  <c r="I103" i="1"/>
  <c r="J103" i="1"/>
  <c r="K103" i="1"/>
  <c r="L103" i="1"/>
  <c r="I104" i="1"/>
  <c r="J104" i="1"/>
  <c r="K104" i="1"/>
  <c r="L104" i="1"/>
  <c r="I105" i="1"/>
  <c r="J105" i="1"/>
  <c r="K105" i="1"/>
  <c r="L105" i="1"/>
  <c r="I106" i="1"/>
  <c r="J106" i="1"/>
  <c r="K106" i="1"/>
  <c r="L106" i="1"/>
  <c r="I107" i="1"/>
  <c r="J107" i="1"/>
  <c r="K107" i="1"/>
  <c r="L107" i="1"/>
  <c r="I108" i="1"/>
  <c r="J108" i="1"/>
  <c r="K108" i="1"/>
  <c r="L108" i="1"/>
  <c r="I109" i="1"/>
  <c r="J109" i="1"/>
  <c r="K109" i="1"/>
  <c r="L109" i="1"/>
  <c r="I110" i="1"/>
  <c r="J110" i="1"/>
  <c r="K110" i="1"/>
  <c r="L110" i="1"/>
  <c r="I111" i="1"/>
  <c r="J111" i="1"/>
  <c r="K111" i="1"/>
  <c r="L111" i="1"/>
  <c r="I112" i="1"/>
  <c r="J112" i="1"/>
  <c r="K112" i="1"/>
  <c r="L112" i="1"/>
  <c r="I113" i="1"/>
  <c r="J113" i="1"/>
  <c r="K113" i="1"/>
  <c r="L113" i="1"/>
  <c r="I114" i="1"/>
  <c r="J114" i="1"/>
  <c r="K114" i="1"/>
  <c r="L114" i="1"/>
  <c r="I115" i="1"/>
  <c r="J115" i="1"/>
  <c r="K115" i="1"/>
  <c r="L115" i="1"/>
  <c r="I116" i="1"/>
  <c r="J116" i="1"/>
  <c r="K116" i="1"/>
  <c r="L116" i="1"/>
  <c r="I117" i="1"/>
  <c r="J117" i="1"/>
  <c r="K117" i="1"/>
  <c r="L117" i="1"/>
  <c r="I118" i="1"/>
  <c r="J118" i="1"/>
  <c r="K118" i="1"/>
  <c r="L118" i="1"/>
  <c r="I119" i="1"/>
  <c r="J119" i="1"/>
  <c r="K119" i="1"/>
  <c r="L119" i="1"/>
  <c r="I120" i="1"/>
  <c r="J120" i="1"/>
  <c r="K120" i="1"/>
  <c r="L120" i="1"/>
  <c r="I121" i="1"/>
  <c r="J121" i="1"/>
  <c r="K121" i="1"/>
  <c r="L121" i="1"/>
  <c r="I122" i="1"/>
  <c r="J122" i="1"/>
  <c r="K122" i="1"/>
  <c r="L122" i="1"/>
  <c r="I123" i="1"/>
  <c r="J123" i="1"/>
  <c r="K123" i="1"/>
  <c r="L123" i="1"/>
  <c r="I124" i="1"/>
  <c r="J124" i="1"/>
  <c r="K124" i="1"/>
  <c r="L124" i="1"/>
  <c r="I125" i="1"/>
  <c r="J125" i="1"/>
  <c r="K125" i="1"/>
  <c r="L125" i="1"/>
  <c r="I126" i="1"/>
  <c r="J126" i="1"/>
  <c r="K126" i="1"/>
  <c r="L126" i="1"/>
  <c r="I127" i="1"/>
  <c r="J127" i="1"/>
  <c r="K127" i="1"/>
  <c r="L127" i="1"/>
  <c r="I128" i="1"/>
  <c r="J128" i="1"/>
  <c r="K128" i="1"/>
  <c r="L128" i="1"/>
  <c r="I129" i="1"/>
  <c r="J129" i="1"/>
  <c r="K129" i="1"/>
  <c r="L129" i="1"/>
  <c r="I130" i="1"/>
  <c r="J130" i="1"/>
  <c r="K130" i="1"/>
  <c r="L130" i="1"/>
  <c r="I131" i="1"/>
  <c r="J131" i="1"/>
  <c r="K131" i="1"/>
  <c r="L131" i="1"/>
  <c r="I132" i="1"/>
  <c r="J132" i="1"/>
  <c r="K132" i="1"/>
  <c r="L132" i="1"/>
  <c r="I133" i="1"/>
  <c r="J133" i="1"/>
  <c r="K133" i="1"/>
  <c r="L133" i="1"/>
  <c r="I134" i="1"/>
  <c r="J134" i="1"/>
  <c r="K134" i="1"/>
  <c r="L134" i="1"/>
  <c r="I135" i="1"/>
  <c r="J135" i="1"/>
  <c r="K135" i="1"/>
  <c r="L135" i="1"/>
  <c r="I136" i="1"/>
  <c r="J136" i="1"/>
  <c r="K136" i="1"/>
  <c r="L136" i="1"/>
  <c r="I137" i="1"/>
  <c r="J137" i="1"/>
  <c r="K137" i="1"/>
  <c r="L137" i="1"/>
  <c r="I138" i="1"/>
  <c r="J138" i="1"/>
  <c r="K138" i="1"/>
  <c r="L138" i="1"/>
  <c r="I139" i="1"/>
  <c r="J139" i="1"/>
  <c r="K139" i="1"/>
  <c r="L139" i="1"/>
  <c r="I140" i="1"/>
  <c r="J140" i="1"/>
  <c r="K140" i="1"/>
  <c r="L140" i="1"/>
  <c r="I141" i="1"/>
  <c r="J141" i="1"/>
  <c r="K141" i="1"/>
  <c r="L141" i="1"/>
  <c r="I142" i="1"/>
  <c r="J142" i="1"/>
  <c r="K142" i="1"/>
  <c r="L142" i="1"/>
  <c r="I143" i="1"/>
  <c r="J143" i="1"/>
  <c r="K143" i="1"/>
  <c r="L143" i="1"/>
  <c r="I144" i="1"/>
  <c r="J144" i="1"/>
  <c r="K144" i="1"/>
  <c r="L144" i="1"/>
  <c r="I145" i="1"/>
  <c r="J145" i="1"/>
  <c r="K145" i="1"/>
  <c r="L145" i="1"/>
  <c r="I146" i="1"/>
  <c r="J146" i="1"/>
  <c r="K146" i="1"/>
  <c r="L146" i="1"/>
  <c r="I147" i="1"/>
  <c r="J147" i="1"/>
  <c r="K147" i="1"/>
  <c r="L147" i="1"/>
  <c r="I148" i="1"/>
  <c r="J148" i="1"/>
  <c r="K148" i="1"/>
  <c r="L148" i="1"/>
  <c r="I149" i="1"/>
  <c r="J149" i="1"/>
  <c r="K149" i="1"/>
  <c r="L149" i="1"/>
  <c r="I150" i="1"/>
  <c r="J150" i="1"/>
  <c r="K150" i="1"/>
  <c r="L150" i="1"/>
  <c r="I151" i="1"/>
  <c r="J151" i="1"/>
  <c r="K151" i="1"/>
  <c r="L151" i="1"/>
  <c r="I152" i="1"/>
  <c r="J152" i="1"/>
  <c r="K152" i="1"/>
  <c r="L152" i="1"/>
  <c r="I153" i="1"/>
  <c r="J153" i="1"/>
  <c r="K153" i="1"/>
  <c r="L153" i="1"/>
  <c r="I154" i="1"/>
  <c r="J154" i="1"/>
  <c r="K154" i="1"/>
  <c r="L154" i="1"/>
  <c r="I155" i="1"/>
  <c r="J155" i="1"/>
  <c r="K155" i="1"/>
  <c r="L155" i="1"/>
  <c r="I156" i="1"/>
  <c r="J156" i="1"/>
  <c r="K156" i="1"/>
  <c r="L156" i="1"/>
  <c r="I157" i="1"/>
  <c r="J157" i="1"/>
  <c r="K157" i="1"/>
  <c r="L157" i="1"/>
  <c r="I158" i="1"/>
  <c r="J158" i="1"/>
  <c r="K158" i="1"/>
  <c r="L158" i="1"/>
  <c r="I159" i="1"/>
  <c r="J159" i="1"/>
  <c r="K159" i="1"/>
  <c r="L159" i="1"/>
  <c r="I160" i="1"/>
  <c r="J160" i="1"/>
  <c r="K160" i="1"/>
  <c r="L160" i="1"/>
  <c r="I161" i="1"/>
  <c r="J161" i="1"/>
  <c r="K161" i="1"/>
  <c r="L161" i="1"/>
  <c r="I162" i="1"/>
  <c r="J162" i="1"/>
  <c r="K162" i="1"/>
  <c r="L162" i="1"/>
  <c r="I163" i="1"/>
  <c r="J163" i="1"/>
  <c r="K163" i="1"/>
  <c r="L163" i="1"/>
  <c r="I164" i="1"/>
  <c r="J164" i="1"/>
  <c r="K164" i="1"/>
  <c r="L164" i="1"/>
  <c r="I165" i="1"/>
  <c r="J165" i="1"/>
  <c r="K165" i="1"/>
  <c r="L165" i="1"/>
  <c r="I166" i="1"/>
  <c r="J166" i="1"/>
  <c r="K166" i="1"/>
  <c r="L166" i="1"/>
  <c r="I167" i="1"/>
  <c r="J167" i="1"/>
  <c r="K167" i="1"/>
  <c r="L167" i="1"/>
  <c r="I168" i="1"/>
  <c r="J168" i="1"/>
  <c r="K168" i="1"/>
  <c r="L168" i="1"/>
  <c r="I169" i="1"/>
  <c r="J169" i="1"/>
  <c r="K169" i="1"/>
  <c r="L169" i="1"/>
  <c r="I170" i="1"/>
  <c r="J170" i="1"/>
  <c r="K170" i="1"/>
  <c r="L170" i="1"/>
  <c r="I171" i="1"/>
  <c r="J171" i="1"/>
  <c r="K171" i="1"/>
  <c r="L171" i="1"/>
  <c r="I172" i="1"/>
  <c r="J172" i="1"/>
  <c r="K172" i="1"/>
  <c r="L172" i="1"/>
  <c r="I173" i="1"/>
  <c r="J173" i="1"/>
  <c r="K173" i="1"/>
  <c r="L173" i="1"/>
  <c r="I174" i="1"/>
  <c r="J174" i="1"/>
  <c r="K174" i="1"/>
  <c r="L174" i="1"/>
  <c r="I175" i="1"/>
  <c r="J175" i="1"/>
  <c r="K175" i="1"/>
  <c r="L175" i="1"/>
  <c r="I176" i="1"/>
  <c r="J176" i="1"/>
  <c r="K176" i="1"/>
  <c r="L176" i="1"/>
  <c r="I177" i="1"/>
  <c r="J177" i="1"/>
  <c r="K177" i="1"/>
  <c r="L177" i="1"/>
  <c r="I178" i="1"/>
  <c r="J178" i="1"/>
  <c r="K178" i="1"/>
  <c r="L178" i="1"/>
  <c r="I179" i="1"/>
  <c r="J179" i="1"/>
  <c r="K179" i="1"/>
  <c r="L179" i="1"/>
  <c r="I180" i="1"/>
  <c r="J180" i="1"/>
  <c r="K180" i="1"/>
  <c r="L180" i="1"/>
  <c r="I181" i="1"/>
  <c r="J181" i="1"/>
  <c r="K181" i="1"/>
  <c r="L181" i="1"/>
  <c r="I182" i="1"/>
  <c r="J182" i="1"/>
  <c r="K182" i="1"/>
  <c r="L182" i="1"/>
  <c r="I183" i="1"/>
  <c r="J183" i="1"/>
  <c r="K183" i="1"/>
  <c r="L183" i="1"/>
  <c r="I184" i="1"/>
  <c r="J184" i="1"/>
  <c r="K184" i="1"/>
  <c r="L184" i="1"/>
  <c r="I185" i="1"/>
  <c r="J185" i="1"/>
  <c r="K185" i="1"/>
  <c r="L185" i="1"/>
  <c r="I186" i="1"/>
  <c r="J186" i="1"/>
  <c r="K186" i="1"/>
  <c r="L186" i="1"/>
  <c r="I187" i="1"/>
  <c r="J187" i="1"/>
  <c r="K187" i="1"/>
  <c r="L187" i="1"/>
  <c r="I188" i="1"/>
  <c r="J188" i="1"/>
  <c r="K188" i="1"/>
  <c r="L188" i="1"/>
  <c r="I189" i="1"/>
  <c r="J189" i="1"/>
  <c r="K189" i="1"/>
  <c r="L189" i="1"/>
  <c r="I190" i="1"/>
  <c r="J190" i="1"/>
  <c r="K190" i="1"/>
  <c r="L190" i="1"/>
  <c r="I191" i="1"/>
  <c r="J191" i="1"/>
  <c r="K191" i="1"/>
  <c r="L191" i="1"/>
  <c r="I192" i="1"/>
  <c r="J192" i="1"/>
  <c r="K192" i="1"/>
  <c r="L192" i="1"/>
  <c r="I193" i="1"/>
  <c r="J193" i="1"/>
  <c r="K193" i="1"/>
  <c r="L193" i="1"/>
  <c r="I194" i="1"/>
  <c r="J194" i="1"/>
  <c r="K194" i="1"/>
  <c r="L194" i="1"/>
  <c r="I195" i="1"/>
  <c r="J195" i="1"/>
  <c r="K195" i="1"/>
  <c r="L195" i="1"/>
  <c r="I196" i="1"/>
  <c r="J196" i="1"/>
  <c r="K196" i="1"/>
  <c r="L196" i="1"/>
  <c r="I197" i="1"/>
  <c r="J197" i="1"/>
  <c r="K197" i="1"/>
  <c r="L197" i="1"/>
  <c r="I198" i="1"/>
  <c r="J198" i="1"/>
  <c r="K198" i="1"/>
  <c r="L198" i="1"/>
  <c r="I199" i="1"/>
  <c r="J199" i="1"/>
  <c r="K199" i="1"/>
  <c r="L199" i="1"/>
  <c r="I200" i="1"/>
  <c r="J200" i="1"/>
  <c r="K200" i="1"/>
  <c r="L200" i="1"/>
  <c r="I201" i="1"/>
  <c r="J201" i="1"/>
  <c r="K201" i="1"/>
  <c r="L201" i="1"/>
  <c r="I202" i="1"/>
  <c r="J202" i="1"/>
  <c r="K202" i="1"/>
  <c r="L202" i="1"/>
  <c r="I203" i="1"/>
  <c r="J203" i="1"/>
  <c r="K203" i="1"/>
  <c r="L203" i="1"/>
  <c r="I204" i="1"/>
  <c r="J204" i="1"/>
  <c r="K204" i="1"/>
  <c r="L204" i="1"/>
  <c r="I205" i="1"/>
  <c r="J205" i="1"/>
  <c r="K205" i="1"/>
  <c r="L205" i="1"/>
  <c r="I206" i="1"/>
  <c r="J206" i="1"/>
  <c r="K206" i="1"/>
  <c r="L206" i="1"/>
  <c r="I207" i="1"/>
  <c r="J207" i="1"/>
  <c r="K207" i="1"/>
  <c r="L207" i="1"/>
  <c r="I208" i="1"/>
  <c r="J208" i="1"/>
  <c r="K208" i="1"/>
  <c r="L208" i="1"/>
  <c r="I209" i="1"/>
  <c r="J209" i="1"/>
  <c r="K209" i="1"/>
  <c r="L209" i="1"/>
  <c r="I210" i="1"/>
  <c r="J210" i="1"/>
  <c r="K210" i="1"/>
  <c r="L210" i="1"/>
  <c r="I211" i="1"/>
  <c r="J211" i="1"/>
  <c r="K211" i="1"/>
  <c r="L211" i="1"/>
  <c r="I212" i="1"/>
  <c r="J212" i="1"/>
  <c r="K212" i="1"/>
  <c r="L212" i="1"/>
  <c r="I213" i="1"/>
  <c r="J213" i="1"/>
  <c r="K213" i="1"/>
  <c r="L213" i="1"/>
  <c r="I214" i="1"/>
  <c r="J214" i="1"/>
  <c r="K214" i="1"/>
  <c r="L214" i="1"/>
  <c r="I215" i="1"/>
  <c r="J215" i="1"/>
  <c r="K215" i="1"/>
  <c r="L215" i="1"/>
  <c r="I216" i="1"/>
  <c r="J216" i="1"/>
  <c r="K216" i="1"/>
  <c r="L216" i="1"/>
  <c r="I217" i="1"/>
  <c r="J217" i="1"/>
  <c r="K217" i="1"/>
  <c r="L217" i="1"/>
  <c r="I218" i="1"/>
  <c r="J218" i="1"/>
  <c r="K218" i="1"/>
  <c r="L218" i="1"/>
  <c r="I219" i="1"/>
  <c r="J219" i="1"/>
  <c r="K219" i="1"/>
  <c r="L219" i="1"/>
  <c r="I220" i="1"/>
  <c r="J220" i="1"/>
  <c r="K220" i="1"/>
  <c r="L220" i="1"/>
  <c r="I221" i="1"/>
  <c r="J221" i="1"/>
  <c r="K221" i="1"/>
  <c r="L221" i="1"/>
  <c r="I222" i="1"/>
  <c r="J222" i="1"/>
  <c r="K222" i="1"/>
  <c r="L222" i="1"/>
  <c r="I223" i="1"/>
  <c r="J223" i="1"/>
  <c r="K223" i="1"/>
  <c r="L223" i="1"/>
  <c r="I224" i="1"/>
  <c r="J224" i="1"/>
  <c r="K224" i="1"/>
  <c r="L224" i="1"/>
  <c r="I225" i="1"/>
  <c r="J225" i="1"/>
  <c r="K225" i="1"/>
  <c r="L225" i="1"/>
  <c r="I226" i="1"/>
  <c r="J226" i="1"/>
  <c r="K226" i="1"/>
  <c r="L226" i="1"/>
  <c r="I227" i="1"/>
  <c r="J227" i="1"/>
  <c r="K227" i="1"/>
  <c r="L227" i="1"/>
  <c r="I228" i="1"/>
  <c r="J228" i="1"/>
  <c r="K228" i="1"/>
  <c r="L228" i="1"/>
  <c r="I229" i="1"/>
  <c r="J229" i="1"/>
  <c r="K229" i="1"/>
  <c r="L229" i="1"/>
  <c r="I230" i="1"/>
  <c r="J230" i="1"/>
  <c r="K230" i="1"/>
  <c r="L230" i="1"/>
  <c r="I231" i="1"/>
  <c r="J231" i="1"/>
  <c r="K231" i="1"/>
  <c r="L231" i="1"/>
  <c r="I232" i="1"/>
  <c r="J232" i="1"/>
  <c r="K232" i="1"/>
  <c r="L232" i="1"/>
  <c r="I233" i="1"/>
  <c r="J233" i="1"/>
  <c r="K233" i="1"/>
  <c r="L233" i="1"/>
  <c r="I234" i="1"/>
  <c r="J234" i="1"/>
  <c r="K234" i="1"/>
  <c r="L234" i="1"/>
  <c r="I235" i="1"/>
  <c r="J235" i="1"/>
  <c r="K235" i="1"/>
  <c r="L235" i="1"/>
  <c r="I236" i="1"/>
  <c r="J236" i="1"/>
  <c r="K236" i="1"/>
  <c r="L236" i="1"/>
  <c r="I237" i="1"/>
  <c r="J237" i="1"/>
  <c r="K237" i="1"/>
  <c r="L237" i="1"/>
  <c r="I238" i="1"/>
  <c r="J238" i="1"/>
  <c r="K238" i="1"/>
  <c r="L238" i="1"/>
  <c r="I239" i="1"/>
  <c r="J239" i="1"/>
  <c r="K239" i="1"/>
  <c r="L239" i="1"/>
  <c r="I240" i="1"/>
  <c r="J240" i="1"/>
  <c r="K240" i="1"/>
  <c r="L240" i="1"/>
  <c r="I241" i="1"/>
  <c r="J241" i="1"/>
  <c r="K241" i="1"/>
  <c r="L241" i="1"/>
  <c r="I242" i="1"/>
  <c r="J242" i="1"/>
  <c r="K242" i="1"/>
  <c r="L242" i="1"/>
  <c r="I243" i="1"/>
  <c r="J243" i="1"/>
  <c r="K243" i="1"/>
  <c r="L243" i="1"/>
  <c r="I244" i="1"/>
  <c r="J244" i="1"/>
  <c r="K244" i="1"/>
  <c r="L244" i="1"/>
  <c r="I245" i="1"/>
  <c r="J245" i="1"/>
  <c r="K245" i="1"/>
  <c r="L245" i="1"/>
  <c r="I246" i="1"/>
  <c r="J246" i="1"/>
  <c r="K246" i="1"/>
  <c r="L246" i="1"/>
  <c r="I247" i="1"/>
  <c r="J247" i="1"/>
  <c r="K247" i="1"/>
  <c r="L247" i="1"/>
  <c r="I248" i="1"/>
  <c r="J248" i="1"/>
  <c r="K248" i="1"/>
  <c r="L248" i="1"/>
  <c r="I249" i="1"/>
  <c r="J249" i="1"/>
  <c r="K249" i="1"/>
  <c r="L249" i="1"/>
  <c r="I250" i="1"/>
  <c r="J250" i="1"/>
  <c r="K250" i="1"/>
  <c r="L250" i="1"/>
  <c r="I251" i="1"/>
  <c r="J251" i="1"/>
  <c r="K251" i="1"/>
  <c r="L251" i="1"/>
  <c r="I252" i="1"/>
  <c r="J252" i="1"/>
  <c r="K252" i="1"/>
  <c r="L252" i="1"/>
  <c r="I253" i="1"/>
  <c r="J253" i="1"/>
  <c r="K253" i="1"/>
  <c r="L253" i="1"/>
  <c r="I254" i="1"/>
  <c r="J254" i="1"/>
  <c r="K254" i="1"/>
  <c r="L254" i="1"/>
  <c r="I255" i="1"/>
  <c r="J255" i="1"/>
  <c r="K255" i="1"/>
  <c r="L255" i="1"/>
  <c r="I256" i="1"/>
  <c r="J256" i="1"/>
  <c r="K256" i="1"/>
  <c r="L256" i="1"/>
  <c r="I257" i="1"/>
  <c r="J257" i="1"/>
  <c r="K257" i="1"/>
  <c r="L257" i="1"/>
  <c r="I258" i="1"/>
  <c r="J258" i="1"/>
  <c r="K258" i="1"/>
  <c r="L258" i="1"/>
  <c r="I259" i="1"/>
  <c r="J259" i="1"/>
  <c r="K259" i="1"/>
  <c r="L259" i="1"/>
  <c r="I260" i="1"/>
  <c r="J260" i="1"/>
  <c r="K260" i="1"/>
  <c r="L260" i="1"/>
  <c r="I261" i="1"/>
  <c r="J261" i="1"/>
  <c r="K261" i="1"/>
  <c r="L261" i="1"/>
  <c r="I262" i="1"/>
  <c r="J262" i="1"/>
  <c r="K262" i="1"/>
  <c r="L262" i="1"/>
  <c r="I263" i="1"/>
  <c r="J263" i="1"/>
  <c r="K263" i="1"/>
  <c r="L263" i="1"/>
  <c r="I264" i="1"/>
  <c r="J264" i="1"/>
  <c r="K264" i="1"/>
  <c r="L264" i="1"/>
  <c r="I265" i="1"/>
  <c r="J265" i="1"/>
  <c r="K265" i="1"/>
  <c r="L265" i="1"/>
  <c r="I266" i="1"/>
  <c r="J266" i="1"/>
  <c r="K266" i="1"/>
  <c r="L266" i="1"/>
  <c r="I267" i="1"/>
  <c r="J267" i="1"/>
  <c r="K267" i="1"/>
  <c r="L267" i="1"/>
  <c r="I268" i="1"/>
  <c r="J268" i="1"/>
  <c r="K268" i="1"/>
  <c r="L268" i="1"/>
  <c r="I269" i="1"/>
  <c r="J269" i="1"/>
  <c r="K269" i="1"/>
  <c r="L269" i="1"/>
  <c r="I270" i="1"/>
  <c r="J270" i="1"/>
  <c r="K270" i="1"/>
  <c r="L270" i="1"/>
  <c r="I271" i="1"/>
  <c r="J271" i="1"/>
  <c r="K271" i="1"/>
  <c r="L271" i="1"/>
  <c r="I272" i="1"/>
  <c r="J272" i="1"/>
  <c r="K272" i="1"/>
  <c r="L272" i="1"/>
  <c r="I273" i="1"/>
  <c r="J273" i="1"/>
  <c r="K273" i="1"/>
  <c r="L273" i="1"/>
  <c r="I274" i="1"/>
  <c r="J274" i="1"/>
  <c r="K274" i="1"/>
  <c r="L274" i="1"/>
  <c r="I275" i="1"/>
  <c r="J275" i="1"/>
  <c r="K275" i="1"/>
  <c r="L275" i="1"/>
  <c r="I276" i="1"/>
  <c r="J276" i="1"/>
  <c r="K276" i="1"/>
  <c r="L276" i="1"/>
  <c r="I277" i="1"/>
  <c r="J277" i="1"/>
  <c r="K277" i="1"/>
  <c r="L277" i="1"/>
  <c r="I278" i="1"/>
  <c r="J278" i="1"/>
  <c r="K278" i="1"/>
  <c r="L278" i="1"/>
  <c r="I279" i="1"/>
  <c r="J279" i="1"/>
  <c r="K279" i="1"/>
  <c r="L279" i="1"/>
  <c r="I280" i="1"/>
  <c r="J280" i="1"/>
  <c r="K280" i="1"/>
  <c r="L280" i="1"/>
  <c r="I281" i="1"/>
  <c r="J281" i="1"/>
  <c r="K281" i="1"/>
  <c r="L281" i="1"/>
  <c r="I282" i="1"/>
  <c r="J282" i="1"/>
  <c r="K282" i="1"/>
  <c r="L282" i="1"/>
  <c r="I283" i="1"/>
  <c r="J283" i="1"/>
  <c r="K283" i="1"/>
  <c r="L283" i="1"/>
  <c r="I284" i="1"/>
  <c r="J284" i="1"/>
  <c r="K284" i="1"/>
  <c r="L284" i="1"/>
  <c r="I285" i="1"/>
  <c r="J285" i="1"/>
  <c r="K285" i="1"/>
  <c r="L285" i="1"/>
  <c r="I286" i="1"/>
  <c r="J286" i="1"/>
  <c r="K286" i="1"/>
  <c r="L286" i="1"/>
  <c r="I287" i="1"/>
  <c r="J287" i="1"/>
  <c r="K287" i="1"/>
  <c r="L287" i="1"/>
  <c r="I288" i="1"/>
  <c r="J288" i="1"/>
  <c r="K288" i="1"/>
  <c r="L288" i="1"/>
  <c r="I289" i="1"/>
  <c r="J289" i="1"/>
  <c r="K289" i="1"/>
  <c r="L289" i="1"/>
  <c r="I290" i="1"/>
  <c r="J290" i="1"/>
  <c r="K290" i="1"/>
  <c r="L290" i="1"/>
  <c r="I291" i="1"/>
  <c r="J291" i="1"/>
  <c r="K291" i="1"/>
  <c r="L291" i="1"/>
  <c r="I292" i="1"/>
  <c r="J292" i="1"/>
  <c r="K292" i="1"/>
  <c r="L292" i="1"/>
  <c r="I293" i="1"/>
  <c r="J293" i="1"/>
  <c r="K293" i="1"/>
  <c r="L293" i="1"/>
  <c r="I294" i="1"/>
  <c r="J294" i="1"/>
  <c r="K294" i="1"/>
  <c r="L294" i="1"/>
  <c r="I295" i="1"/>
  <c r="J295" i="1"/>
  <c r="K295" i="1"/>
  <c r="L295" i="1"/>
  <c r="I296" i="1"/>
  <c r="J296" i="1"/>
  <c r="K296" i="1"/>
  <c r="L296" i="1"/>
  <c r="I297" i="1"/>
  <c r="J297" i="1"/>
  <c r="K297" i="1"/>
  <c r="L297" i="1"/>
  <c r="I298" i="1"/>
  <c r="J298" i="1"/>
  <c r="K298" i="1"/>
  <c r="L298" i="1"/>
  <c r="I299" i="1"/>
  <c r="J299" i="1"/>
  <c r="K299" i="1"/>
  <c r="L299" i="1"/>
  <c r="I300" i="1"/>
  <c r="J300" i="1"/>
  <c r="K300" i="1"/>
  <c r="L300" i="1"/>
  <c r="I301" i="1"/>
  <c r="J301" i="1"/>
  <c r="K301" i="1"/>
  <c r="L301" i="1"/>
  <c r="I302" i="1"/>
  <c r="J302" i="1"/>
  <c r="K302" i="1"/>
  <c r="L302" i="1"/>
  <c r="I303" i="1"/>
  <c r="J303" i="1"/>
  <c r="K303" i="1"/>
  <c r="L303" i="1"/>
  <c r="I304" i="1"/>
  <c r="J304" i="1"/>
  <c r="K304" i="1"/>
  <c r="L304" i="1"/>
  <c r="I305" i="1"/>
  <c r="J305" i="1"/>
  <c r="K305" i="1"/>
  <c r="L305" i="1"/>
  <c r="I306" i="1"/>
  <c r="J306" i="1"/>
  <c r="K306" i="1"/>
  <c r="L306" i="1"/>
  <c r="I307" i="1"/>
  <c r="J307" i="1"/>
  <c r="K307" i="1"/>
  <c r="L307" i="1"/>
  <c r="I308" i="1"/>
  <c r="J308" i="1"/>
  <c r="K308" i="1"/>
  <c r="L308" i="1"/>
  <c r="I309" i="1"/>
  <c r="J309" i="1"/>
  <c r="K309" i="1"/>
  <c r="L309" i="1"/>
  <c r="I310" i="1"/>
  <c r="J310" i="1"/>
  <c r="K310" i="1"/>
  <c r="L310" i="1"/>
  <c r="I311" i="1"/>
  <c r="J311" i="1"/>
  <c r="K311" i="1"/>
  <c r="L311" i="1"/>
  <c r="I312" i="1"/>
  <c r="J312" i="1"/>
  <c r="K312" i="1"/>
  <c r="L312" i="1"/>
  <c r="I313" i="1"/>
  <c r="J313" i="1"/>
  <c r="K313" i="1"/>
  <c r="L313" i="1"/>
  <c r="I314" i="1"/>
  <c r="J314" i="1"/>
  <c r="K314" i="1"/>
  <c r="L314" i="1"/>
  <c r="I315" i="1"/>
  <c r="J315" i="1"/>
  <c r="K315" i="1"/>
  <c r="L315" i="1"/>
  <c r="I316" i="1"/>
  <c r="J316" i="1"/>
  <c r="K316" i="1"/>
  <c r="L316" i="1"/>
  <c r="I317" i="1"/>
  <c r="J317" i="1"/>
  <c r="K317" i="1"/>
  <c r="L317" i="1"/>
  <c r="I318" i="1"/>
  <c r="J318" i="1"/>
  <c r="K318" i="1"/>
  <c r="L318" i="1"/>
  <c r="I319" i="1"/>
  <c r="J319" i="1"/>
  <c r="K319" i="1"/>
  <c r="L31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A13" i="1"/>
  <c r="K13" i="1"/>
  <c r="Z13" i="1" s="1"/>
  <c r="J13" i="1"/>
  <c r="I13" i="1"/>
  <c r="L13" i="1"/>
  <c r="Y10" i="1"/>
  <c r="X10" i="1"/>
</calcChain>
</file>

<file path=xl/sharedStrings.xml><?xml version="1.0" encoding="utf-8"?>
<sst xmlns="http://schemas.openxmlformats.org/spreadsheetml/2006/main" count="3601" uniqueCount="1199">
  <si>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</si>
  <si>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</si>
  <si>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</si>
  <si>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</si>
  <si>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</si>
  <si>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</si>
  <si>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</si>
  <si>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</si>
  <si>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</si>
  <si>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</si>
  <si>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</si>
  <si>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</si>
  <si>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</si>
  <si>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</si>
  <si>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</si>
  <si>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</si>
  <si>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</si>
  <si>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</si>
  <si>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</si>
  <si>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</si>
  <si>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</si>
  <si>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</si>
  <si>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</si>
  <si>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</si>
  <si>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</si>
  <si>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</si>
  <si>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</si>
  <si>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</si>
  <si>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</si>
  <si>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</si>
  <si>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</si>
  <si>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</si>
  <si>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</si>
  <si>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</si>
  <si>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</si>
  <si>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</si>
  <si>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</si>
  <si>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</si>
  <si>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</si>
  <si>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</si>
  <si>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</si>
  <si>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</si>
  <si>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</si>
  <si>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</si>
  <si>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</si>
  <si>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</si>
  <si>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</si>
  <si>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</si>
  <si>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</si>
  <si>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</si>
  <si>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</si>
  <si>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</si>
  <si>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</si>
  <si>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</si>
  <si>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</si>
  <si>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</si>
  <si>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</si>
  <si>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</si>
  <si>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</si>
  <si>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</si>
  <si>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</si>
  <si>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</si>
  <si>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</si>
  <si>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</si>
  <si>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</si>
  <si>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</si>
  <si>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</si>
  <si>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</si>
  <si>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</si>
  <si>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</si>
  <si>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</si>
  <si>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</si>
  <si>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</si>
  <si>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</si>
  <si>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</si>
  <si>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</si>
  <si>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</si>
  <si>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</si>
  <si>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</si>
  <si>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</si>
  <si>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</si>
  <si>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</si>
  <si>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</si>
  <si>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</si>
  <si>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</si>
  <si>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</si>
  <si>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</si>
  <si>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</si>
  <si>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</si>
  <si>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</si>
  <si>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</si>
  <si>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</si>
  <si>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</si>
  <si>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</si>
  <si>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</si>
  <si>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</si>
  <si>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</si>
  <si>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</si>
  <si>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</si>
  <si>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</si>
  <si>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</si>
  <si>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</si>
  <si>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</si>
  <si>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</si>
  <si>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</si>
  <si>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</si>
  <si>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</si>
  <si>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</si>
  <si>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</si>
  <si>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</si>
  <si>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</si>
  <si>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</si>
  <si>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</si>
  <si>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</si>
  <si>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</si>
  <si>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</si>
  <si>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</si>
  <si>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</si>
  <si>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</si>
  <si>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</si>
  <si>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</si>
  <si>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</si>
  <si>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</si>
  <si>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</si>
  <si>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</si>
  <si>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</si>
  <si>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</si>
  <si>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</si>
  <si>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</si>
  <si>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</si>
  <si>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</si>
  <si>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</si>
  <si>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</si>
  <si>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</si>
  <si>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</si>
  <si>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</si>
  <si>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</si>
  <si>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</si>
  <si>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</si>
  <si>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</si>
  <si>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</si>
  <si>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</si>
  <si>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</si>
  <si>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</si>
  <si>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</si>
  <si>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</si>
  <si>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</si>
  <si>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</si>
  <si>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</si>
  <si>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</si>
  <si>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</si>
  <si>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</si>
  <si>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</si>
  <si>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</si>
  <si>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</si>
  <si>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</si>
  <si>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</si>
  <si>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</si>
  <si>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</si>
  <si>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</si>
  <si>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</si>
  <si>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</si>
  <si>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</si>
  <si>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</si>
  <si>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</si>
  <si>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</si>
  <si>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</si>
  <si>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</si>
  <si>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</si>
  <si>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</si>
  <si>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</si>
  <si>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</si>
  <si>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</si>
  <si>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</si>
  <si>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</si>
  <si>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</si>
  <si>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</si>
  <si>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</si>
  <si>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</si>
  <si>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</si>
  <si>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</si>
  <si>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</si>
  <si>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</si>
  <si>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</si>
  <si>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</si>
  <si>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</si>
  <si>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</si>
  <si>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</si>
  <si>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</si>
  <si>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</si>
  <si>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</si>
  <si>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</si>
  <si>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</si>
  <si>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</si>
  <si>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</si>
  <si>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</si>
  <si>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</si>
  <si>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</si>
  <si>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</si>
  <si>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</si>
  <si>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</si>
  <si>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</si>
  <si>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</si>
  <si>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</si>
  <si>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</si>
  <si>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</si>
  <si>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</si>
  <si>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</si>
  <si>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</si>
  <si>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</si>
  <si>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</si>
  <si>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</si>
  <si>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</si>
  <si>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</si>
  <si>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</si>
  <si>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</si>
  <si>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</si>
  <si>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</si>
  <si>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</si>
  <si>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</si>
  <si>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</si>
  <si>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</si>
  <si>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</si>
  <si>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</si>
  <si>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</si>
  <si>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</si>
  <si>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</si>
  <si>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</si>
  <si>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</si>
  <si>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</si>
  <si>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</si>
  <si>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</si>
  <si>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</si>
  <si>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</si>
  <si>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</si>
  <si>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</si>
  <si>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</si>
  <si>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</si>
  <si>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</si>
  <si>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</si>
  <si>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</si>
  <si>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</si>
  <si>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</si>
  <si>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</si>
  <si>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</si>
  <si>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</si>
  <si>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</si>
  <si>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</si>
  <si>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</si>
  <si>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</si>
  <si>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</si>
  <si>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</si>
  <si>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</si>
  <si>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</si>
  <si>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</si>
  <si>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</si>
  <si>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</si>
  <si>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</si>
  <si>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</si>
  <si>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</si>
  <si>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</si>
  <si>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</si>
  <si>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</si>
  <si>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</si>
  <si>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</si>
  <si>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</si>
  <si>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</si>
  <si>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</si>
  <si>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</si>
  <si>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</si>
  <si>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</si>
  <si>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</si>
  <si>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</si>
  <si>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</si>
  <si>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</si>
  <si>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</si>
  <si>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</si>
  <si>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</si>
  <si>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</si>
  <si>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</si>
  <si>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</si>
  <si>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</si>
  <si>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</si>
  <si>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</si>
  <si>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</si>
  <si>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</si>
  <si>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</si>
  <si>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</si>
  <si>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</si>
  <si>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</si>
  <si>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</si>
  <si>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</si>
  <si>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</si>
  <si>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</si>
  <si>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</si>
  <si>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</si>
  <si>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</si>
  <si>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</si>
  <si>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</si>
  <si>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</si>
  <si>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</si>
  <si>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</si>
  <si>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</si>
  <si>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</si>
  <si>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</si>
  <si>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</si>
  <si>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</si>
  <si>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</si>
  <si>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</si>
  <si>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</si>
  <si>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</si>
  <si>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</si>
  <si>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</si>
  <si>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</si>
  <si>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</si>
  <si>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</si>
  <si>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</si>
  <si>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</si>
  <si>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</si>
  <si>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</si>
  <si>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</si>
  <si>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</si>
  <si>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</si>
  <si>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</si>
  <si>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</si>
  <si>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</si>
  <si>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</si>
  <si>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</si>
  <si>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</si>
  <si>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</si>
  <si>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</si>
  <si>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</si>
  <si>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</si>
  <si>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</si>
  <si>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</si>
  <si>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</si>
  <si>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</si>
  <si>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</si>
  <si>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</si>
  <si>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</si>
  <si>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</si>
  <si>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</si>
  <si>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</si>
  <si>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</si>
  <si>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</si>
  <si>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</si>
  <si>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</si>
  <si>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</si>
  <si>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</si>
  <si>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</si>
  <si>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</si>
  <si>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</si>
  <si>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</si>
  <si>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</si>
  <si>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</si>
  <si>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</si>
  <si>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</si>
  <si>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</si>
  <si>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</si>
  <si>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</si>
  <si>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</si>
  <si>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</si>
  <si>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</si>
  <si>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</si>
  <si>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</si>
  <si>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</si>
  <si>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</si>
  <si>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</si>
  <si>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</si>
  <si>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</si>
  <si>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</si>
  <si>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</si>
  <si>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</si>
  <si>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</si>
  <si>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</si>
  <si>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</si>
  <si>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</si>
  <si>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</si>
  <si>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</si>
  <si>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</si>
  <si>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</si>
  <si>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</si>
  <si>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</si>
  <si>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</si>
  <si>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</si>
  <si>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</si>
  <si>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</si>
  <si>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</si>
  <si>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</si>
  <si>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</si>
  <si>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</si>
  <si>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</si>
  <si>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</si>
  <si>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</si>
  <si>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</si>
  <si>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</si>
  <si>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</si>
  <si>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</si>
  <si>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</si>
  <si>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</si>
  <si>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</si>
  <si>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</si>
  <si>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</si>
  <si>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</si>
  <si>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</si>
  <si>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</si>
  <si>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</si>
  <si>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</si>
  <si>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</si>
  <si>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</si>
  <si>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</si>
  <si>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</si>
  <si>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</si>
  <si>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</si>
  <si>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</si>
  <si>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</si>
  <si>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</si>
  <si>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</si>
  <si>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</si>
  <si>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</si>
  <si>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</si>
  <si>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</si>
  <si>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</si>
  <si>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</si>
  <si>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</si>
  <si>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</si>
  <si>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</si>
  <si>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</si>
  <si>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</si>
  <si>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</si>
  <si>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</si>
  <si>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</si>
  <si>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</si>
  <si>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</si>
  <si>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</si>
  <si>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</si>
  <si>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</si>
  <si>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</si>
  <si>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</si>
  <si>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</si>
  <si>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</si>
  <si>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</si>
  <si>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</si>
  <si>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</si>
  <si>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</si>
  <si>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</si>
  <si>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</si>
  <si>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</si>
  <si>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</si>
  <si>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</si>
  <si>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</si>
  <si>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</si>
  <si>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</si>
  <si>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</si>
  <si>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</si>
  <si>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</si>
  <si>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</si>
  <si>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</si>
  <si>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</si>
  <si>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</si>
  <si>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</si>
  <si>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</si>
  <si>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</si>
  <si>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</si>
  <si>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</si>
  <si>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</si>
  <si>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</si>
  <si>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</si>
  <si>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</si>
  <si>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</si>
  <si>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</si>
  <si>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</si>
  <si>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</si>
  <si>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</si>
  <si>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</si>
  <si>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</si>
  <si>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</si>
  <si>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</si>
  <si>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</si>
  <si>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</si>
  <si>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</si>
  <si>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</si>
  <si>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</si>
  <si>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</si>
  <si>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</si>
  <si>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</si>
  <si>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</si>
  <si>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</si>
  <si>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</si>
  <si>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</si>
  <si>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</si>
  <si>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</si>
  <si>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</si>
  <si>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</si>
  <si>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</si>
  <si>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</si>
  <si>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</si>
  <si>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</si>
  <si>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</si>
  <si>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</si>
  <si>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</si>
  <si>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</si>
  <si>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</si>
  <si>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</si>
  <si>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</si>
  <si>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</si>
  <si>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</si>
  <si>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</si>
  <si>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</si>
  <si>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</si>
  <si>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</si>
  <si>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</si>
  <si>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</si>
  <si>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</si>
  <si>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</si>
  <si>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</si>
  <si>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</si>
  <si>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</si>
  <si>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</si>
  <si>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</si>
  <si>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</si>
  <si>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</si>
  <si>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</si>
  <si>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</si>
  <si>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</si>
  <si>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</si>
  <si>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</si>
  <si>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</si>
  <si>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</si>
  <si>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</si>
  <si>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</si>
  <si>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</si>
  <si>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</si>
  <si>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</si>
  <si>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</si>
  <si>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</si>
  <si>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</si>
  <si>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</si>
  <si>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</si>
  <si>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</si>
  <si>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</si>
  <si>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</si>
  <si>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</si>
  <si>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</si>
  <si>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</si>
  <si>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</si>
  <si>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</si>
  <si>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</si>
  <si>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</si>
  <si>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</si>
  <si>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</si>
  <si>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</si>
  <si>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</si>
  <si>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</si>
  <si>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</si>
  <si>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</si>
  <si>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</si>
  <si>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</si>
  <si>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</si>
  <si>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</si>
  <si>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</si>
  <si>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</si>
  <si>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</si>
  <si>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</si>
  <si>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</si>
  <si>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</si>
  <si>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</si>
  <si>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</si>
  <si>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</si>
  <si>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</si>
  <si>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</si>
  <si>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</si>
  <si>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</si>
  <si>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</si>
  <si>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</si>
  <si>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</si>
  <si>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</si>
  <si>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</si>
  <si>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</si>
  <si>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</si>
  <si>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</si>
  <si>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</si>
  <si>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</si>
  <si>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</si>
  <si>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</si>
  <si>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</si>
  <si>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</si>
  <si>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</si>
  <si>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</si>
  <si>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</si>
  <si>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</si>
  <si>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</si>
  <si>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</si>
  <si>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</si>
  <si>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</si>
  <si>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</si>
  <si>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</si>
  <si>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</si>
  <si>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</si>
  <si>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</si>
  <si>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</si>
  <si>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</si>
  <si>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595x595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</si>
  <si>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</si>
  <si>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</si>
  <si>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595x595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</si>
  <si>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</si>
  <si>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</si>
  <si>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595x595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</si>
  <si>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</si>
  <si>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</si>
  <si>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595x595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</si>
  <si>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</si>
  <si>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</si>
  <si>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</si>
  <si>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</si>
  <si>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</si>
  <si>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595x595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</si>
  <si>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</si>
  <si>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</si>
  <si>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</si>
  <si>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595x595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</si>
  <si>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</si>
  <si>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</si>
  <si>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595x595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</si>
  <si>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</si>
  <si>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</si>
  <si>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595x595 EKF Basic</t>
  </si>
  <si>
    <t>LPL-4101-Z-36-4000</t>
  </si>
  <si>
    <t>Панель светодиодная ДВО-4101-Z 36Вт 4000К призма 595x595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</si>
  <si>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</si>
  <si>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</si>
  <si>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</si>
  <si>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595x595 EKF</t>
  </si>
  <si>
    <t>LPL-4103-L-36-4000</t>
  </si>
  <si>
    <t>Панель светодиодная ДВО-4103-L 36Вт 4000К опал 595x595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</si>
  <si>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</si>
  <si>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</si>
  <si>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595x595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</si>
  <si>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</si>
  <si>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</si>
  <si>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1195x180x19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</si>
  <si>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</si>
  <si>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</si>
  <si>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1195x180x19 опал EKF</t>
  </si>
  <si>
    <t>LPL-4113-Z-36-6500</t>
  </si>
  <si>
    <t>Светильник светодиодный ДВО 4113-Z 36Вт 6500К 1195x180x19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</si>
  <si>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</si>
  <si>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</si>
  <si>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1195x180x19 опал EKF</t>
  </si>
  <si>
    <t>LPL-1001-O-30-4000-40</t>
  </si>
  <si>
    <t>Панель светодиодная ДВО-1001 Опал 30Вт 4000К 595x595x40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</si>
  <si>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</si>
  <si>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</si>
  <si>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</si>
  <si>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595x595x40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</si>
  <si>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</si>
  <si>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</si>
  <si>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</si>
  <si>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595x595x55 IP54 EKF</t>
  </si>
  <si>
    <t>LPL-1001-O-30-4000-54-A</t>
  </si>
  <si>
    <t>Панель светодиодная ДВО-1001 Опал 30Вт 4000К 595x595x55 IP54 с БАП EKF</t>
  </si>
  <si>
    <t>LPL-1001-O-30-6500-40</t>
  </si>
  <si>
    <t>Панель светодиодная ДВО-1001 Опал 30Вт 6500К 595x595x40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</si>
  <si>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</si>
  <si>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</si>
  <si>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595x595x50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</si>
  <si>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</si>
  <si>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</si>
  <si>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595x595x50 IP40 с БАП LUMA EKF</t>
  </si>
  <si>
    <t>LPL-1001-Z-30-4000-40</t>
  </si>
  <si>
    <t>Панель светодиодная ДВО-1001 Призма 30Вт 4000К 595x595x40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</si>
  <si>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</si>
  <si>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</si>
  <si>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595x595x40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</si>
  <si>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</si>
  <si>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</si>
  <si>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</si>
  <si>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</si>
  <si>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</si>
  <si>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595x595x40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</si>
  <si>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</si>
  <si>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</si>
  <si>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595x595x40 IP40 с БАП EKF</t>
  </si>
  <si>
    <t>LPL-1002-O-36-4000-54</t>
  </si>
  <si>
    <t>Панель светодиодная ДВО-1002 Опал 36Вт 4000К 595x595x55 IP54 EKF</t>
  </si>
  <si>
    <t>https://cdn.ekfgroup.com/unsafe/fit-in/102x102/center/filters:format(png)/products/807AF44578E384F78BB4B2A3DAC71D3C.jpg</t>
  </si>
  <si>
    <t>LPL-1002-O-36-4000-54-A</t>
  </si>
  <si>
    <t>Панель светодиодная ДВО-1002 Опал 36Вт 4000К 595x595x55 IP54 с БАП EKF</t>
  </si>
  <si>
    <t>LPL-1002-O-36-6500-40</t>
  </si>
  <si>
    <t>Панель светодиодная ДВО-1002 Опал 36Вт 6500К 595x595x40 IP40 EKF</t>
  </si>
  <si>
    <t>LPL-1002-O-36-6500-40-A</t>
  </si>
  <si>
    <t>Панель светодиодная ДВО-1002 Опал 36Вт 6500К 595x595x40 IP40 с БАП EKF</t>
  </si>
  <si>
    <t>LPL-1002-O-36-6500-54</t>
  </si>
  <si>
    <t>Панель светодиодная ДВО-1002 Опал 36Вт 6500К 595x595x55 IP54 EKF</t>
  </si>
  <si>
    <t>LPL-1002-OP-36-4000-40</t>
  </si>
  <si>
    <t>Панель светодиодная ДВО-1002 Опал равномерн. 36Вт 4000К 595x595x50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</si>
  <si>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</si>
  <si>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</si>
  <si>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595x595x50 IP40 с БАП EKF</t>
  </si>
  <si>
    <t>LPL-1002-OP-36-4000-54</t>
  </si>
  <si>
    <t>Панель светодиодная ДВО-1002 Опал равномерн. 36Вт 4000К 595x595x55 IP54 EKF</t>
  </si>
  <si>
    <t>LPL-1002-Z-36-4000-40</t>
  </si>
  <si>
    <t>Панель светодиодная ДВО-1002 Призма 36Вт 4000К 595x595x40 IP40 EKF</t>
  </si>
  <si>
    <t>LPL-1002-Z-36-6500-40</t>
  </si>
  <si>
    <t>Панель светодиодная ДВО-1002 Призма 36Вт 6500К 595x595x40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</si>
  <si>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</si>
  <si>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</si>
  <si>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</si>
  <si>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595x595x40 IP40 EKF</t>
  </si>
  <si>
    <t>LPL-1003-O-45-6500-40</t>
  </si>
  <si>
    <t>Панель светодиодная ДВО-1003 Опал 45Вт 6500К 595x595x40 IP40 EKF</t>
  </si>
  <si>
    <t>LPL-1003-Z-45-4000-40</t>
  </si>
  <si>
    <t>Панель светодиодная ДВО-1003 Призма 45Вт 4000К 595x595x40 IP40 EKF</t>
  </si>
  <si>
    <t>LPL-1003-Z-45-6500-40</t>
  </si>
  <si>
    <t>Панель светодиодная ДВО-1003 Призма 45Вт 6500К 595x595x40 IP40 EKF</t>
  </si>
  <si>
    <t>LPL-1004-O-36-4000-40</t>
  </si>
  <si>
    <t>Панель светодиодная ДВО-1004 Опал 36Вт 4000К 590x590x40 Грильято IP40 EKF</t>
  </si>
  <si>
    <t>LPL-1004-O-36-6500-40</t>
  </si>
  <si>
    <t>Панель светодиодная ДВО-1004 Опал 36Вт 6500К 590x590x40 Грильято IP40 EKF</t>
  </si>
  <si>
    <t>LPL-1004-Z-36-4000-40</t>
  </si>
  <si>
    <t>Панель светодиодная ДВО-1004 Призма 36Вт 4000К 590x590x40 Грильято IP40 EKF</t>
  </si>
  <si>
    <t>LPL-1004-Z-36-6500-40</t>
  </si>
  <si>
    <t>Панель светодиодная ДВО-1004 Призма 36Вт 6500К 590x590x40 Грильято IP40 EKF</t>
  </si>
  <si>
    <t>LPL-1005-O-36-4000-40</t>
  </si>
  <si>
    <t>Панель светодиодная ДВО-1005 Опал 36Вт 4000К 1195x180x40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</si>
  <si>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</si>
  <si>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</si>
  <si>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1195x180x40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</si>
  <si>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</si>
  <si>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</si>
  <si>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1195x180x55 IP54 EKF</t>
  </si>
  <si>
    <t>LPL-1005-O-36-6500-40</t>
  </si>
  <si>
    <t>Панель светодиодная ДВО-1005 Опал 36Вт 6500К 1195x180x40 IP40 EKF</t>
  </si>
  <si>
    <t>LPL-1006-O-18-4000-40</t>
  </si>
  <si>
    <t>Панель светодиодная ДВО-1006 Опал 18Вт 4000К 595x180x40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</si>
  <si>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</si>
  <si>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</si>
  <si>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595x180x40 IP40 EKF</t>
  </si>
  <si>
    <t>LPL-1007-O-36-4000-40</t>
  </si>
  <si>
    <t>Панель светодиодная ДВО-1007 Опал 36Вт 4000К 595x595x20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</si>
  <si>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</si>
  <si>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</si>
  <si>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600x600x55 CLIP-IN IP54 EKF</t>
  </si>
  <si>
    <t>LPL-1007-O-45-4000-54-CI</t>
  </si>
  <si>
    <t>Панель светодиодная ДВО-1007 Опал 45Вт 4000К 600x600x55 CLIP-IN IP54 EKF</t>
  </si>
  <si>
    <t>LPL-1007-OP-36-4000-40-GIPS</t>
  </si>
  <si>
    <t>Панель светодиодная ДВО-1007 Опал равном. 36Вт 4000К 600x600x40 GIPS IP40 LUMA EKF</t>
  </si>
  <si>
    <t>TBL-1000-O-36-4000-40</t>
  </si>
  <si>
    <t>Светильник для школьной доски ДБО-1000 Опал 4000К 1100x120x70 IP40 EKF</t>
  </si>
  <si>
    <t>https://cdn.ekfgroup.com/unsafe/fit-in/102x102/center/filters:format(png)/products/C1870BF7B853EEBC3533943384E00E45.png</t>
  </si>
  <si>
    <t>PG-2</t>
  </si>
  <si>
    <t>Защитная решетка для панелей 1195x180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</si>
  <si>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</si>
  <si>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</si>
  <si>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</si>
  <si>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595x595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</si>
  <si>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</si>
  <si>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</si>
  <si>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</si>
  <si>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</si>
  <si>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</si>
  <si>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</si>
  <si>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</si>
  <si>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</si>
  <si>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</si>
  <si>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</si>
  <si>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</si>
  <si>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</si>
  <si>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</si>
  <si>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</si>
  <si>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</si>
  <si>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</si>
  <si>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</si>
  <si>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</si>
  <si>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</si>
  <si>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</si>
  <si>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</si>
  <si>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</si>
  <si>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</si>
  <si>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</si>
  <si>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</si>
  <si>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</si>
  <si>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</si>
  <si>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</si>
  <si>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</si>
  <si>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</si>
  <si>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</si>
  <si>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</si>
  <si>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</si>
  <si>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</si>
  <si>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</si>
  <si>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</si>
  <si>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</si>
  <si>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</si>
  <si>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</si>
  <si>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</si>
  <si>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</si>
  <si>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</si>
  <si>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</si>
  <si>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</si>
  <si>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</si>
  <si>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</si>
  <si>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</si>
  <si>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</si>
  <si>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</si>
  <si>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</si>
  <si>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</si>
  <si>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</si>
  <si>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</si>
  <si>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</si>
  <si>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</si>
  <si>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</si>
  <si>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</si>
  <si>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</si>
  <si>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</si>
  <si>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</si>
  <si>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</si>
  <si>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1180x65x70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</si>
  <si>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</si>
  <si>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</si>
  <si>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1180x65x70 IP20 LUMA EKF</t>
  </si>
  <si>
    <t>LBL-120-48-B-4000</t>
  </si>
  <si>
    <t>Светильник светодиодный линейный ДБО-120 черный 48Вт 4000К 1180x65x70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</si>
  <si>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</si>
  <si>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</si>
  <si>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1180x65x70 IP20 LUMA EKF</t>
  </si>
  <si>
    <t>LBL-150-60-W-4000</t>
  </si>
  <si>
    <t>Светильник светодиодный линейный ДБО-150 белый 60Вт 4000К 1480x65x70 IP20 LUMA EKF</t>
  </si>
  <si>
    <t>LBL-150-60-W-6500</t>
  </si>
  <si>
    <t>Светильник светодиодный линейный ДБО-150 белый 60Вт 6500К 1480x65x70 IP20 LUMA EKF</t>
  </si>
  <si>
    <t>LBL-150-60-B-4000</t>
  </si>
  <si>
    <t>Светильник светодиодный линейный ДБО-150 черный 60Вт 4000К 1480x65x70 IP20 LUMA EKF</t>
  </si>
  <si>
    <t>LBL-150-60-B-6500</t>
  </si>
  <si>
    <t>Светильник светодиодный линейный ДБО-150 черный 60Вт 6500К 1480x65x70 IP20 LUMA EKF</t>
  </si>
  <si>
    <t>LBL-60-24-W-4000</t>
  </si>
  <si>
    <t>Светильник светодиодный линейный ДБО-60 белый 24Вт 4000К 590x65x70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</si>
  <si>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</si>
  <si>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</si>
  <si>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590x65x70 IP20 LUMA EKF</t>
  </si>
  <si>
    <t>LBL-60-24-B-4000</t>
  </si>
  <si>
    <t>Светильник светодиодный линейный ДБО-60 черный 24Вт 4000К 590x65x70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</si>
  <si>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</si>
  <si>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</si>
  <si>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590x65x70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</si>
  <si>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</si>
  <si>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</si>
  <si>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</si>
  <si>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</si>
  <si>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</si>
  <si>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</si>
  <si>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</si>
  <si>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</si>
  <si>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</si>
  <si>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</si>
  <si>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</si>
  <si>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</si>
  <si>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</si>
  <si>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</si>
  <si>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</si>
  <si>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</si>
  <si>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</si>
  <si>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</si>
  <si>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</si>
  <si>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</si>
  <si>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</si>
  <si>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</si>
  <si>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</si>
  <si>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</si>
  <si>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</si>
  <si>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</si>
  <si>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</si>
  <si>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</si>
  <si>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</si>
  <si>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</si>
  <si>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</si>
  <si>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</si>
  <si>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</si>
  <si>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</si>
  <si>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</si>
  <si>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</si>
  <si>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</si>
  <si>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</si>
  <si>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</si>
  <si>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</si>
  <si>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</si>
  <si>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600x60x55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</si>
  <si>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</si>
  <si>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</si>
  <si>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</si>
  <si>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</si>
  <si>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1100x60x55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</si>
  <si>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</si>
  <si>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</si>
  <si>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1100x60x55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</si>
  <si>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</si>
  <si>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</si>
  <si>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1590x60x55 IP40 LUMA EKF</t>
  </si>
  <si>
    <t>TBL-1103-O-54-B-4K-40</t>
  </si>
  <si>
    <t>Светильник светодиодный линейный ДБО 1103 Опал 54Вт черный 4000К 1590x60x55 IP40 LUMA EKF</t>
  </si>
  <si>
    <t>TBL-1103-O-54-B-4K-40-A</t>
  </si>
  <si>
    <t>Светильник светодиодный линейный ДБО 1103 Опал 54Вт черный 4000К 1590x60x55 IP40 с БАП LUMA EKF</t>
  </si>
  <si>
    <t>LPL-3001-54-3K-40</t>
  </si>
  <si>
    <t>Светильник светодиодный ДВО-3001 Опал 54Вт 3000К 90x90x40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</si>
  <si>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</si>
  <si>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</si>
  <si>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</si>
  <si>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90x90x40 гр. комплект 6 шт + драйвер IP40 с БАП LUMA EKF</t>
  </si>
  <si>
    <t>LPL-3001-54-4K-40</t>
  </si>
  <si>
    <t>Светильник светодиодный ДВО-3001 Опал 54Вт 4000К 90x90x40 гр. комплект 6 шт + драйвер IP40 LUMA EKF</t>
  </si>
  <si>
    <t>LPL-3001-54-4K-40-A</t>
  </si>
  <si>
    <t>Светильник светодиодный ДВО-3001 Опал 54Вт 4000К 90x90x40 гр. комплект 6 шт + драйвер IP40 с БАП LUMA EKF</t>
  </si>
  <si>
    <t>LPL-3003-108-3K-40-A</t>
  </si>
  <si>
    <t>Светильник светодиодный ДВО-3002 Опал 108Вт 3000К 140x140x40 гр. комплект 6 шт + драйвер IP40 с БАП LUMA EKF</t>
  </si>
  <si>
    <t>LPL-3002-72-3K-40</t>
  </si>
  <si>
    <t>Светильник светодиодный ДВО-3002 Опал 72Вт 3000К 140x140x40 гр. комплект 4 шт + драйвер IP40 LUMA EKF</t>
  </si>
  <si>
    <t>LPL-3002-72-3K-40-A</t>
  </si>
  <si>
    <t>Светильник светодиодный ДВО-3002 Опал 72Вт 3000К 140x140x40 гр. комплект 4 шт + драйвер IP40 с БАП LUMA EKF</t>
  </si>
  <si>
    <t>LPL-3002-72-4K-40</t>
  </si>
  <si>
    <t>Светильник светодиодный ДВО-3002 Опал 72Вт 4000К 140x140x40 гр. комплект 4 шт + драйвер IP40 LUMA EKF</t>
  </si>
  <si>
    <t>LPL-3002-72-4K-40-A</t>
  </si>
  <si>
    <t>Светильник светодиодный ДВО-3002 Опал 72Вт 4000К 140x140x40 гр. комплект 4 шт + драйвер IP40 с БАП LUMA EKF</t>
  </si>
  <si>
    <t>LPL-3003-108-3K-40</t>
  </si>
  <si>
    <t>Светильник светодиодный ДВО-3003 Опал 108Вт 3000К 140x140x40 гр. комплект 6 шт + драйвер IP40 LUMA EKF</t>
  </si>
  <si>
    <t>LPL-3003-108-4K-40</t>
  </si>
  <si>
    <t>Светильник светодиодный ДВО-3003 Опал 108Вт 4000К 140x140x40 гр. комплект 6 шт + драйвер IP40 LUMA EKF</t>
  </si>
  <si>
    <t>LPL-3003-108-4K-40-A</t>
  </si>
  <si>
    <t>Светильник светодиодный ДВО-3003 Опал 108Вт 4000К 140x140x40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</si>
  <si>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</si>
  <si>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</si>
  <si>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</si>
  <si>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</si>
  <si>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</si>
  <si>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</si>
  <si>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</si>
  <si>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</si>
  <si>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</si>
  <si>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</si>
  <si>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</si>
  <si>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</si>
  <si>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</si>
  <si>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</si>
  <si>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</si>
  <si>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</si>
  <si>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</si>
  <si>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</si>
  <si>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</si>
  <si>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</si>
  <si>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</si>
  <si>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</si>
  <si>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</si>
  <si>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</si>
  <si>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</si>
  <si>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</si>
  <si>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</si>
  <si>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</si>
  <si>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</si>
  <si>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</si>
  <si>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</si>
  <si>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</si>
  <si>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</si>
  <si>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</si>
  <si>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</si>
  <si>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</si>
  <si>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</si>
  <si>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240x95мм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</si>
  <si>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</si>
  <si>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</si>
  <si>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</si>
  <si>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320x120мм (для EXIT, SAFEWAY-40) EKF</t>
  </si>
  <si>
    <t>pkal-03-05</t>
  </si>
  <si>
    <t>Пиктограмма "Выезд налево" 240x95мм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</si>
  <si>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</si>
  <si>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</si>
  <si>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320x120мм (для EXIT, SAFEWAY-40) EKF</t>
  </si>
  <si>
    <t>pkal-03-03</t>
  </si>
  <si>
    <t>Пиктограмма "Выезд направо" 240x95мм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</si>
  <si>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</si>
  <si>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</si>
  <si>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320x120мм (для EXIT, SAFEWAY-40) EKF</t>
  </si>
  <si>
    <t>pkal-02-01</t>
  </si>
  <si>
    <t>Пиктограмма "Выход" 240x95мм (для SAFEWAY-10) EKF</t>
  </si>
  <si>
    <t>https://cdn.ekfgroup.com/unsafe/fit-in/102x102/center/filters:format(png)/products/BA6836C9B3BAF311DBE96198A0E1A5F2.jpg</t>
  </si>
  <si>
    <t>pkal-01-01</t>
  </si>
  <si>
    <t>Пиктограмма "Выход" 320x120мм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</si>
  <si>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</si>
  <si>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</si>
  <si>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240x95мм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</si>
  <si>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</si>
  <si>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</si>
  <si>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320x120мм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</si>
  <si>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</si>
  <si>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</si>
  <si>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240x95мм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</si>
  <si>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</si>
  <si>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</si>
  <si>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320x120мм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</si>
  <si>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</si>
  <si>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</si>
  <si>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240x95мм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</si>
  <si>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</si>
  <si>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</si>
  <si>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320x120мм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</si>
  <si>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</si>
  <si>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</si>
  <si>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240x95мм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</si>
  <si>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</si>
  <si>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</si>
  <si>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320x120мм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</si>
  <si>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</si>
  <si>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</si>
  <si>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240x95мм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</si>
  <si>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</si>
  <si>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</si>
  <si>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320x120мм (для EXIT, SAFEWAY-40) EKF</t>
  </si>
  <si>
    <t>pkal-02-07</t>
  </si>
  <si>
    <t>Пиктограмма "Пожарный кран" 240x95мм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</si>
  <si>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</si>
  <si>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</si>
  <si>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кран"320x120мм (для EXIT, SAFEWAY-40) EKF</t>
  </si>
  <si>
    <t>pkal-04-01</t>
  </si>
  <si>
    <t>Пиктограмма "Стрелка" 240x95мм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</si>
  <si>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</si>
  <si>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</si>
  <si>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320x120мм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</si>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</sst>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5B1FF5C1478E109C262390B945542FD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FC7963E7-2821-4B2A-9E69-352CC7E8B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EFC6F58-1513-4442-BC19-969526937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870A815-727D-41A1-A583-944BAB206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41AC172B-62AB-43F9-BBB3-600855290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8FF88DA-5E50-48A5-9EF7-C6FFF23C9B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B725F78-08F8-4816-83D8-8D7D7A44D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34605E21-490A-42CA-9FC2-25CADDC3DF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A100E5AE-F491-449C-91F1-68E2500FA9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FC88555C-D80F-42E6-A11F-0043B359BA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80C977F-4605-4ABB-B29D-046C977B04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9DD38E5-1390-4A74-8D48-46404F850C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7B33D7B-1D8D-4094-9A43-CE7F4801D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E2A35AEA-A2E8-430A-B627-B6495462F0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521D15F-FA68-4CDD-9B60-A012B226AA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0C9A0AF2-EA8C-4F17-86B6-D5BC7BEC2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71044F8F-5649-4ED7-83D4-0079EAB48E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A8466D3C-07E0-43EF-AD4A-0BF55C76FF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350917F-0075-45E5-BAA9-EEF34D19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A11CCD37-3D55-4463-9025-44F532C01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74067CF-899C-4F73-9DEC-9BAA86FD2F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160E9B3-3ADA-4B33-AA6C-AE6662EC3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7A4674D2-A497-48AC-9AD7-399C39A4AE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6C0438F0-14D7-4615-A675-AC2577AE6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70D56799-CC38-45B0-825B-E640C2B130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F35E2D0-E405-496E-BDF6-8E122026C5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D75B3F14-27D6-4DDC-B3E4-1820DAD447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3FA7BD8D-B568-41AE-B207-1919A94087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7C777060-AE0B-4F8E-83A5-FE208256D5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D5D4A8F8-3C91-4012-918F-BA565F3817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92F4B56B-D2E0-4322-9873-4FFF277CD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2D41EDD1-4B0D-41C1-B704-4930B20D05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61DF4DC-65AE-4B29-8636-64515A0ABE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C34B7680-99F2-4B4B-A356-CE68A6FDC7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2EB7C4C8-BEDA-4A0D-B77E-09A078CE7C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73AB0D82-454D-4D95-825E-4C4EDB05EA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C82C04B-CBA4-47CF-8B3F-006D9FE3F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523DFB90-B714-4AC7-86B2-C82C19AA0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F6438C60-49D4-4365-AF07-01E8292AB9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7E09FBF9-E3D5-4A1C-9A45-2F19B65143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92FFA05-522A-4678-93D7-8441F18865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97B88E9-A901-4E27-9B61-675DCC0A24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6079731-F684-45FA-8A35-67B5093C8C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E9DB07E6-DC03-4F7B-B043-7C01F91B94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3A7D5027-6AE5-492B-A586-8C3FEE5043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BF848901-0AC3-4A7E-8439-A4C67D8D8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43864F81-0510-4702-9856-FEC851040B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14F7AFE-EA5F-410F-BBE2-7221E16790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0368ECA-0893-402E-8BF5-4494E07DBB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8DFD53B5-1073-4605-B2F0-9F78161C8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375FC3DA-2DA9-4D67-8BFA-C153DD812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A5C5091-CB68-4DA6-8822-F9BCD330EA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460AC8A3-2165-4D5F-B2F0-617412D607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20A22549-DD3B-40F9-90DC-900CA0A23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B03E217-6706-4B31-A6F4-906D6FFF3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50D228AA-B04A-46E5-868B-78516EF93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358E29FB-5428-4018-89C0-C25187A1FB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43DC9487-FDC9-4684-B3BA-B53FA98FA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884484BC-1163-4A5D-96E3-9007F33FC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900A342F-B17C-418A-B603-6BE646CC1B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9DC9245-7004-4F7D-A6C5-C93D2662F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6598CBF0-3E70-4CE6-A432-1DD3177DC9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2BA74B72-EFF1-470B-9A95-BC557C50F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992DE4C-44AC-439E-B0B1-289F6AC48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65548B3A-DA08-4BA7-A124-C00E4859C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83E33E30-012F-4439-AE31-7DC222418D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3CB8F95-2BEB-4FE8-9054-90EC16ACBC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6ADF513A-1DD4-4FA9-9383-D4C389B7C8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600316F5-7131-4169-8659-287067255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B3B88376-5F01-429F-B5B4-DCBF2BBA6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919A54E-9763-494C-9D88-98FDD9F39C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3F5FE1C-2C1B-4CCD-8EF9-1660B15A5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BFC8D2C-4DD7-43DC-BA6F-2D71BBA50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489AB49-6F8E-4EF6-8085-96976C030D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752F897E-8AF9-4B99-9AD2-24EC0A9C3C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F4517238-9C3A-4572-B400-EE372F61AC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6648DF5-4249-48CA-BC83-4AA434991F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45573688-4126-4C07-AB9D-1D710DB23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A44B426-4A9D-4D1D-83EB-106B686DE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02293AC-0D01-4F3D-BAD8-6F61EF1F1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C096C43-5CAF-4651-9683-3629D6313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7A4F6EEF-D6D3-4D07-B063-8C9386D37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E737F9C9-655A-4CE4-BC2B-5017BD4078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B7135AAF-F5C9-49F7-8AD3-1E946A9E5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52C880C-0A9C-45DE-839F-A96C74A84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9AF4393C-1EDE-4DE3-B7BD-1D7F42DA0D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A583F83-CE63-4CFE-A4E3-42D1173842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71DD1CF9-EF1A-4FF5-87A3-674A0310E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2FF29BFD-8BBD-4432-88F3-ED408F99D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0B017145-5F4C-46D0-921C-653415248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27DA39DE-2982-4848-8825-4FC73490B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90C6039-5C5A-4872-95CD-6DA269567B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EB7370D3-577E-4C3A-97CE-679328D79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B97B80EF-9E01-49F0-86D5-70180B260A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220461D5-44EC-4182-835B-96E52A8430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40B4D3D-2B9E-4EA6-89F6-DC18771CB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E1A73929-B0E1-4C59-B28B-095830D5F3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38FFC913-4C86-4E86-9F35-C2E396A24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9B15CBF3-7057-4B2C-96E9-D6820F96C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8E37867A-8A44-450B-9F35-22CEC31DBB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20501697-2CB0-4B87-83B9-9630396BBF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6D6E50F5-84E2-4C28-8667-B6AC42924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5E2E7EF0-114B-49CC-AA7F-CD7360250A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F3F1531-6974-4F99-8CB1-002441950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B2B9267-7617-42B5-B82B-FD60CD060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8F1D1205-7FC2-4B29-A0A6-ECDFF82B68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7FDEF90-BDD1-4E90-8000-F1A68E5A9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55C6B26-ED0C-4E61-B1C3-629F48B03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C3EF952E-CDAF-4F4B-AD72-E85BFC320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94D9BEE4-E170-41C1-B542-E1269FC73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1693CE8-27F2-4C6F-BF7A-241886F18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9F700CB6-B71C-4B0C-9486-788D8E192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3EFD0BE0-DB1F-46B6-BDE7-4A5E6A6F80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3631C8E-8679-4B19-96EE-6F95B610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BC742279-4234-42F6-B4B1-62A4F1214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427ADCB2-2357-4B9A-9E7A-5E41038F0F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F7BFA10D-C17E-4743-86C4-E758CD5F4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2CBA8186-66F8-4F06-BF12-A04EA26AD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5A433D4-1483-45CA-A777-025DD02BF0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8130BA87-130F-4F5B-9E33-D33CB853A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BE1DBCEA-B609-4BB9-9F7E-287E6FED5D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D196215F-AC58-4997-82AD-9C514EDF70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C81D0C9D-973B-4F28-BC56-D65B98397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85E16A78-E187-44B0-B463-BE7A5CF0A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32C44FC-1832-4629-9123-74D03AC0A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251600CD-94FB-470F-9743-293AF0855F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72F36A6-972F-49AB-9FA6-72329D20D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1BCF3EA-6D44-4327-9CFC-0F1F4368F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A48A0E82-5673-4546-BBF1-7519A4198E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74907C23-2FC3-4134-8DBF-30C885013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5BA04B02-6D8D-4A1F-B418-7F47FAA6CA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629EDB5C-3C79-4072-AE99-42C7B4B16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7406ED2C-B72D-4F24-A0BA-75B774B458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1D2FB94-3859-4BFF-9D2A-1D97904AF0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CA514088-EA7E-4F23-9664-6D8E42E6A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C58C3B64-65BF-4097-8B5A-31C8C1035D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777957A7-604D-4659-9DD2-CBACEEE54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04DCAA0C-D833-4E95-9746-7BD59C65D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7194977E-843E-4165-AA78-170D1F4105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7AA7AFCE-5B69-435C-970C-165C55A76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F65CE9A7-7510-47DC-A4E9-55B745464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5AA81FF-960D-45D6-829B-01A5BB685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066E2D8-6672-4DE8-9A82-3656ADC7B2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4AF5F6D-0A7A-47F3-9345-F61D073CFD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0D2C7D43-C615-4E97-B75E-167A13CD59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95EA537-2869-40E4-86AD-F2C03929CB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6917ABB1-CC0F-44EE-8B78-5E6B66C5F8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1244667D-4C50-471B-8040-90EBC71798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074D06F-2B38-4993-8A00-153784DB0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A5326D3A-AF12-4F84-B256-ECECEF8E53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3A5E8AFC-044C-45D1-A45D-DB39AA8704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BE749CF8-87F7-4187-B300-1C834F660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DA50784-1E56-42C9-93A3-E8ED2E40FE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11D4717E-04AB-4A43-A8FB-40B52C417D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B97AC20-127B-4CDF-B4FD-77FBCF158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ED46E4BA-D810-443A-B2A3-3FCD9D5B4F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3DA695C4-6862-4D1E-A85B-329629415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E2176999-26D7-4D24-A105-2F868F4F7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0B17A0D2-3081-41AF-BFE7-523A30DB92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042D0263-6810-447D-A68E-0575978E2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1E1EC541-3024-431E-916D-9555E3D597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D11B346-3040-41C7-A62D-E14C2219EA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6799965A-22BC-46C4-AE69-28CD77833F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2987D54-91B3-4BDC-812D-D4475FECD1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25B6999E-11DD-4022-8612-5E5196EEF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28CA72CC-EADC-4B93-8D27-B6DEC9C42F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E1538084-8635-49DE-893F-30128ECE2C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C1C3093-2EA1-4840-863F-B72B53E72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9D09DD02-E107-4A28-986E-4D6AE174B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DFE8F142-534C-42FD-8122-6307182C0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9B9273A8-1A56-489E-AC37-8385C8286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244B1AD1-4409-4258-98CF-A29DF91B7F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F7724CBE-F4F8-40FE-A0DF-03FB953723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F5106B8-C79B-4FC5-919A-BF638A1C6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4730DEE6-ABA2-4A4C-8AB7-FC7C2F30BD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FF1394AA-17F5-4028-BCC3-54B13AC2F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3A98FB8-ACAF-411F-B01F-6882BF508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A1BF5DB9-5DF1-4724-BE2C-8DB3E5C540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0F175289-2415-4A49-8EBB-FCD020BB8F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F216D76-208C-47FB-AE76-FDFB288AE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B3E5F60-5BBC-4C4F-B328-59CC835794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4EE10D8-48D5-4E29-9489-2F65C41C69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370CA674-9B5F-40BE-AE45-629480356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55CF0AA4-BE62-4AB5-A392-96226B033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8968E469-EDC4-45D0-AE98-0EDEF3EFF9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794726F4-1455-4C25-8F5E-CDAE553ED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D7F19B19-075D-4E1D-9110-2AE4508EF2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CE3BF69-E2D6-4EBB-9C88-A317CCAC94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7E68AD8E-8FB7-420D-8777-8818CAEA87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7CFFEEE-D6BE-4524-9A78-8F6CCF0A3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D90B647F-F3D3-47FF-90F7-CFADA1A8A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995970F-71E9-433B-BC8B-CBE2472C6E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75185071-9623-4F5F-965C-EE8BD3FBD6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FD46134-1D69-4F87-8415-A4E4A77A6F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991DDFD2-2544-4E15-B3E5-9A8FD0BAAD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6A68898-6449-4477-8241-F91CBB380C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9A3262A5-2073-4B78-ADC6-C5DD0851E0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26715FC-04CE-48EB-8044-F552B0C0E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44BD87E-B137-42EA-BF61-D3FD01A501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776050AA-ABBF-46B1-A7CC-D997FD888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761FA62-A574-45F3-971A-43D993F0BA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20BE3A7A-2F33-45A5-A275-6C464150B2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3F2175A5-8A7E-4D47-B6D4-C120F415F4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B2B598AB-6E24-4563-868E-1809E1906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92904364-7C5C-4006-BE6C-6044D9CB6C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055C517-45BE-40F7-8D7A-23C8B3AEF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709EA0B4-E816-41E1-8DF8-6954D5847C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E7CD7B1-04F3-495E-999C-4044E7EFFE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D764A53-F1CA-4E3A-962C-F1EED4DAD7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C89D9565-FBD7-4955-A119-6E449163A8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A78095D-0631-4274-A1F0-D6E6461416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888165D1-51D0-44DD-B7D4-BA08C2464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428591AC-5643-43E8-A7BE-38EA7B775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CFC814F1-BD89-4D6F-871F-0594F870EA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9731B5CE-742B-40A2-AB0E-66C0E02ADD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3FA61588-6F88-4390-8D3D-DE16EE9DB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0BD60B0A-4012-4F6C-B39D-FA4CA5F08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FF91BC5E-3889-4176-8862-7D7C1514BC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C52143EA-354B-4D81-9D92-4E6C37F15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2F27E9E5-DF07-4954-85CC-9B0127ED45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E73E6CF2-74A3-4453-B86D-6E6EC6E08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07FE7D1F-70AF-4BCC-A633-EFBA3CA838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9F83CA1A-86B3-4EDA-9A65-68BC043BB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1B6E23F7-D35D-4A3E-A74A-EF07D1F3E0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B1ABA4A1-515E-486B-8F9A-91DA7C866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A0CB9867-0383-419E-9300-A8A1DFBC71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E994D35A-6092-40B1-BF48-32DBFA4537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F6733E3-1F0E-4FC5-A322-9B8E92836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D292B02-E52E-443F-A71D-B21ABAD9C8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36B8CDD-352A-439B-82B9-ECE562A5E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42F7DFCA-C7BD-489C-83B6-BE2DC1A385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1A623D85-2169-4C8A-916B-579B31A6F8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C820E933-1C7C-415E-AE29-7D3F69747E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AB821430-C504-43A5-B15E-2C4C043639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A3BA273B-64BB-4AE4-B40F-3943FE2EC0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D283BED2-451A-4B6D-BF6C-50962A1F30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C59FC3BB-A283-43CD-944B-69D6FAB45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549DB019-1D8D-43A0-A392-F06C5CBD50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2B0187B2-E19A-47BC-A90F-40A7952648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3BAA4F2E-71EF-4A19-A9A3-842300EE8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743D0578-AD00-48D7-A8E0-26990518E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D793510F-D11B-4AF5-BD23-6151327F8A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1B6CAD6F-4D53-4EFB-81A1-04D634343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3B5D6D48-B8D7-49E5-9D58-C19925877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25B7A44D-F900-477B-9A44-FB4398F386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40DC401F-4424-47A2-A75A-FB20CF7C2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C503D9D0-B43C-4052-896B-701A74FF1F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19A2B61-4552-44DA-BE78-45575175B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6A1F06A6-BE52-4D93-B0AC-E535C29355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541D94C5-966E-4A95-A0EB-500155957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7FB7FF01-6C12-4D1C-89B3-6829BB0E2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8183D0CE-183A-4B70-86A3-DA02E11991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D026737-55BD-4879-AA90-30E36F80E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5E6A0C9C-783E-4BD7-83D0-90C195A874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AF1B8CF-11E6-42F3-BB9E-A535FFBDC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1ABF3AB5-B282-4809-BC16-128947D4BE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E813121-EE98-48D2-BD86-D724B7A34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3AA578B-898E-4266-B866-527F382CB8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7BC32893-C6E5-446A-9F13-99D820805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A7C696B1-2600-480E-8388-F0AE81901A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F8F3ACD5-6053-414E-9D58-447B6F1D3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DF816C5D-1716-40EC-B5F3-5F1E37D30D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72B32AE0-BDA4-4CB7-9EA9-CCB380684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53B47A39-58AB-427D-A112-93505218F8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8E0E2408-625F-45F5-AB18-4956680F2F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B54DC2D0-39AC-47BD-BAF5-FBD12C960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BE6C041C-E15B-4FE7-80ED-FB8D833CB8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7D8781F1-5E73-41FA-A5F1-823C473508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21E28C69-2C8D-4F66-844E-A898E4D53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4CAC6242-F1FB-4670-B11B-740E59D99B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8843EF29-70A7-4C3B-A50B-5BDF6C73CD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24A66F35-7438-4631-A5D4-0441D17CD6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374500F-04B6-4EDD-B51B-897B01A7E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E0D80D9E-4D28-4BD7-B72D-E06C97F3A3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4D87434D-83D0-480B-A330-5AB183F02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7FBCEF27-C41A-4186-A7A8-659EDF5514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E034A65A-8DF5-4110-8555-B026A1D09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1735CEC0-E0DC-477E-BC09-986B46C5C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F79FD5EB-1FCF-4334-A1F1-7E5224377E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2E225B0F-5362-4FB0-90AA-9200CCB128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76D16378-5551-4653-B1F3-A40A14FB9F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87FB6930-CA7B-4D43-9C73-E330B83488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BDE6C15C-93E3-469C-B383-301271C38D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F72E0452-7E50-437E-B6C5-A9CCBF451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BFCE6F1F-DF35-4207-A0A6-60B74DD01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C7EE4384-ED05-4053-A9CC-DBE86C1584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FB0C96F6-824B-4805-9C10-C7D28013E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DDBDD34E-5263-46C5-A525-0904504B7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379EC9E2-1B50-4CDC-8B79-49084854A5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B620BA2A-0B34-4D96-8859-09964CA9B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35EC2419-39F1-4FBE-AF84-F8A9D2B69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538DC3DA-C4EE-4DDF-9AC1-8A6F9E362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1CBE5B37-8F85-4C42-B13F-41A1CF310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BEC7B9EF-840A-4D0C-B1BF-FF9471F81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E273AE2D-3D7D-4C16-BA45-D237B6EC0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8DE4C0B8-CBB7-4437-93C1-4F5233F4A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85B8434F-48B4-4F3E-9BFE-AD065D93C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E78E2724-9BD1-478B-868E-8C96B0AE2E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6D5BBABB-E634-4046-A26E-3D42E3A24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F7F680D2-131C-484A-9A32-74A04F57AB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F53ABB59-0262-4877-9044-281042EB28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FFCF50AF-D520-488F-8FAF-ED7B20C79D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E2F3E70E-05E3-429F-9532-1DDDF87681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84CA66A9-F23A-4533-8CD1-9C63BAACD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675E1241-AF6E-4B4D-905D-67C8910F0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01AC96B5-8D01-4002-AFD4-E25B5EFC0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E71FDEF8-E54F-449C-ADC3-821A6A1107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318</xdr:row>
      <xdr:rowOff>12700</xdr:rowOff>
    </xdr:from>
    <xdr:to>
      <xdr:col>3</xdr:col>
      <xdr:colOff>952500</xdr:colOff>
      <xdr:row>318</xdr:row>
      <xdr:rowOff>950820</xdr:rowOff>
    </xdr:to>
    <xdr:pic>
      <xdr:nvPicPr>
        <xdr:cNvPr id="616" name="Рисунок 615">
          <a:extLst>
            <a:ext uri="{FF2B5EF4-FFF2-40B4-BE49-F238E27FC236}">
              <a16:creationId xmlns:a16="http://schemas.microsoft.com/office/drawing/2014/main" id="{94C569B1-A0FB-4C87-B506-3272D9591B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9577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9"/>
  <sheetViews>
    <sheetView showGridLines="0" showZeros="0" tabSelected="1" zoomScale="85" zoomScaleNormal="85" workbookViewId="0">
      <pane ySplit="12" topLeftCell="A31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45917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SUM(Z13:Z329)</f>
        <v>0</v>
      </c>
      <c r="AA10" s="73">
        <f t="shared" ref="AA10:AB10" si="0">SUM(AA13:AA329)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1198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1198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1198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1198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1198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1198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1198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1198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1198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1198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1198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1198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1198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1198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1198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1198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1198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1198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1198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1198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1198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1198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1198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1198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1198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1198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1198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1198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1198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1198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1198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1198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1198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1198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1198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1198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1198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1198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1198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1198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1198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1198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1198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1198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1198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1198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1198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1198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1198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1198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1198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1198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1198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1198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1198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1198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1198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1198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1198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1198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1198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1198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1198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1198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1198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1198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1198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1198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1198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1198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1198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1198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1198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1198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1198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1198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1198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1198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1198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1198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1198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1198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1198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1198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1198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1198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1198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1198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1198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1198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1198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1198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1198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1198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1198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1198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1198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1198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1198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1198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1198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1198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1198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1198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1198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1198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1198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1198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1198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1198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1198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1198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1198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1198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1198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1198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1198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681</v>
      </c>
      <c r="D130" s="128"/>
      <c r="E130" s="78"/>
      <c r="F130" s="79" t="s">
        <v>39</v>
      </c>
      <c r="G130" s="80">
        <v>6634.26</v>
      </c>
      <c r="H130" s="80">
        <v>5528.55</v>
      </c>
      <c r="I130" s="80">
        <f t="shared" si="8"/>
        <v>4245.9264000000003</v>
      </c>
      <c r="J130" s="80">
        <f t="shared" si="9"/>
        <v>4975.6949999999997</v>
      </c>
      <c r="K130" s="81">
        <f t="shared" si="10"/>
        <v>4245.9264000000003</v>
      </c>
      <c r="L130" s="81">
        <f t="shared" si="11"/>
        <v>3538.2720000000004</v>
      </c>
      <c r="M130" s="80" t="s">
        <v>1198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682</v>
      </c>
      <c r="B131" s="77" t="s">
        <v>683</v>
      </c>
      <c r="C131" s="129" t="s">
        <v>653</v>
      </c>
      <c r="D131" s="128"/>
      <c r="E131" s="78"/>
      <c r="F131" s="79" t="s">
        <v>39</v>
      </c>
      <c r="G131" s="80">
        <v>14487.07</v>
      </c>
      <c r="H131" s="80">
        <v>12072.56</v>
      </c>
      <c r="I131" s="80">
        <f t="shared" si="8"/>
        <v>9271.7248</v>
      </c>
      <c r="J131" s="80">
        <f t="shared" si="9"/>
        <v>10865.3025</v>
      </c>
      <c r="K131" s="81">
        <f t="shared" si="10"/>
        <v>9271.7248</v>
      </c>
      <c r="L131" s="81">
        <f t="shared" si="11"/>
        <v>7726.4384</v>
      </c>
      <c r="M131" s="80" t="s">
        <v>1198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686</v>
      </c>
      <c r="D132" s="128"/>
      <c r="E132" s="78"/>
      <c r="F132" s="79" t="s">
        <v>39</v>
      </c>
      <c r="G132" s="80">
        <v>9793.4500000000007</v>
      </c>
      <c r="H132" s="80">
        <v>8161.21</v>
      </c>
      <c r="I132" s="80">
        <f t="shared" si="8"/>
        <v>6267.8080000000009</v>
      </c>
      <c r="J132" s="80">
        <f t="shared" si="9"/>
        <v>7345.0875000000005</v>
      </c>
      <c r="K132" s="81">
        <f t="shared" si="10"/>
        <v>6267.8080000000009</v>
      </c>
      <c r="L132" s="81">
        <f t="shared" si="11"/>
        <v>5223.1743999999999</v>
      </c>
      <c r="M132" s="80" t="s">
        <v>1198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687</v>
      </c>
      <c r="B133" s="77" t="s">
        <v>688</v>
      </c>
      <c r="C133" s="129" t="s">
        <v>667</v>
      </c>
      <c r="D133" s="128"/>
      <c r="E133" s="78"/>
      <c r="F133" s="79" t="s">
        <v>39</v>
      </c>
      <c r="G133" s="80">
        <v>14554.74</v>
      </c>
      <c r="H133" s="80">
        <v>12128.95</v>
      </c>
      <c r="I133" s="80">
        <f t="shared" si="8"/>
        <v>9315.0335999999988</v>
      </c>
      <c r="J133" s="80">
        <f t="shared" si="9"/>
        <v>10916.055</v>
      </c>
      <c r="K133" s="81">
        <f t="shared" si="10"/>
        <v>9315.0336000000007</v>
      </c>
      <c r="L133" s="81">
        <f t="shared" si="11"/>
        <v>7762.5280000000002</v>
      </c>
      <c r="M133" s="80" t="s">
        <v>1198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1198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1198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686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1198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1198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1198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686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1198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1198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1198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1198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1198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1198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1198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1198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1198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1198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1198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1198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1198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1198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1198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1198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1198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1198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1198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1198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1198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1198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1198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1198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1198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1198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1198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1198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0.08</v>
      </c>
      <c r="Y166" s="86">
        <v>2.9704999999999998E-4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767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1198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772</v>
      </c>
      <c r="B168" s="77" t="s">
        <v>773</v>
      </c>
      <c r="C168" s="129" t="s">
        <v>774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1198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1198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767</v>
      </c>
      <c r="D170" s="128"/>
      <c r="E170" s="78"/>
      <c r="F170" s="79" t="s">
        <v>39</v>
      </c>
      <c r="G170" s="80">
        <v>344.92</v>
      </c>
      <c r="H170" s="80">
        <v>287.43</v>
      </c>
      <c r="I170" s="80">
        <f t="shared" si="15"/>
        <v>220.74880000000002</v>
      </c>
      <c r="J170" s="80">
        <f t="shared" si="16"/>
        <v>258.69</v>
      </c>
      <c r="K170" s="81">
        <f t="shared" si="17"/>
        <v>220.74880000000002</v>
      </c>
      <c r="L170" s="81">
        <f t="shared" si="18"/>
        <v>183.95520000000002</v>
      </c>
      <c r="M170" s="80" t="s">
        <v>1198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779</v>
      </c>
      <c r="B171" s="77" t="s">
        <v>780</v>
      </c>
      <c r="C171" s="129" t="s">
        <v>781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1198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781</v>
      </c>
      <c r="D172" s="128"/>
      <c r="E172" s="78"/>
      <c r="F172" s="79" t="s">
        <v>39</v>
      </c>
      <c r="G172" s="80">
        <v>580.53</v>
      </c>
      <c r="H172" s="80">
        <v>483.78</v>
      </c>
      <c r="I172" s="80">
        <f t="shared" si="15"/>
        <v>371.53919999999999</v>
      </c>
      <c r="J172" s="80">
        <f t="shared" si="16"/>
        <v>435.39749999999998</v>
      </c>
      <c r="K172" s="81">
        <f t="shared" si="17"/>
        <v>371.53919999999999</v>
      </c>
      <c r="L172" s="81">
        <f t="shared" si="18"/>
        <v>309.61919999999998</v>
      </c>
      <c r="M172" s="80" t="s">
        <v>1198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781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1198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781</v>
      </c>
      <c r="D174" s="128"/>
      <c r="E174" s="78"/>
      <c r="F174" s="79" t="s">
        <v>39</v>
      </c>
      <c r="G174" s="80">
        <v>967.53</v>
      </c>
      <c r="H174" s="80">
        <v>806.28</v>
      </c>
      <c r="I174" s="80">
        <f t="shared" si="15"/>
        <v>619.2192</v>
      </c>
      <c r="J174" s="80">
        <f t="shared" si="16"/>
        <v>725.64750000000004</v>
      </c>
      <c r="K174" s="81">
        <f t="shared" si="17"/>
        <v>619.2192</v>
      </c>
      <c r="L174" s="81">
        <f t="shared" si="18"/>
        <v>516.01919999999996</v>
      </c>
      <c r="M174" s="80" t="s">
        <v>1198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765</v>
      </c>
      <c r="S174" s="83" t="s">
        <v>766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788</v>
      </c>
      <c r="B175" s="77" t="s">
        <v>789</v>
      </c>
      <c r="C175" s="129" t="s">
        <v>791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1198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790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791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1198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765</v>
      </c>
      <c r="S176" s="83" t="s">
        <v>790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796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1198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790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796</v>
      </c>
      <c r="D178" s="128"/>
      <c r="E178" s="78"/>
      <c r="F178" s="79" t="s">
        <v>39</v>
      </c>
      <c r="G178" s="80">
        <v>357</v>
      </c>
      <c r="H178" s="80">
        <v>297.5</v>
      </c>
      <c r="I178" s="80">
        <f t="shared" si="15"/>
        <v>228.48</v>
      </c>
      <c r="J178" s="80">
        <f t="shared" si="16"/>
        <v>267.75</v>
      </c>
      <c r="K178" s="81">
        <f t="shared" si="17"/>
        <v>228.48000000000002</v>
      </c>
      <c r="L178" s="81">
        <f t="shared" si="18"/>
        <v>190.4</v>
      </c>
      <c r="M178" s="80" t="s">
        <v>1198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765</v>
      </c>
      <c r="S178" s="83" t="s">
        <v>790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799</v>
      </c>
      <c r="B179" s="77" t="s">
        <v>800</v>
      </c>
      <c r="C179" s="129" t="s">
        <v>801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1198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790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801</v>
      </c>
      <c r="D180" s="128"/>
      <c r="E180" s="78"/>
      <c r="F180" s="79" t="s">
        <v>39</v>
      </c>
      <c r="G180" s="80">
        <v>510</v>
      </c>
      <c r="H180" s="80">
        <v>425</v>
      </c>
      <c r="I180" s="80">
        <f t="shared" si="15"/>
        <v>326.39999999999998</v>
      </c>
      <c r="J180" s="80">
        <f t="shared" si="16"/>
        <v>382.5</v>
      </c>
      <c r="K180" s="81">
        <f t="shared" si="17"/>
        <v>326.40000000000003</v>
      </c>
      <c r="L180" s="81">
        <f t="shared" si="18"/>
        <v>272</v>
      </c>
      <c r="M180" s="80" t="s">
        <v>1198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765</v>
      </c>
      <c r="S180" s="83" t="s">
        <v>790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807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1198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806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808</v>
      </c>
      <c r="B182" s="77" t="s">
        <v>809</v>
      </c>
      <c r="C182" s="129" t="s">
        <v>810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1198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806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811</v>
      </c>
      <c r="B183" s="77" t="s">
        <v>812</v>
      </c>
      <c r="C183" s="129" t="s">
        <v>813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1198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806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814</v>
      </c>
      <c r="B184" s="77" t="s">
        <v>815</v>
      </c>
      <c r="C184" s="129" t="s">
        <v>816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1198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765</v>
      </c>
      <c r="S184" s="83" t="s">
        <v>806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817</v>
      </c>
      <c r="B185" s="77" t="s">
        <v>818</v>
      </c>
      <c r="C185" s="129" t="s">
        <v>819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1198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806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819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1198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806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822</v>
      </c>
      <c r="B187" s="77" t="s">
        <v>823</v>
      </c>
      <c r="C187" s="129" t="s">
        <v>824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1198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806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824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1198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806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819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1198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806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819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1198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806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824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1198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806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824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1198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765</v>
      </c>
      <c r="S192" s="83" t="s">
        <v>806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835</v>
      </c>
      <c r="B193" s="77" t="s">
        <v>836</v>
      </c>
      <c r="C193" s="129" t="s">
        <v>837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1198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806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837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1198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806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840</v>
      </c>
      <c r="B195" s="77" t="s">
        <v>841</v>
      </c>
      <c r="C195" s="129" t="s">
        <v>842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1198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806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842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1198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806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847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1198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806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847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1198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806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850</v>
      </c>
      <c r="B199" s="77" t="s">
        <v>851</v>
      </c>
      <c r="C199" s="129" t="s">
        <v>852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1198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806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852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1198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806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1198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806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857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1198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806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860</v>
      </c>
      <c r="B203" s="77" t="s">
        <v>861</v>
      </c>
      <c r="C203" s="129" t="s">
        <v>862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1198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806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862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1198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806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865</v>
      </c>
      <c r="B205" s="77" t="s">
        <v>866</v>
      </c>
      <c r="C205" s="129" t="s">
        <v>867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1198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806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867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1198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806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1198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806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872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1198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806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875</v>
      </c>
      <c r="B209" s="77" t="s">
        <v>876</v>
      </c>
      <c r="C209" s="129" t="s">
        <v>877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1198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806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877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1198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806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880</v>
      </c>
      <c r="B211" s="77" t="s">
        <v>881</v>
      </c>
      <c r="C211" s="129" t="s">
        <v>882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1198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806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882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1198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765</v>
      </c>
      <c r="S212" s="83" t="s">
        <v>806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885</v>
      </c>
      <c r="B213" s="77" t="s">
        <v>886</v>
      </c>
      <c r="C213" s="129" t="s">
        <v>889</v>
      </c>
      <c r="D213" s="128"/>
      <c r="E213" s="78"/>
      <c r="F213" s="79" t="s">
        <v>39</v>
      </c>
      <c r="G213" s="80">
        <v>6093.09</v>
      </c>
      <c r="H213" s="80">
        <v>5077.58</v>
      </c>
      <c r="I213" s="80">
        <f t="shared" si="22"/>
        <v>3899.5776000000001</v>
      </c>
      <c r="J213" s="80">
        <f t="shared" si="23"/>
        <v>4569.8175000000001</v>
      </c>
      <c r="K213" s="81">
        <f t="shared" si="24"/>
        <v>3899.5776000000001</v>
      </c>
      <c r="L213" s="81">
        <f t="shared" si="25"/>
        <v>3249.6512000000002</v>
      </c>
      <c r="M213" s="80" t="s">
        <v>1198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887</v>
      </c>
      <c r="T213" s="83"/>
      <c r="U213" s="79" t="s">
        <v>888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890</v>
      </c>
      <c r="B214" s="77" t="s">
        <v>891</v>
      </c>
      <c r="C214" s="129" t="s">
        <v>892</v>
      </c>
      <c r="D214" s="128"/>
      <c r="E214" s="78"/>
      <c r="F214" s="79" t="s">
        <v>39</v>
      </c>
      <c r="G214" s="80">
        <v>7624.01</v>
      </c>
      <c r="H214" s="80">
        <v>6353.34</v>
      </c>
      <c r="I214" s="80">
        <f t="shared" si="22"/>
        <v>4879.3664000000008</v>
      </c>
      <c r="J214" s="80">
        <f t="shared" si="23"/>
        <v>5718.0074999999997</v>
      </c>
      <c r="K214" s="81">
        <f t="shared" si="24"/>
        <v>4879.3663999999999</v>
      </c>
      <c r="L214" s="81">
        <f t="shared" si="25"/>
        <v>4066.1376</v>
      </c>
      <c r="M214" s="80" t="s">
        <v>1198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887</v>
      </c>
      <c r="T214" s="83"/>
      <c r="U214" s="79" t="s">
        <v>888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893</v>
      </c>
      <c r="B215" s="77" t="s">
        <v>894</v>
      </c>
      <c r="C215" s="129" t="s">
        <v>895</v>
      </c>
      <c r="D215" s="128"/>
      <c r="E215" s="78"/>
      <c r="F215" s="79" t="s">
        <v>39</v>
      </c>
      <c r="G215" s="80">
        <v>8025.58</v>
      </c>
      <c r="H215" s="80">
        <v>6687.98</v>
      </c>
      <c r="I215" s="80">
        <f t="shared" si="22"/>
        <v>5136.3711999999996</v>
      </c>
      <c r="J215" s="80">
        <f t="shared" si="23"/>
        <v>6019.1849999999995</v>
      </c>
      <c r="K215" s="81">
        <f t="shared" si="24"/>
        <v>5136.3712000000005</v>
      </c>
      <c r="L215" s="81">
        <f t="shared" si="25"/>
        <v>4280.3072000000002</v>
      </c>
      <c r="M215" s="80" t="s">
        <v>1198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887</v>
      </c>
      <c r="T215" s="83"/>
      <c r="U215" s="79" t="s">
        <v>888</v>
      </c>
      <c r="V215" s="79" t="s">
        <v>351</v>
      </c>
      <c r="W215" s="84"/>
      <c r="X215" s="85">
        <v>2.6</v>
      </c>
      <c r="Y215" s="86">
        <v>3.2862500000000001E-3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892</v>
      </c>
      <c r="D216" s="128"/>
      <c r="E216" s="78"/>
      <c r="F216" s="79" t="s">
        <v>39</v>
      </c>
      <c r="G216" s="80">
        <v>9767.31</v>
      </c>
      <c r="H216" s="80">
        <v>8139.43</v>
      </c>
      <c r="I216" s="80">
        <f t="shared" si="22"/>
        <v>6251.0784000000003</v>
      </c>
      <c r="J216" s="80">
        <f t="shared" si="23"/>
        <v>7325.4825000000001</v>
      </c>
      <c r="K216" s="81">
        <f t="shared" si="24"/>
        <v>6251.0783999999994</v>
      </c>
      <c r="L216" s="81">
        <f t="shared" si="25"/>
        <v>5209.2352000000001</v>
      </c>
      <c r="M216" s="80" t="s">
        <v>1198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887</v>
      </c>
      <c r="T216" s="83"/>
      <c r="U216" s="79" t="s">
        <v>888</v>
      </c>
      <c r="V216" s="79" t="s">
        <v>351</v>
      </c>
      <c r="W216" s="84"/>
      <c r="X216" s="85">
        <v>3.5</v>
      </c>
      <c r="Y216" s="86">
        <v>6.221E-3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895</v>
      </c>
      <c r="D217" s="128"/>
      <c r="E217" s="78"/>
      <c r="F217" s="79" t="s">
        <v>39</v>
      </c>
      <c r="G217" s="80">
        <v>10618.66</v>
      </c>
      <c r="H217" s="80">
        <v>8848.8799999999992</v>
      </c>
      <c r="I217" s="80">
        <f t="shared" si="22"/>
        <v>6795.9423999999999</v>
      </c>
      <c r="J217" s="80">
        <f t="shared" si="23"/>
        <v>7963.9949999999999</v>
      </c>
      <c r="K217" s="81">
        <f t="shared" si="24"/>
        <v>6795.9423999999999</v>
      </c>
      <c r="L217" s="81">
        <f t="shared" si="25"/>
        <v>5663.2831999999999</v>
      </c>
      <c r="M217" s="80" t="s">
        <v>1198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887</v>
      </c>
      <c r="T217" s="83"/>
      <c r="U217" s="79" t="s">
        <v>888</v>
      </c>
      <c r="V217" s="79" t="s">
        <v>351</v>
      </c>
      <c r="W217" s="84"/>
      <c r="X217" s="85">
        <v>3.5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895</v>
      </c>
      <c r="D218" s="128"/>
      <c r="E218" s="78"/>
      <c r="F218" s="79" t="s">
        <v>39</v>
      </c>
      <c r="G218" s="80">
        <v>16263.75</v>
      </c>
      <c r="H218" s="80">
        <v>13553.13</v>
      </c>
      <c r="I218" s="80">
        <f t="shared" si="22"/>
        <v>10408.799999999999</v>
      </c>
      <c r="J218" s="80">
        <f t="shared" si="23"/>
        <v>12197.8125</v>
      </c>
      <c r="K218" s="81">
        <f t="shared" si="24"/>
        <v>10408.800000000001</v>
      </c>
      <c r="L218" s="81">
        <f t="shared" si="25"/>
        <v>8674.0031999999992</v>
      </c>
      <c r="M218" s="80" t="s">
        <v>1198</v>
      </c>
      <c r="N218" s="82">
        <v>1</v>
      </c>
      <c r="O218" s="82">
        <v>1</v>
      </c>
      <c r="P218" s="82">
        <v>9</v>
      </c>
      <c r="Q218" s="83" t="s">
        <v>348</v>
      </c>
      <c r="R218" s="83" t="s">
        <v>765</v>
      </c>
      <c r="S218" s="83" t="s">
        <v>887</v>
      </c>
      <c r="T218" s="83"/>
      <c r="U218" s="79" t="s">
        <v>888</v>
      </c>
      <c r="V218" s="79" t="s">
        <v>351</v>
      </c>
      <c r="W218" s="84"/>
      <c r="X218" s="85">
        <v>3.7</v>
      </c>
      <c r="Y218" s="86">
        <v>4.1250000000000002E-3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902</v>
      </c>
      <c r="B219" s="77" t="s">
        <v>903</v>
      </c>
      <c r="C219" s="129" t="s">
        <v>905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1198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904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905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1198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904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905</v>
      </c>
      <c r="D221" s="128"/>
      <c r="E221" s="78"/>
      <c r="F221" s="79" t="s">
        <v>39</v>
      </c>
      <c r="G221" s="80">
        <v>16345.58</v>
      </c>
      <c r="H221" s="80">
        <v>13621.32</v>
      </c>
      <c r="I221" s="80">
        <f t="shared" si="22"/>
        <v>10461.171200000001</v>
      </c>
      <c r="J221" s="80">
        <f t="shared" si="23"/>
        <v>12259.184999999999</v>
      </c>
      <c r="K221" s="81">
        <f t="shared" si="24"/>
        <v>10461.171200000001</v>
      </c>
      <c r="L221" s="81">
        <f t="shared" si="25"/>
        <v>8717.6448</v>
      </c>
      <c r="M221" s="80" t="s">
        <v>1198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904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905</v>
      </c>
      <c r="D222" s="128"/>
      <c r="E222" s="78"/>
      <c r="F222" s="79" t="s">
        <v>39</v>
      </c>
      <c r="G222" s="80">
        <v>37737.019999999997</v>
      </c>
      <c r="H222" s="80">
        <v>31447.52</v>
      </c>
      <c r="I222" s="80">
        <f t="shared" si="22"/>
        <v>24151.692799999997</v>
      </c>
      <c r="J222" s="80">
        <f t="shared" si="23"/>
        <v>28302.764999999999</v>
      </c>
      <c r="K222" s="81">
        <f t="shared" si="24"/>
        <v>24151.692799999997</v>
      </c>
      <c r="L222" s="81">
        <f t="shared" si="25"/>
        <v>20126.412800000002</v>
      </c>
      <c r="M222" s="80" t="s">
        <v>1198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904</v>
      </c>
      <c r="T222" s="83"/>
      <c r="U222" s="79" t="s">
        <v>656</v>
      </c>
      <c r="V222" s="79" t="s">
        <v>351</v>
      </c>
      <c r="W222" s="84"/>
      <c r="X222" s="85">
        <v>1.1000000000000001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905</v>
      </c>
      <c r="D223" s="128"/>
      <c r="E223" s="78"/>
      <c r="F223" s="79" t="s">
        <v>39</v>
      </c>
      <c r="G223" s="80">
        <v>49061.9</v>
      </c>
      <c r="H223" s="80">
        <v>40884.92</v>
      </c>
      <c r="I223" s="80">
        <f t="shared" si="22"/>
        <v>31399.616000000002</v>
      </c>
      <c r="J223" s="80">
        <f t="shared" si="23"/>
        <v>36796.425000000003</v>
      </c>
      <c r="K223" s="81">
        <f t="shared" si="24"/>
        <v>31399.616000000002</v>
      </c>
      <c r="L223" s="81">
        <f t="shared" si="25"/>
        <v>26166.3488</v>
      </c>
      <c r="M223" s="80" t="s">
        <v>1198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904</v>
      </c>
      <c r="T223" s="83"/>
      <c r="U223" s="79" t="s">
        <v>656</v>
      </c>
      <c r="V223" s="79" t="s">
        <v>351</v>
      </c>
      <c r="W223" s="84"/>
      <c r="X223" s="85">
        <v>1.6</v>
      </c>
      <c r="Y223" s="86">
        <v>9.672E-3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905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1198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904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905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1198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904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905</v>
      </c>
      <c r="D226" s="128"/>
      <c r="E226" s="78"/>
      <c r="F226" s="79" t="s">
        <v>39</v>
      </c>
      <c r="G226" s="80">
        <v>19189.38</v>
      </c>
      <c r="H226" s="80">
        <v>15991.15</v>
      </c>
      <c r="I226" s="80">
        <f t="shared" si="22"/>
        <v>12281.2032</v>
      </c>
      <c r="J226" s="80">
        <f t="shared" si="23"/>
        <v>14392.035</v>
      </c>
      <c r="K226" s="81">
        <f t="shared" si="24"/>
        <v>12281.203200000002</v>
      </c>
      <c r="L226" s="81">
        <f t="shared" si="25"/>
        <v>10234.335999999999</v>
      </c>
      <c r="M226" s="80" t="s">
        <v>1198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904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905</v>
      </c>
      <c r="D227" s="128"/>
      <c r="E227" s="78"/>
      <c r="F227" s="79" t="s">
        <v>39</v>
      </c>
      <c r="G227" s="80">
        <v>40253.660000000003</v>
      </c>
      <c r="H227" s="80">
        <v>33544.720000000001</v>
      </c>
      <c r="I227" s="80">
        <f t="shared" si="22"/>
        <v>25762.342400000001</v>
      </c>
      <c r="J227" s="80">
        <f t="shared" si="23"/>
        <v>30190.245000000003</v>
      </c>
      <c r="K227" s="81">
        <f t="shared" si="24"/>
        <v>25762.342400000001</v>
      </c>
      <c r="L227" s="81">
        <f t="shared" si="25"/>
        <v>21468.620800000001</v>
      </c>
      <c r="M227" s="80" t="s">
        <v>1198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904</v>
      </c>
      <c r="T227" s="83"/>
      <c r="U227" s="79" t="s">
        <v>656</v>
      </c>
      <c r="V227" s="79" t="s">
        <v>351</v>
      </c>
      <c r="W227" s="84"/>
      <c r="X227" s="85">
        <v>1.3</v>
      </c>
      <c r="Y227" s="86">
        <v>6.8640000000000003E-3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905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1198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904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905</v>
      </c>
      <c r="D229" s="128"/>
      <c r="E229" s="78"/>
      <c r="F229" s="79" t="s">
        <v>39</v>
      </c>
      <c r="G229" s="80">
        <v>27670.46</v>
      </c>
      <c r="H229" s="80">
        <v>23058.720000000001</v>
      </c>
      <c r="I229" s="80">
        <f t="shared" si="22"/>
        <v>17709.094400000002</v>
      </c>
      <c r="J229" s="80">
        <f t="shared" si="23"/>
        <v>20752.845000000001</v>
      </c>
      <c r="K229" s="81">
        <f t="shared" si="24"/>
        <v>17709.094399999998</v>
      </c>
      <c r="L229" s="81">
        <f t="shared" si="25"/>
        <v>14757.580800000002</v>
      </c>
      <c r="M229" s="80" t="s">
        <v>1198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904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905</v>
      </c>
      <c r="D230" s="128"/>
      <c r="E230" s="78"/>
      <c r="F230" s="79" t="s">
        <v>39</v>
      </c>
      <c r="G230" s="80">
        <v>49061.9</v>
      </c>
      <c r="H230" s="80">
        <v>40884.92</v>
      </c>
      <c r="I230" s="80">
        <f t="shared" si="22"/>
        <v>31399.616000000002</v>
      </c>
      <c r="J230" s="80">
        <f t="shared" si="23"/>
        <v>36796.425000000003</v>
      </c>
      <c r="K230" s="81">
        <f t="shared" si="24"/>
        <v>31399.616000000002</v>
      </c>
      <c r="L230" s="81">
        <f t="shared" si="25"/>
        <v>26166.3488</v>
      </c>
      <c r="M230" s="80" t="s">
        <v>1198</v>
      </c>
      <c r="N230" s="82">
        <v>6</v>
      </c>
      <c r="O230" s="82">
        <v>1</v>
      </c>
      <c r="P230" s="82">
        <v>6</v>
      </c>
      <c r="Q230" s="83" t="s">
        <v>348</v>
      </c>
      <c r="R230" s="83" t="s">
        <v>765</v>
      </c>
      <c r="S230" s="83" t="s">
        <v>904</v>
      </c>
      <c r="T230" s="83"/>
      <c r="U230" s="79" t="s">
        <v>656</v>
      </c>
      <c r="V230" s="79" t="s">
        <v>351</v>
      </c>
      <c r="W230" s="84"/>
      <c r="X230" s="85">
        <v>1.6</v>
      </c>
      <c r="Y230" s="86">
        <v>9.672E-3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928</v>
      </c>
      <c r="B231" s="77" t="s">
        <v>929</v>
      </c>
      <c r="C231" s="129" t="s">
        <v>932</v>
      </c>
      <c r="D231" s="128"/>
      <c r="E231" s="78"/>
      <c r="F231" s="79" t="s">
        <v>39</v>
      </c>
      <c r="G231" s="80">
        <v>936.53</v>
      </c>
      <c r="H231" s="80">
        <v>780.44</v>
      </c>
      <c r="I231" s="80">
        <f t="shared" si="22"/>
        <v>599.37919999999997</v>
      </c>
      <c r="J231" s="80">
        <f t="shared" si="23"/>
        <v>702.39750000000004</v>
      </c>
      <c r="K231" s="81">
        <f t="shared" si="24"/>
        <v>599.37919999999997</v>
      </c>
      <c r="L231" s="81">
        <f t="shared" si="25"/>
        <v>499.48160000000007</v>
      </c>
      <c r="M231" s="80" t="s">
        <v>1198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930</v>
      </c>
      <c r="S231" s="83" t="s">
        <v>931</v>
      </c>
      <c r="T231" s="83"/>
      <c r="U231" s="79" t="s">
        <v>40</v>
      </c>
      <c r="V231" s="79" t="s">
        <v>351</v>
      </c>
      <c r="W231" s="84"/>
      <c r="X231" s="85">
        <v>0.48899999999999999</v>
      </c>
      <c r="Y231" s="86">
        <v>1.7799999999999999E-3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933</v>
      </c>
      <c r="B232" s="77" t="s">
        <v>934</v>
      </c>
      <c r="C232" s="129" t="s">
        <v>935</v>
      </c>
      <c r="D232" s="128"/>
      <c r="E232" s="78"/>
      <c r="F232" s="79" t="s">
        <v>39</v>
      </c>
      <c r="G232" s="80">
        <v>1239.3</v>
      </c>
      <c r="H232" s="80">
        <v>1032.75</v>
      </c>
      <c r="I232" s="80">
        <f t="shared" si="22"/>
        <v>793.15200000000004</v>
      </c>
      <c r="J232" s="80">
        <f t="shared" si="23"/>
        <v>929.47499999999991</v>
      </c>
      <c r="K232" s="81">
        <f t="shared" si="24"/>
        <v>793.15200000000004</v>
      </c>
      <c r="L232" s="81">
        <f t="shared" si="25"/>
        <v>660.96</v>
      </c>
      <c r="M232" s="80" t="s">
        <v>1198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930</v>
      </c>
      <c r="S232" s="83" t="s">
        <v>931</v>
      </c>
      <c r="T232" s="83"/>
      <c r="U232" s="79" t="s">
        <v>40</v>
      </c>
      <c r="V232" s="79" t="s">
        <v>351</v>
      </c>
      <c r="W232" s="84"/>
      <c r="X232" s="85">
        <v>0.48299999999999998</v>
      </c>
      <c r="Y232" s="86">
        <v>1.848E-3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936</v>
      </c>
      <c r="B233" s="77" t="s">
        <v>937</v>
      </c>
      <c r="C233" s="129" t="s">
        <v>938</v>
      </c>
      <c r="D233" s="128"/>
      <c r="E233" s="78"/>
      <c r="F233" s="79" t="s">
        <v>39</v>
      </c>
      <c r="G233" s="80">
        <v>1215</v>
      </c>
      <c r="H233" s="80">
        <v>1012.5</v>
      </c>
      <c r="I233" s="80">
        <f t="shared" si="22"/>
        <v>777.6</v>
      </c>
      <c r="J233" s="80">
        <f t="shared" si="23"/>
        <v>911.25</v>
      </c>
      <c r="K233" s="81">
        <f t="shared" si="24"/>
        <v>777.6</v>
      </c>
      <c r="L233" s="81">
        <f t="shared" si="25"/>
        <v>648</v>
      </c>
      <c r="M233" s="80" t="s">
        <v>1198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930</v>
      </c>
      <c r="S233" s="83" t="s">
        <v>931</v>
      </c>
      <c r="T233" s="83"/>
      <c r="U233" s="79" t="s">
        <v>40</v>
      </c>
      <c r="V233" s="79" t="s">
        <v>351</v>
      </c>
      <c r="W233" s="84"/>
      <c r="X233" s="85">
        <v>0.47299999999999998</v>
      </c>
      <c r="Y233" s="86">
        <v>1.853E-3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939</v>
      </c>
      <c r="B234" s="77" t="s">
        <v>940</v>
      </c>
      <c r="C234" s="129" t="s">
        <v>941</v>
      </c>
      <c r="D234" s="128"/>
      <c r="E234" s="78"/>
      <c r="F234" s="79" t="s">
        <v>39</v>
      </c>
      <c r="G234" s="80">
        <v>1229.0999999999999</v>
      </c>
      <c r="H234" s="80">
        <v>1024.25</v>
      </c>
      <c r="I234" s="80">
        <f t="shared" si="22"/>
        <v>786.62399999999991</v>
      </c>
      <c r="J234" s="80">
        <f t="shared" si="23"/>
        <v>921.82499999999993</v>
      </c>
      <c r="K234" s="81">
        <f t="shared" si="24"/>
        <v>786.62399999999991</v>
      </c>
      <c r="L234" s="81">
        <f t="shared" si="25"/>
        <v>655.52</v>
      </c>
      <c r="M234" s="80" t="s">
        <v>1198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930</v>
      </c>
      <c r="S234" s="83" t="s">
        <v>931</v>
      </c>
      <c r="T234" s="83"/>
      <c r="U234" s="79" t="s">
        <v>40</v>
      </c>
      <c r="V234" s="79" t="s">
        <v>351</v>
      </c>
      <c r="W234" s="84"/>
      <c r="X234" s="85">
        <v>0.56699999999999995</v>
      </c>
      <c r="Y234" s="86">
        <v>1.802E-3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942</v>
      </c>
      <c r="B235" s="77" t="s">
        <v>943</v>
      </c>
      <c r="C235" s="129" t="s">
        <v>944</v>
      </c>
      <c r="D235" s="128"/>
      <c r="E235" s="78"/>
      <c r="F235" s="79" t="s">
        <v>39</v>
      </c>
      <c r="G235" s="80">
        <v>1177.08</v>
      </c>
      <c r="H235" s="80">
        <v>980.9</v>
      </c>
      <c r="I235" s="80">
        <f t="shared" si="22"/>
        <v>753.33119999999997</v>
      </c>
      <c r="J235" s="80">
        <f t="shared" si="23"/>
        <v>882.81</v>
      </c>
      <c r="K235" s="81">
        <f t="shared" si="24"/>
        <v>753.33119999999997</v>
      </c>
      <c r="L235" s="81">
        <f t="shared" si="25"/>
        <v>627.77599999999995</v>
      </c>
      <c r="M235" s="80" t="s">
        <v>1198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930</v>
      </c>
      <c r="S235" s="83" t="s">
        <v>931</v>
      </c>
      <c r="T235" s="83"/>
      <c r="U235" s="79" t="s">
        <v>40</v>
      </c>
      <c r="V235" s="79" t="s">
        <v>351</v>
      </c>
      <c r="W235" s="84"/>
      <c r="X235" s="85">
        <v>0.53200000000000003</v>
      </c>
      <c r="Y235" s="86">
        <v>1.719E-3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945</v>
      </c>
      <c r="B236" s="77" t="s">
        <v>946</v>
      </c>
      <c r="C236" s="129" t="s">
        <v>948</v>
      </c>
      <c r="D236" s="128"/>
      <c r="E236" s="78"/>
      <c r="F236" s="79" t="s">
        <v>39</v>
      </c>
      <c r="G236" s="80">
        <v>3781.97</v>
      </c>
      <c r="H236" s="80">
        <v>3151.64</v>
      </c>
      <c r="I236" s="80">
        <f t="shared" si="22"/>
        <v>2420.4607999999998</v>
      </c>
      <c r="J236" s="80">
        <f t="shared" si="23"/>
        <v>2836.4775</v>
      </c>
      <c r="K236" s="81">
        <f t="shared" si="24"/>
        <v>2420.4607999999998</v>
      </c>
      <c r="L236" s="81">
        <f t="shared" si="25"/>
        <v>2017.0496000000001</v>
      </c>
      <c r="M236" s="80" t="s">
        <v>1198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930</v>
      </c>
      <c r="S236" s="83" t="s">
        <v>947</v>
      </c>
      <c r="T236" s="83"/>
      <c r="U236" s="79" t="s">
        <v>40</v>
      </c>
      <c r="V236" s="79" t="s">
        <v>351</v>
      </c>
      <c r="W236" s="84"/>
      <c r="X236" s="85">
        <v>0.39600000000000002</v>
      </c>
      <c r="Y236" s="86">
        <v>1.6230000000000001E-3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949</v>
      </c>
      <c r="B237" s="77" t="s">
        <v>950</v>
      </c>
      <c r="C237" s="129" t="s">
        <v>951</v>
      </c>
      <c r="D237" s="128"/>
      <c r="E237" s="78"/>
      <c r="F237" s="79" t="s">
        <v>39</v>
      </c>
      <c r="G237" s="80">
        <v>4214.1499999999996</v>
      </c>
      <c r="H237" s="80">
        <v>3511.79</v>
      </c>
      <c r="I237" s="80">
        <f t="shared" si="22"/>
        <v>2697.0559999999996</v>
      </c>
      <c r="J237" s="80">
        <f t="shared" si="23"/>
        <v>3160.6124999999997</v>
      </c>
      <c r="K237" s="81">
        <f t="shared" si="24"/>
        <v>2697.056</v>
      </c>
      <c r="L237" s="81">
        <f t="shared" si="25"/>
        <v>2247.5455999999999</v>
      </c>
      <c r="M237" s="80" t="s">
        <v>1198</v>
      </c>
      <c r="N237" s="82">
        <v>1</v>
      </c>
      <c r="O237" s="82">
        <v>1</v>
      </c>
      <c r="P237" s="82">
        <v>20</v>
      </c>
      <c r="Q237" s="83" t="s">
        <v>348</v>
      </c>
      <c r="R237" s="83" t="s">
        <v>930</v>
      </c>
      <c r="S237" s="83" t="s">
        <v>947</v>
      </c>
      <c r="T237" s="83"/>
      <c r="U237" s="79" t="s">
        <v>40</v>
      </c>
      <c r="V237" s="79" t="s">
        <v>351</v>
      </c>
      <c r="W237" s="84"/>
      <c r="X237" s="85">
        <v>0.39500000000000002</v>
      </c>
      <c r="Y237" s="86">
        <v>1.5870000000000001E-3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952</v>
      </c>
      <c r="B238" s="77" t="s">
        <v>953</v>
      </c>
      <c r="C238" s="129" t="s">
        <v>954</v>
      </c>
      <c r="D238" s="128"/>
      <c r="E238" s="78"/>
      <c r="F238" s="79" t="s">
        <v>39</v>
      </c>
      <c r="G238" s="80">
        <v>4923.1499999999996</v>
      </c>
      <c r="H238" s="80">
        <v>4102.63</v>
      </c>
      <c r="I238" s="80">
        <f t="shared" si="22"/>
        <v>3150.8159999999998</v>
      </c>
      <c r="J238" s="80">
        <f t="shared" si="23"/>
        <v>3692.3624999999997</v>
      </c>
      <c r="K238" s="81">
        <f t="shared" si="24"/>
        <v>3150.8159999999998</v>
      </c>
      <c r="L238" s="81">
        <f t="shared" si="25"/>
        <v>2625.6831999999999</v>
      </c>
      <c r="M238" s="80" t="s">
        <v>1198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930</v>
      </c>
      <c r="S238" s="83" t="s">
        <v>947</v>
      </c>
      <c r="T238" s="83"/>
      <c r="U238" s="79" t="s">
        <v>40</v>
      </c>
      <c r="V238" s="79" t="s">
        <v>351</v>
      </c>
      <c r="W238" s="84"/>
      <c r="X238" s="85">
        <v>0.63500000000000001</v>
      </c>
      <c r="Y238" s="86">
        <v>3.4350000000000001E-3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954</v>
      </c>
      <c r="D239" s="128"/>
      <c r="E239" s="78"/>
      <c r="F239" s="79" t="s">
        <v>39</v>
      </c>
      <c r="G239" s="80">
        <v>5171.75</v>
      </c>
      <c r="H239" s="80">
        <v>4309.79</v>
      </c>
      <c r="I239" s="80">
        <f t="shared" si="22"/>
        <v>3309.92</v>
      </c>
      <c r="J239" s="80">
        <f t="shared" si="23"/>
        <v>3878.8125</v>
      </c>
      <c r="K239" s="81">
        <f t="shared" si="24"/>
        <v>3309.92</v>
      </c>
      <c r="L239" s="81">
        <f t="shared" si="25"/>
        <v>2758.2656000000002</v>
      </c>
      <c r="M239" s="80" t="s">
        <v>1198</v>
      </c>
      <c r="N239" s="82">
        <v>1</v>
      </c>
      <c r="O239" s="82">
        <v>1</v>
      </c>
      <c r="P239" s="82">
        <v>10</v>
      </c>
      <c r="Q239" s="83" t="s">
        <v>348</v>
      </c>
      <c r="R239" s="83" t="s">
        <v>930</v>
      </c>
      <c r="S239" s="83" t="s">
        <v>947</v>
      </c>
      <c r="T239" s="83"/>
      <c r="U239" s="79" t="s">
        <v>40</v>
      </c>
      <c r="V239" s="79" t="s">
        <v>351</v>
      </c>
      <c r="W239" s="84"/>
      <c r="X239" s="85">
        <v>0.63600000000000001</v>
      </c>
      <c r="Y239" s="86">
        <v>3.3760000000000001E-3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957</v>
      </c>
      <c r="B240" s="77" t="s">
        <v>958</v>
      </c>
      <c r="C240" s="129" t="s">
        <v>960</v>
      </c>
      <c r="D240" s="128"/>
      <c r="E240" s="78"/>
      <c r="F240" s="79" t="s">
        <v>39</v>
      </c>
      <c r="G240" s="80">
        <v>6817.84</v>
      </c>
      <c r="H240" s="80">
        <v>5681.53</v>
      </c>
      <c r="I240" s="80">
        <f t="shared" si="22"/>
        <v>4363.4176000000007</v>
      </c>
      <c r="J240" s="80">
        <f t="shared" si="23"/>
        <v>5113.38</v>
      </c>
      <c r="K240" s="81">
        <f t="shared" si="24"/>
        <v>4363.4175999999998</v>
      </c>
      <c r="L240" s="81">
        <f t="shared" si="25"/>
        <v>3636.1792</v>
      </c>
      <c r="M240" s="80" t="s">
        <v>1198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930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0.28299999999999997</v>
      </c>
      <c r="Y240" s="86">
        <v>6.7500000000000004E-4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961</v>
      </c>
      <c r="B241" s="77" t="s">
        <v>962</v>
      </c>
      <c r="C241" s="129" t="s">
        <v>963</v>
      </c>
      <c r="D241" s="128"/>
      <c r="E241" s="78"/>
      <c r="F241" s="79" t="s">
        <v>39</v>
      </c>
      <c r="G241" s="80">
        <v>13100.94</v>
      </c>
      <c r="H241" s="80">
        <v>10917.45</v>
      </c>
      <c r="I241" s="80">
        <f t="shared" si="22"/>
        <v>8384.6016</v>
      </c>
      <c r="J241" s="80">
        <f t="shared" si="23"/>
        <v>9825.7049999999999</v>
      </c>
      <c r="K241" s="81">
        <f t="shared" si="24"/>
        <v>8384.6016</v>
      </c>
      <c r="L241" s="81">
        <f t="shared" si="25"/>
        <v>6987.1680000000006</v>
      </c>
      <c r="M241" s="80" t="s">
        <v>1198</v>
      </c>
      <c r="N241" s="82">
        <v>1</v>
      </c>
      <c r="O241" s="82">
        <v>1</v>
      </c>
      <c r="P241" s="82">
        <v>20</v>
      </c>
      <c r="Q241" s="83" t="s">
        <v>348</v>
      </c>
      <c r="R241" s="83" t="s">
        <v>930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0.64700000000000002</v>
      </c>
      <c r="Y241" s="86">
        <v>8.9999999999999998E-4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964</v>
      </c>
      <c r="B242" s="77" t="s">
        <v>965</v>
      </c>
      <c r="C242" s="129" t="s">
        <v>967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1198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930</v>
      </c>
      <c r="S242" s="83" t="s">
        <v>966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967</v>
      </c>
      <c r="D243" s="128"/>
      <c r="E243" s="78"/>
      <c r="F243" s="79" t="s">
        <v>39</v>
      </c>
      <c r="G243" s="80">
        <v>79.489999999999995</v>
      </c>
      <c r="H243" s="80">
        <v>66.239999999999995</v>
      </c>
      <c r="I243" s="80">
        <f t="shared" si="22"/>
        <v>50.873599999999996</v>
      </c>
      <c r="J243" s="80">
        <f t="shared" si="23"/>
        <v>59.617499999999993</v>
      </c>
      <c r="K243" s="81">
        <f t="shared" si="24"/>
        <v>50.873599999999996</v>
      </c>
      <c r="L243" s="81">
        <f t="shared" si="25"/>
        <v>42.393599999999999</v>
      </c>
      <c r="M243" s="80" t="s">
        <v>1198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930</v>
      </c>
      <c r="S243" s="83" t="s">
        <v>966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970</v>
      </c>
      <c r="B244" s="77" t="s">
        <v>971</v>
      </c>
      <c r="C244" s="129" t="s">
        <v>972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1198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930</v>
      </c>
      <c r="S244" s="83" t="s">
        <v>966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972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1198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930</v>
      </c>
      <c r="S245" s="83" t="s">
        <v>966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975</v>
      </c>
      <c r="B246" s="77" t="s">
        <v>976</v>
      </c>
      <c r="C246" s="129" t="s">
        <v>977</v>
      </c>
      <c r="D246" s="128"/>
      <c r="E246" s="78"/>
      <c r="F246" s="79" t="s">
        <v>39</v>
      </c>
      <c r="G246" s="80">
        <v>63.57</v>
      </c>
      <c r="H246" s="80">
        <v>52.98</v>
      </c>
      <c r="I246" s="80">
        <f t="shared" si="22"/>
        <v>40.684799999999996</v>
      </c>
      <c r="J246" s="80">
        <f t="shared" si="23"/>
        <v>47.677500000000002</v>
      </c>
      <c r="K246" s="81">
        <f t="shared" si="24"/>
        <v>40.684800000000003</v>
      </c>
      <c r="L246" s="81">
        <f t="shared" si="25"/>
        <v>33.907199999999996</v>
      </c>
      <c r="M246" s="80" t="s">
        <v>1198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930</v>
      </c>
      <c r="S246" s="83" t="s">
        <v>966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977</v>
      </c>
      <c r="D247" s="128"/>
      <c r="E247" s="78"/>
      <c r="F247" s="79" t="s">
        <v>39</v>
      </c>
      <c r="G247" s="80">
        <v>79.489999999999995</v>
      </c>
      <c r="H247" s="80">
        <v>66.239999999999995</v>
      </c>
      <c r="I247" s="80">
        <f t="shared" si="22"/>
        <v>50.873599999999996</v>
      </c>
      <c r="J247" s="80">
        <f t="shared" si="23"/>
        <v>59.617499999999993</v>
      </c>
      <c r="K247" s="81">
        <f t="shared" si="24"/>
        <v>50.873599999999996</v>
      </c>
      <c r="L247" s="81">
        <f t="shared" si="25"/>
        <v>42.393599999999999</v>
      </c>
      <c r="M247" s="80" t="s">
        <v>1198</v>
      </c>
      <c r="N247" s="82">
        <v>1000</v>
      </c>
      <c r="O247" s="82">
        <v>1</v>
      </c>
      <c r="P247" s="82">
        <v>1000</v>
      </c>
      <c r="Q247" s="83" t="s">
        <v>348</v>
      </c>
      <c r="R247" s="83" t="s">
        <v>930</v>
      </c>
      <c r="S247" s="83" t="s">
        <v>966</v>
      </c>
      <c r="T247" s="83"/>
      <c r="U247" s="79" t="s">
        <v>656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980</v>
      </c>
      <c r="B248" s="77" t="s">
        <v>981</v>
      </c>
      <c r="C248" s="129" t="s">
        <v>982</v>
      </c>
      <c r="D248" s="128"/>
      <c r="E248" s="78"/>
      <c r="F248" s="79" t="s">
        <v>39</v>
      </c>
      <c r="G248" s="80">
        <v>53.34</v>
      </c>
      <c r="H248" s="80">
        <v>44.45</v>
      </c>
      <c r="I248" s="80">
        <f t="shared" si="22"/>
        <v>34.137600000000006</v>
      </c>
      <c r="J248" s="80">
        <f t="shared" si="23"/>
        <v>40.005000000000003</v>
      </c>
      <c r="K248" s="81">
        <f t="shared" si="24"/>
        <v>34.137600000000006</v>
      </c>
      <c r="L248" s="81">
        <f t="shared" si="25"/>
        <v>28.448000000000004</v>
      </c>
      <c r="M248" s="80" t="s">
        <v>1198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930</v>
      </c>
      <c r="S248" s="83" t="s">
        <v>966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983</v>
      </c>
      <c r="B249" s="77" t="s">
        <v>984</v>
      </c>
      <c r="C249" s="129" t="s">
        <v>985</v>
      </c>
      <c r="D249" s="128"/>
      <c r="E249" s="78"/>
      <c r="F249" s="79" t="s">
        <v>39</v>
      </c>
      <c r="G249" s="80">
        <v>79.489999999999995</v>
      </c>
      <c r="H249" s="80">
        <v>66.239999999999995</v>
      </c>
      <c r="I249" s="80">
        <f t="shared" si="22"/>
        <v>50.873599999999996</v>
      </c>
      <c r="J249" s="80">
        <f t="shared" si="23"/>
        <v>59.617499999999993</v>
      </c>
      <c r="K249" s="81">
        <f t="shared" si="24"/>
        <v>50.873599999999996</v>
      </c>
      <c r="L249" s="81">
        <f t="shared" si="25"/>
        <v>42.393599999999999</v>
      </c>
      <c r="M249" s="80" t="s">
        <v>1198</v>
      </c>
      <c r="N249" s="82">
        <v>1</v>
      </c>
      <c r="O249" s="82">
        <v>1</v>
      </c>
      <c r="P249" s="82">
        <v>1000</v>
      </c>
      <c r="Q249" s="83" t="s">
        <v>348</v>
      </c>
      <c r="R249" s="83" t="s">
        <v>930</v>
      </c>
      <c r="S249" s="83" t="s">
        <v>966</v>
      </c>
      <c r="T249" s="83"/>
      <c r="U249" s="79" t="s">
        <v>40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986</v>
      </c>
      <c r="B250" s="77" t="s">
        <v>987</v>
      </c>
      <c r="C250" s="129" t="s">
        <v>988</v>
      </c>
      <c r="D250" s="128"/>
      <c r="E250" s="78"/>
      <c r="F250" s="79" t="s">
        <v>39</v>
      </c>
      <c r="G250" s="80">
        <v>61.72</v>
      </c>
      <c r="H250" s="80">
        <v>51.43</v>
      </c>
      <c r="I250" s="80">
        <f t="shared" si="22"/>
        <v>39.500799999999998</v>
      </c>
      <c r="J250" s="80">
        <f t="shared" si="23"/>
        <v>46.29</v>
      </c>
      <c r="K250" s="81">
        <f t="shared" si="24"/>
        <v>39.500799999999998</v>
      </c>
      <c r="L250" s="81">
        <f t="shared" si="25"/>
        <v>32.915199999999999</v>
      </c>
      <c r="M250" s="80" t="s">
        <v>1198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930</v>
      </c>
      <c r="S250" s="83" t="s">
        <v>966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989</v>
      </c>
      <c r="B251" s="77" t="s">
        <v>990</v>
      </c>
      <c r="C251" s="129" t="s">
        <v>991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1198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930</v>
      </c>
      <c r="S251" s="83" t="s">
        <v>966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992</v>
      </c>
      <c r="B252" s="77" t="s">
        <v>993</v>
      </c>
      <c r="C252" s="129" t="s">
        <v>994</v>
      </c>
      <c r="D252" s="128"/>
      <c r="E252" s="78"/>
      <c r="F252" s="79" t="s">
        <v>39</v>
      </c>
      <c r="G252" s="80">
        <v>53.34</v>
      </c>
      <c r="H252" s="80">
        <v>44.45</v>
      </c>
      <c r="I252" s="80">
        <f t="shared" si="22"/>
        <v>34.137600000000006</v>
      </c>
      <c r="J252" s="80">
        <f t="shared" si="23"/>
        <v>40.005000000000003</v>
      </c>
      <c r="K252" s="81">
        <f t="shared" si="24"/>
        <v>34.137600000000006</v>
      </c>
      <c r="L252" s="81">
        <f t="shared" si="25"/>
        <v>28.448000000000004</v>
      </c>
      <c r="M252" s="80" t="s">
        <v>1198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930</v>
      </c>
      <c r="S252" s="83" t="s">
        <v>966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995</v>
      </c>
      <c r="B253" s="77" t="s">
        <v>996</v>
      </c>
      <c r="C253" s="129" t="s">
        <v>997</v>
      </c>
      <c r="D253" s="128"/>
      <c r="E253" s="78"/>
      <c r="F253" s="79" t="s">
        <v>39</v>
      </c>
      <c r="G253" s="80">
        <v>65.150000000000006</v>
      </c>
      <c r="H253" s="80">
        <v>54.29</v>
      </c>
      <c r="I253" s="80">
        <f t="shared" si="22"/>
        <v>41.696000000000005</v>
      </c>
      <c r="J253" s="80">
        <f t="shared" si="23"/>
        <v>48.862500000000004</v>
      </c>
      <c r="K253" s="81">
        <f t="shared" si="24"/>
        <v>41.696000000000005</v>
      </c>
      <c r="L253" s="81">
        <f t="shared" si="25"/>
        <v>34.745600000000003</v>
      </c>
      <c r="M253" s="80" t="s">
        <v>1198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930</v>
      </c>
      <c r="S253" s="83" t="s">
        <v>966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998</v>
      </c>
      <c r="B254" s="77" t="s">
        <v>999</v>
      </c>
      <c r="C254" s="129" t="s">
        <v>1000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1198</v>
      </c>
      <c r="N254" s="82">
        <v>1</v>
      </c>
      <c r="O254" s="82">
        <v>1</v>
      </c>
      <c r="P254" s="82">
        <v>1000</v>
      </c>
      <c r="Q254" s="83" t="s">
        <v>348</v>
      </c>
      <c r="R254" s="83" t="s">
        <v>930</v>
      </c>
      <c r="S254" s="83" t="s">
        <v>966</v>
      </c>
      <c r="T254" s="83"/>
      <c r="U254" s="79" t="s">
        <v>40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1001</v>
      </c>
      <c r="B255" s="77" t="s">
        <v>1002</v>
      </c>
      <c r="C255" s="129" t="s">
        <v>1003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1198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930</v>
      </c>
      <c r="S255" s="83" t="s">
        <v>966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1004</v>
      </c>
      <c r="B256" s="77" t="s">
        <v>1005</v>
      </c>
      <c r="C256" s="129" t="s">
        <v>1006</v>
      </c>
      <c r="D256" s="128"/>
      <c r="E256" s="78"/>
      <c r="F256" s="79" t="s">
        <v>39</v>
      </c>
      <c r="G256" s="80">
        <v>64.84</v>
      </c>
      <c r="H256" s="80">
        <v>54.03</v>
      </c>
      <c r="I256" s="80">
        <f t="shared" si="22"/>
        <v>41.497600000000006</v>
      </c>
      <c r="J256" s="80">
        <f t="shared" si="23"/>
        <v>48.63</v>
      </c>
      <c r="K256" s="81">
        <f t="shared" si="24"/>
        <v>41.497600000000006</v>
      </c>
      <c r="L256" s="81">
        <f t="shared" si="25"/>
        <v>34.5792</v>
      </c>
      <c r="M256" s="80" t="s">
        <v>1198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930</v>
      </c>
      <c r="S256" s="83" t="s">
        <v>966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1007</v>
      </c>
      <c r="B257" s="77" t="s">
        <v>1008</v>
      </c>
      <c r="C257" s="129" t="s">
        <v>1009</v>
      </c>
      <c r="D257" s="128"/>
      <c r="E257" s="78"/>
      <c r="F257" s="79" t="s">
        <v>39</v>
      </c>
      <c r="G257" s="80">
        <v>79.489999999999995</v>
      </c>
      <c r="H257" s="80">
        <v>66.239999999999995</v>
      </c>
      <c r="I257" s="80">
        <f t="shared" si="22"/>
        <v>50.873599999999996</v>
      </c>
      <c r="J257" s="80">
        <f t="shared" si="23"/>
        <v>59.617499999999993</v>
      </c>
      <c r="K257" s="81">
        <f t="shared" si="24"/>
        <v>50.873599999999996</v>
      </c>
      <c r="L257" s="81">
        <f t="shared" si="25"/>
        <v>42.393599999999999</v>
      </c>
      <c r="M257" s="80" t="s">
        <v>1198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930</v>
      </c>
      <c r="S257" s="83" t="s">
        <v>966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1010</v>
      </c>
      <c r="B258" s="77" t="s">
        <v>1011</v>
      </c>
      <c r="C258" s="129" t="s">
        <v>1012</v>
      </c>
      <c r="D258" s="128"/>
      <c r="E258" s="78"/>
      <c r="F258" s="79" t="s">
        <v>39</v>
      </c>
      <c r="G258" s="80">
        <v>64.84</v>
      </c>
      <c r="H258" s="80">
        <v>54.03</v>
      </c>
      <c r="I258" s="80">
        <f t="shared" si="22"/>
        <v>41.497600000000006</v>
      </c>
      <c r="J258" s="80">
        <f t="shared" si="23"/>
        <v>48.63</v>
      </c>
      <c r="K258" s="81">
        <f t="shared" si="24"/>
        <v>41.497600000000006</v>
      </c>
      <c r="L258" s="81">
        <f t="shared" si="25"/>
        <v>34.5792</v>
      </c>
      <c r="M258" s="80" t="s">
        <v>1198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930</v>
      </c>
      <c r="S258" s="83" t="s">
        <v>966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1012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1198</v>
      </c>
      <c r="N259" s="82">
        <v>1000</v>
      </c>
      <c r="O259" s="82">
        <v>1</v>
      </c>
      <c r="P259" s="82">
        <v>1000</v>
      </c>
      <c r="Q259" s="83" t="s">
        <v>348</v>
      </c>
      <c r="R259" s="83" t="s">
        <v>930</v>
      </c>
      <c r="S259" s="83" t="s">
        <v>966</v>
      </c>
      <c r="T259" s="83"/>
      <c r="U259" s="79" t="s">
        <v>656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1015</v>
      </c>
      <c r="B260" s="77" t="s">
        <v>1016</v>
      </c>
      <c r="C260" s="129" t="s">
        <v>1017</v>
      </c>
      <c r="D260" s="128"/>
      <c r="E260" s="78"/>
      <c r="F260" s="79" t="s">
        <v>39</v>
      </c>
      <c r="G260" s="80">
        <v>66.78</v>
      </c>
      <c r="H260" s="80">
        <v>55.65</v>
      </c>
      <c r="I260" s="80">
        <f t="shared" si="22"/>
        <v>42.739199999999997</v>
      </c>
      <c r="J260" s="80">
        <f t="shared" si="23"/>
        <v>50.085000000000001</v>
      </c>
      <c r="K260" s="81">
        <f t="shared" si="24"/>
        <v>42.739200000000004</v>
      </c>
      <c r="L260" s="81">
        <f t="shared" si="25"/>
        <v>35.616</v>
      </c>
      <c r="M260" s="80" t="s">
        <v>1198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930</v>
      </c>
      <c r="S260" s="83" t="s">
        <v>966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1017</v>
      </c>
      <c r="D261" s="128"/>
      <c r="E261" s="78"/>
      <c r="F261" s="79" t="s">
        <v>39</v>
      </c>
      <c r="G261" s="80">
        <v>79.489999999999995</v>
      </c>
      <c r="H261" s="80">
        <v>66.239999999999995</v>
      </c>
      <c r="I261" s="80">
        <f t="shared" si="22"/>
        <v>50.873599999999996</v>
      </c>
      <c r="J261" s="80">
        <f t="shared" si="23"/>
        <v>59.617499999999993</v>
      </c>
      <c r="K261" s="81">
        <f t="shared" si="24"/>
        <v>50.873599999999996</v>
      </c>
      <c r="L261" s="81">
        <f t="shared" si="25"/>
        <v>42.393599999999999</v>
      </c>
      <c r="M261" s="80" t="s">
        <v>1198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930</v>
      </c>
      <c r="S261" s="83" t="s">
        <v>966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1020</v>
      </c>
      <c r="B262" s="77" t="s">
        <v>1021</v>
      </c>
      <c r="C262" s="129" t="s">
        <v>1022</v>
      </c>
      <c r="D262" s="128"/>
      <c r="E262" s="78"/>
      <c r="F262" s="79" t="s">
        <v>39</v>
      </c>
      <c r="G262" s="80">
        <v>64.84</v>
      </c>
      <c r="H262" s="80">
        <v>54.03</v>
      </c>
      <c r="I262" s="80">
        <f t="shared" si="22"/>
        <v>41.497600000000006</v>
      </c>
      <c r="J262" s="80">
        <f t="shared" si="23"/>
        <v>48.63</v>
      </c>
      <c r="K262" s="81">
        <f t="shared" si="24"/>
        <v>41.497600000000006</v>
      </c>
      <c r="L262" s="81">
        <f t="shared" si="25"/>
        <v>34.5792</v>
      </c>
      <c r="M262" s="80" t="s">
        <v>1198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930</v>
      </c>
      <c r="S262" s="83" t="s">
        <v>966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2.2799999999999999E-5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1022</v>
      </c>
      <c r="D263" s="128"/>
      <c r="E263" s="78"/>
      <c r="F263" s="79" t="s">
        <v>39</v>
      </c>
      <c r="G263" s="80">
        <v>79.489999999999995</v>
      </c>
      <c r="H263" s="80">
        <v>66.239999999999995</v>
      </c>
      <c r="I263" s="80">
        <f t="shared" si="22"/>
        <v>50.873599999999996</v>
      </c>
      <c r="J263" s="80">
        <f t="shared" si="23"/>
        <v>59.617499999999993</v>
      </c>
      <c r="K263" s="81">
        <f t="shared" si="24"/>
        <v>50.873599999999996</v>
      </c>
      <c r="L263" s="81">
        <f t="shared" si="25"/>
        <v>42.393599999999999</v>
      </c>
      <c r="M263" s="80" t="s">
        <v>1198</v>
      </c>
      <c r="N263" s="82">
        <v>1</v>
      </c>
      <c r="O263" s="82">
        <v>1</v>
      </c>
      <c r="P263" s="82">
        <v>1000</v>
      </c>
      <c r="Q263" s="83" t="s">
        <v>348</v>
      </c>
      <c r="R263" s="83" t="s">
        <v>930</v>
      </c>
      <c r="S263" s="83" t="s">
        <v>966</v>
      </c>
      <c r="T263" s="83"/>
      <c r="U263" s="79" t="s">
        <v>40</v>
      </c>
      <c r="V263" s="79" t="s">
        <v>351</v>
      </c>
      <c r="W263" s="84"/>
      <c r="X263" s="85">
        <v>0.01</v>
      </c>
      <c r="Y263" s="86">
        <v>3.8399999999999998E-5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1025</v>
      </c>
      <c r="B264" s="77" t="s">
        <v>1026</v>
      </c>
      <c r="C264" s="129" t="s">
        <v>1029</v>
      </c>
      <c r="D264" s="128"/>
      <c r="E264" s="78"/>
      <c r="F264" s="79" t="s">
        <v>39</v>
      </c>
      <c r="G264" s="80">
        <v>377.83</v>
      </c>
      <c r="H264" s="80">
        <v>314.86</v>
      </c>
      <c r="I264" s="80">
        <f t="shared" si="22"/>
        <v>241.81119999999999</v>
      </c>
      <c r="J264" s="80">
        <f t="shared" si="23"/>
        <v>283.3725</v>
      </c>
      <c r="K264" s="81">
        <f t="shared" si="24"/>
        <v>241.81119999999999</v>
      </c>
      <c r="L264" s="81">
        <f t="shared" si="25"/>
        <v>201.5104</v>
      </c>
      <c r="M264" s="80" t="s">
        <v>1198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1027</v>
      </c>
      <c r="S264" s="83" t="s">
        <v>1028</v>
      </c>
      <c r="T264" s="83"/>
      <c r="U264" s="79" t="s">
        <v>40</v>
      </c>
      <c r="V264" s="79" t="s">
        <v>351</v>
      </c>
      <c r="W264" s="84"/>
      <c r="X264" s="85">
        <v>0.153</v>
      </c>
      <c r="Y264" s="86">
        <v>3.2899999999999997E-4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1030</v>
      </c>
      <c r="B265" s="77" t="s">
        <v>1031</v>
      </c>
      <c r="C265" s="129" t="s">
        <v>1032</v>
      </c>
      <c r="D265" s="128"/>
      <c r="E265" s="78"/>
      <c r="F265" s="79" t="s">
        <v>39</v>
      </c>
      <c r="G265" s="80">
        <v>506.39</v>
      </c>
      <c r="H265" s="80">
        <v>421.99</v>
      </c>
      <c r="I265" s="80">
        <f t="shared" si="22"/>
        <v>324.08960000000002</v>
      </c>
      <c r="J265" s="80">
        <f t="shared" si="23"/>
        <v>379.79250000000002</v>
      </c>
      <c r="K265" s="81">
        <f t="shared" si="24"/>
        <v>324.08960000000002</v>
      </c>
      <c r="L265" s="81">
        <f t="shared" si="25"/>
        <v>270.0736</v>
      </c>
      <c r="M265" s="80" t="s">
        <v>1198</v>
      </c>
      <c r="N265" s="82">
        <v>1</v>
      </c>
      <c r="O265" s="82">
        <v>1</v>
      </c>
      <c r="P265" s="82">
        <v>60</v>
      </c>
      <c r="Q265" s="83" t="s">
        <v>348</v>
      </c>
      <c r="R265" s="83" t="s">
        <v>1027</v>
      </c>
      <c r="S265" s="83" t="s">
        <v>1028</v>
      </c>
      <c r="T265" s="83"/>
      <c r="U265" s="79" t="s">
        <v>40</v>
      </c>
      <c r="V265" s="79" t="s">
        <v>351</v>
      </c>
      <c r="W265" s="84"/>
      <c r="X265" s="85">
        <v>0.16500000000000001</v>
      </c>
      <c r="Y265" s="86">
        <v>2.3963000000000001E-4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1033</v>
      </c>
      <c r="B266" s="77" t="s">
        <v>1034</v>
      </c>
      <c r="C266" s="129" t="s">
        <v>1035</v>
      </c>
      <c r="D266" s="128"/>
      <c r="E266" s="78"/>
      <c r="F266" s="79" t="s">
        <v>39</v>
      </c>
      <c r="G266" s="80">
        <v>681.82</v>
      </c>
      <c r="H266" s="80">
        <v>568.17999999999995</v>
      </c>
      <c r="I266" s="80">
        <f t="shared" si="22"/>
        <v>436.36480000000006</v>
      </c>
      <c r="J266" s="80">
        <f t="shared" si="23"/>
        <v>511.36500000000001</v>
      </c>
      <c r="K266" s="81">
        <f t="shared" si="24"/>
        <v>436.36480000000006</v>
      </c>
      <c r="L266" s="81">
        <f t="shared" si="25"/>
        <v>363.6352</v>
      </c>
      <c r="M266" s="80" t="s">
        <v>1198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1027</v>
      </c>
      <c r="S266" s="83" t="s">
        <v>1028</v>
      </c>
      <c r="T266" s="83"/>
      <c r="U266" s="79" t="s">
        <v>40</v>
      </c>
      <c r="V266" s="79" t="s">
        <v>351</v>
      </c>
      <c r="W266" s="84"/>
      <c r="X266" s="85">
        <v>0.18099999999999999</v>
      </c>
      <c r="Y266" s="86">
        <v>4.86E-4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1036</v>
      </c>
      <c r="B267" s="77" t="s">
        <v>1037</v>
      </c>
      <c r="C267" s="129" t="s">
        <v>1038</v>
      </c>
      <c r="D267" s="128"/>
      <c r="E267" s="78"/>
      <c r="F267" s="79" t="s">
        <v>39</v>
      </c>
      <c r="G267" s="80">
        <v>1678.43</v>
      </c>
      <c r="H267" s="80">
        <v>1398.69</v>
      </c>
      <c r="I267" s="80">
        <f t="shared" si="22"/>
        <v>1074.1952000000001</v>
      </c>
      <c r="J267" s="80">
        <f t="shared" si="23"/>
        <v>1258.8225</v>
      </c>
      <c r="K267" s="81">
        <f t="shared" si="24"/>
        <v>1074.1952000000001</v>
      </c>
      <c r="L267" s="81">
        <f t="shared" si="25"/>
        <v>895.16160000000002</v>
      </c>
      <c r="M267" s="80" t="s">
        <v>1198</v>
      </c>
      <c r="N267" s="82">
        <v>1</v>
      </c>
      <c r="O267" s="82">
        <v>1</v>
      </c>
      <c r="P267" s="82">
        <v>48</v>
      </c>
      <c r="Q267" s="83" t="s">
        <v>348</v>
      </c>
      <c r="R267" s="83" t="s">
        <v>1027</v>
      </c>
      <c r="S267" s="83" t="s">
        <v>1028</v>
      </c>
      <c r="T267" s="83"/>
      <c r="U267" s="79" t="s">
        <v>40</v>
      </c>
      <c r="V267" s="79" t="s">
        <v>351</v>
      </c>
      <c r="W267" s="84"/>
      <c r="X267" s="85">
        <v>0.23400000000000001</v>
      </c>
      <c r="Y267" s="86">
        <v>9.8799999999999995E-4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1039</v>
      </c>
      <c r="B268" s="77" t="s">
        <v>1040</v>
      </c>
      <c r="C268" s="129" t="s">
        <v>1041</v>
      </c>
      <c r="D268" s="128"/>
      <c r="E268" s="78"/>
      <c r="F268" s="79" t="s">
        <v>39</v>
      </c>
      <c r="G268" s="80">
        <v>1048.74</v>
      </c>
      <c r="H268" s="80">
        <v>873.95</v>
      </c>
      <c r="I268" s="80">
        <f t="shared" si="22"/>
        <v>671.19360000000006</v>
      </c>
      <c r="J268" s="80">
        <f t="shared" si="23"/>
        <v>786.55500000000006</v>
      </c>
      <c r="K268" s="81">
        <f t="shared" si="24"/>
        <v>671.19360000000006</v>
      </c>
      <c r="L268" s="81">
        <f t="shared" si="25"/>
        <v>559.32800000000009</v>
      </c>
      <c r="M268" s="80" t="s">
        <v>1198</v>
      </c>
      <c r="N268" s="82">
        <v>1</v>
      </c>
      <c r="O268" s="82">
        <v>1</v>
      </c>
      <c r="P268" s="82">
        <v>40</v>
      </c>
      <c r="Q268" s="83" t="s">
        <v>348</v>
      </c>
      <c r="R268" s="83" t="s">
        <v>1027</v>
      </c>
      <c r="S268" s="83" t="s">
        <v>1028</v>
      </c>
      <c r="T268" s="83"/>
      <c r="U268" s="79" t="s">
        <v>40</v>
      </c>
      <c r="V268" s="79" t="s">
        <v>351</v>
      </c>
      <c r="W268" s="84"/>
      <c r="X268" s="85">
        <v>0.28899999999999998</v>
      </c>
      <c r="Y268" s="86">
        <v>6.4499999999999996E-4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1042</v>
      </c>
      <c r="B269" s="77" t="s">
        <v>1043</v>
      </c>
      <c r="C269" s="129" t="s">
        <v>1044</v>
      </c>
      <c r="D269" s="128"/>
      <c r="E269" s="78"/>
      <c r="F269" s="79" t="s">
        <v>39</v>
      </c>
      <c r="G269" s="80">
        <v>2157.98</v>
      </c>
      <c r="H269" s="80">
        <v>1798.32</v>
      </c>
      <c r="I269" s="80">
        <f t="shared" si="22"/>
        <v>1381.1071999999999</v>
      </c>
      <c r="J269" s="80">
        <f t="shared" si="23"/>
        <v>1618.4850000000001</v>
      </c>
      <c r="K269" s="81">
        <f t="shared" si="24"/>
        <v>1381.1072000000001</v>
      </c>
      <c r="L269" s="81">
        <f t="shared" si="25"/>
        <v>1150.9248</v>
      </c>
      <c r="M269" s="80" t="s">
        <v>1198</v>
      </c>
      <c r="N269" s="82">
        <v>1</v>
      </c>
      <c r="O269" s="82">
        <v>1</v>
      </c>
      <c r="P269" s="82">
        <v>24</v>
      </c>
      <c r="Q269" s="83" t="s">
        <v>348</v>
      </c>
      <c r="R269" s="83" t="s">
        <v>1027</v>
      </c>
      <c r="S269" s="83" t="s">
        <v>1028</v>
      </c>
      <c r="T269" s="83"/>
      <c r="U269" s="79" t="s">
        <v>40</v>
      </c>
      <c r="V269" s="79" t="s">
        <v>351</v>
      </c>
      <c r="W269" s="84"/>
      <c r="X269" s="85">
        <v>0.35599999999999998</v>
      </c>
      <c r="Y269" s="86">
        <v>1.4909999999999999E-3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1045</v>
      </c>
      <c r="B270" s="77" t="s">
        <v>1046</v>
      </c>
      <c r="C270" s="129" t="s">
        <v>1047</v>
      </c>
      <c r="D270" s="128"/>
      <c r="E270" s="78"/>
      <c r="F270" s="79" t="s">
        <v>39</v>
      </c>
      <c r="G270" s="80">
        <v>1615.85</v>
      </c>
      <c r="H270" s="80">
        <v>1346.54</v>
      </c>
      <c r="I270" s="80">
        <f t="shared" ref="I270:I319" si="29">G270-(36 *G270/100)</f>
        <v>1034.1439999999998</v>
      </c>
      <c r="J270" s="80">
        <f t="shared" ref="J270:J319" si="30">G270-(25 *G270/100)</f>
        <v>1211.8874999999998</v>
      </c>
      <c r="K270" s="81">
        <f t="shared" ref="K270:K319" si="31">IF(G270="","",G270*(1-$G$4))</f>
        <v>1034.144</v>
      </c>
      <c r="L270" s="81">
        <f t="shared" ref="L270:L319" si="32">IF(H270="","",H270*(1-$G$4))</f>
        <v>861.78560000000004</v>
      </c>
      <c r="M270" s="80" t="s">
        <v>1198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1027</v>
      </c>
      <c r="S270" s="83" t="s">
        <v>1028</v>
      </c>
      <c r="T270" s="83"/>
      <c r="U270" s="79" t="s">
        <v>40</v>
      </c>
      <c r="V270" s="79" t="s">
        <v>351</v>
      </c>
      <c r="W270" s="84"/>
      <c r="X270" s="85">
        <v>0.61499999999999999</v>
      </c>
      <c r="Y270" s="86">
        <v>1.2115699999999999E-3</v>
      </c>
      <c r="Z270" s="80" t="str">
        <f t="shared" ref="Z270:Z319" si="33">IF(OR(E270="",K270=""),"",E270*K270)</f>
        <v/>
      </c>
      <c r="AA270" s="80" t="str">
        <f t="shared" ref="AA270:AA319" si="34">IF(OR(E270="",X270=""),"",X270*E270)</f>
        <v/>
      </c>
      <c r="AB270" s="87" t="str">
        <f t="shared" ref="AB270:AB319" si="35">IF(OR(E270="",Y270=""),"",E270*Y270)</f>
        <v/>
      </c>
    </row>
    <row r="271" spans="1:28" s="88" customFormat="1" ht="75" customHeight="1" x14ac:dyDescent="0.2">
      <c r="A271" s="76" t="s">
        <v>1048</v>
      </c>
      <c r="B271" s="77" t="s">
        <v>1049</v>
      </c>
      <c r="C271" s="129" t="s">
        <v>1050</v>
      </c>
      <c r="D271" s="128"/>
      <c r="E271" s="78"/>
      <c r="F271" s="79" t="s">
        <v>39</v>
      </c>
      <c r="G271" s="80">
        <v>2353.48</v>
      </c>
      <c r="H271" s="80">
        <v>1961.23</v>
      </c>
      <c r="I271" s="80">
        <f t="shared" si="29"/>
        <v>1506.2272</v>
      </c>
      <c r="J271" s="80">
        <f t="shared" si="30"/>
        <v>1765.1100000000001</v>
      </c>
      <c r="K271" s="81">
        <f t="shared" si="31"/>
        <v>1506.2272</v>
      </c>
      <c r="L271" s="81">
        <f t="shared" si="32"/>
        <v>1255.1872000000001</v>
      </c>
      <c r="M271" s="80" t="s">
        <v>1198</v>
      </c>
      <c r="N271" s="82">
        <v>1</v>
      </c>
      <c r="O271" s="82">
        <v>1</v>
      </c>
      <c r="P271" s="82">
        <v>10</v>
      </c>
      <c r="Q271" s="83" t="s">
        <v>348</v>
      </c>
      <c r="R271" s="83" t="s">
        <v>1027</v>
      </c>
      <c r="S271" s="83" t="s">
        <v>1028</v>
      </c>
      <c r="T271" s="83"/>
      <c r="U271" s="79" t="s">
        <v>40</v>
      </c>
      <c r="V271" s="79" t="s">
        <v>351</v>
      </c>
      <c r="W271" s="84"/>
      <c r="X271" s="85">
        <v>0.90800000000000003</v>
      </c>
      <c r="Y271" s="86">
        <v>1.6389499999999999E-3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1051</v>
      </c>
      <c r="B272" s="77" t="s">
        <v>1052</v>
      </c>
      <c r="C272" s="129" t="s">
        <v>1053</v>
      </c>
      <c r="D272" s="128"/>
      <c r="E272" s="78"/>
      <c r="F272" s="79" t="s">
        <v>39</v>
      </c>
      <c r="G272" s="80">
        <v>5184.01</v>
      </c>
      <c r="H272" s="80">
        <v>4320.01</v>
      </c>
      <c r="I272" s="80">
        <f t="shared" si="29"/>
        <v>3317.7664</v>
      </c>
      <c r="J272" s="80">
        <f t="shared" si="30"/>
        <v>3888.0075000000002</v>
      </c>
      <c r="K272" s="81">
        <f t="shared" si="31"/>
        <v>3317.7664000000004</v>
      </c>
      <c r="L272" s="81">
        <f t="shared" si="32"/>
        <v>2764.8064000000004</v>
      </c>
      <c r="M272" s="80" t="s">
        <v>1198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1027</v>
      </c>
      <c r="S272" s="83" t="s">
        <v>1028</v>
      </c>
      <c r="T272" s="83"/>
      <c r="U272" s="79" t="s">
        <v>40</v>
      </c>
      <c r="V272" s="79" t="s">
        <v>351</v>
      </c>
      <c r="W272" s="84"/>
      <c r="X272" s="85">
        <v>1.5</v>
      </c>
      <c r="Y272" s="86">
        <v>2.8335999999999999E-3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1054</v>
      </c>
      <c r="B273" s="77" t="s">
        <v>1055</v>
      </c>
      <c r="C273" s="129" t="s">
        <v>1056</v>
      </c>
      <c r="D273" s="128"/>
      <c r="E273" s="78"/>
      <c r="F273" s="79" t="s">
        <v>39</v>
      </c>
      <c r="G273" s="80">
        <v>6746.12</v>
      </c>
      <c r="H273" s="80">
        <v>5621.77</v>
      </c>
      <c r="I273" s="80">
        <f t="shared" si="29"/>
        <v>4317.5167999999994</v>
      </c>
      <c r="J273" s="80">
        <f t="shared" si="30"/>
        <v>5059.59</v>
      </c>
      <c r="K273" s="81">
        <f t="shared" si="31"/>
        <v>4317.5168000000003</v>
      </c>
      <c r="L273" s="81">
        <f t="shared" si="32"/>
        <v>3597.9328000000005</v>
      </c>
      <c r="M273" s="80" t="s">
        <v>1198</v>
      </c>
      <c r="N273" s="82">
        <v>1</v>
      </c>
      <c r="O273" s="82">
        <v>1</v>
      </c>
      <c r="P273" s="82">
        <v>5</v>
      </c>
      <c r="Q273" s="83" t="s">
        <v>348</v>
      </c>
      <c r="R273" s="83" t="s">
        <v>1027</v>
      </c>
      <c r="S273" s="83" t="s">
        <v>1028</v>
      </c>
      <c r="T273" s="83"/>
      <c r="U273" s="79" t="s">
        <v>40</v>
      </c>
      <c r="V273" s="79" t="s">
        <v>351</v>
      </c>
      <c r="W273" s="84"/>
      <c r="X273" s="85">
        <v>2.33</v>
      </c>
      <c r="Y273" s="86">
        <v>4.6750000000000003E-3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1057</v>
      </c>
      <c r="B274" s="77" t="s">
        <v>1058</v>
      </c>
      <c r="C274" s="129" t="s">
        <v>1059</v>
      </c>
      <c r="D274" s="128"/>
      <c r="E274" s="78"/>
      <c r="F274" s="79" t="s">
        <v>39</v>
      </c>
      <c r="G274" s="80">
        <v>1512</v>
      </c>
      <c r="H274" s="80">
        <v>1260</v>
      </c>
      <c r="I274" s="80">
        <f t="shared" si="29"/>
        <v>967.68</v>
      </c>
      <c r="J274" s="80">
        <f t="shared" si="30"/>
        <v>1134</v>
      </c>
      <c r="K274" s="81">
        <f t="shared" si="31"/>
        <v>967.68000000000006</v>
      </c>
      <c r="L274" s="81">
        <f t="shared" si="32"/>
        <v>806.4</v>
      </c>
      <c r="M274" s="80" t="s">
        <v>1198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1027</v>
      </c>
      <c r="S274" s="83" t="s">
        <v>1028</v>
      </c>
      <c r="T274" s="83"/>
      <c r="U274" s="79" t="s">
        <v>40</v>
      </c>
      <c r="V274" s="79" t="s">
        <v>351</v>
      </c>
      <c r="W274" s="84"/>
      <c r="X274" s="85">
        <v>0.20200000000000001</v>
      </c>
      <c r="Y274" s="86">
        <v>4.2000000000000002E-4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1060</v>
      </c>
      <c r="B275" s="77" t="s">
        <v>1061</v>
      </c>
      <c r="C275" s="129" t="s">
        <v>1062</v>
      </c>
      <c r="D275" s="128"/>
      <c r="E275" s="78"/>
      <c r="F275" s="79" t="s">
        <v>39</v>
      </c>
      <c r="G275" s="80">
        <v>1758.4</v>
      </c>
      <c r="H275" s="80">
        <v>1465.33</v>
      </c>
      <c r="I275" s="80">
        <f t="shared" si="29"/>
        <v>1125.3760000000002</v>
      </c>
      <c r="J275" s="80">
        <f t="shared" si="30"/>
        <v>1318.8000000000002</v>
      </c>
      <c r="K275" s="81">
        <f t="shared" si="31"/>
        <v>1125.376</v>
      </c>
      <c r="L275" s="81">
        <f t="shared" si="32"/>
        <v>937.81119999999999</v>
      </c>
      <c r="M275" s="80" t="s">
        <v>1198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1027</v>
      </c>
      <c r="S275" s="83" t="s">
        <v>1028</v>
      </c>
      <c r="T275" s="83"/>
      <c r="U275" s="79" t="s">
        <v>40</v>
      </c>
      <c r="V275" s="79" t="s">
        <v>351</v>
      </c>
      <c r="W275" s="84"/>
      <c r="X275" s="85">
        <v>0.26400000000000001</v>
      </c>
      <c r="Y275" s="86">
        <v>7.0799999999999997E-4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1063</v>
      </c>
      <c r="B276" s="77" t="s">
        <v>1064</v>
      </c>
      <c r="C276" s="129" t="s">
        <v>1065</v>
      </c>
      <c r="D276" s="128"/>
      <c r="E276" s="78"/>
      <c r="F276" s="79" t="s">
        <v>39</v>
      </c>
      <c r="G276" s="80">
        <v>2105.6</v>
      </c>
      <c r="H276" s="80">
        <v>1754.67</v>
      </c>
      <c r="I276" s="80">
        <f t="shared" si="29"/>
        <v>1347.5839999999998</v>
      </c>
      <c r="J276" s="80">
        <f t="shared" si="30"/>
        <v>1579.1999999999998</v>
      </c>
      <c r="K276" s="81">
        <f t="shared" si="31"/>
        <v>1347.5840000000001</v>
      </c>
      <c r="L276" s="81">
        <f t="shared" si="32"/>
        <v>1122.9888000000001</v>
      </c>
      <c r="M276" s="80" t="s">
        <v>1198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1027</v>
      </c>
      <c r="S276" s="83" t="s">
        <v>1028</v>
      </c>
      <c r="T276" s="83"/>
      <c r="U276" s="79" t="s">
        <v>40</v>
      </c>
      <c r="V276" s="79" t="s">
        <v>351</v>
      </c>
      <c r="W276" s="84"/>
      <c r="X276" s="85">
        <v>0.41599999999999998</v>
      </c>
      <c r="Y276" s="86">
        <v>1.17E-3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1066</v>
      </c>
      <c r="B277" s="77" t="s">
        <v>1067</v>
      </c>
      <c r="C277" s="129" t="s">
        <v>1068</v>
      </c>
      <c r="D277" s="128"/>
      <c r="E277" s="78"/>
      <c r="F277" s="79" t="s">
        <v>39</v>
      </c>
      <c r="G277" s="80">
        <v>2710.4</v>
      </c>
      <c r="H277" s="80">
        <v>2258.67</v>
      </c>
      <c r="I277" s="80">
        <f t="shared" si="29"/>
        <v>1734.6559999999999</v>
      </c>
      <c r="J277" s="80">
        <f t="shared" si="30"/>
        <v>2032.8000000000002</v>
      </c>
      <c r="K277" s="81">
        <f t="shared" si="31"/>
        <v>1734.6560000000002</v>
      </c>
      <c r="L277" s="81">
        <f t="shared" si="32"/>
        <v>1445.5488</v>
      </c>
      <c r="M277" s="80" t="s">
        <v>1198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1027</v>
      </c>
      <c r="S277" s="83" t="s">
        <v>1028</v>
      </c>
      <c r="T277" s="83"/>
      <c r="U277" s="79" t="s">
        <v>40</v>
      </c>
      <c r="V277" s="79" t="s">
        <v>351</v>
      </c>
      <c r="W277" s="84"/>
      <c r="X277" s="85">
        <v>0.59599999999999997</v>
      </c>
      <c r="Y277" s="86">
        <v>1.802E-3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1069</v>
      </c>
      <c r="B278" s="77" t="s">
        <v>1070</v>
      </c>
      <c r="C278" s="129" t="s">
        <v>1071</v>
      </c>
      <c r="D278" s="128"/>
      <c r="E278" s="78"/>
      <c r="F278" s="79" t="s">
        <v>39</v>
      </c>
      <c r="G278" s="80">
        <v>4110.3999999999996</v>
      </c>
      <c r="H278" s="80">
        <v>3425.33</v>
      </c>
      <c r="I278" s="80">
        <f t="shared" si="29"/>
        <v>2630.6559999999999</v>
      </c>
      <c r="J278" s="80">
        <f t="shared" si="30"/>
        <v>3082.7999999999997</v>
      </c>
      <c r="K278" s="81">
        <f t="shared" si="31"/>
        <v>2630.6559999999999</v>
      </c>
      <c r="L278" s="81">
        <f t="shared" si="32"/>
        <v>2192.2112000000002</v>
      </c>
      <c r="M278" s="80" t="s">
        <v>1198</v>
      </c>
      <c r="N278" s="82">
        <v>1</v>
      </c>
      <c r="O278" s="82">
        <v>1</v>
      </c>
      <c r="P278" s="82">
        <v>10</v>
      </c>
      <c r="Q278" s="83" t="s">
        <v>348</v>
      </c>
      <c r="R278" s="83" t="s">
        <v>1027</v>
      </c>
      <c r="S278" s="83" t="s">
        <v>1028</v>
      </c>
      <c r="T278" s="83"/>
      <c r="U278" s="79" t="s">
        <v>40</v>
      </c>
      <c r="V278" s="79" t="s">
        <v>351</v>
      </c>
      <c r="W278" s="84"/>
      <c r="X278" s="85">
        <v>0.89600000000000002</v>
      </c>
      <c r="Y278" s="86">
        <v>3.5119999999999999E-3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1072</v>
      </c>
      <c r="B279" s="77" t="s">
        <v>1073</v>
      </c>
      <c r="C279" s="129" t="s">
        <v>1075</v>
      </c>
      <c r="D279" s="128"/>
      <c r="E279" s="78"/>
      <c r="F279" s="79" t="s">
        <v>39</v>
      </c>
      <c r="G279" s="80">
        <v>2506.8000000000002</v>
      </c>
      <c r="H279" s="80">
        <v>2089</v>
      </c>
      <c r="I279" s="80">
        <f t="shared" si="29"/>
        <v>1604.3520000000003</v>
      </c>
      <c r="J279" s="80">
        <f t="shared" si="30"/>
        <v>1880.1000000000001</v>
      </c>
      <c r="K279" s="81">
        <f t="shared" si="31"/>
        <v>1604.3520000000001</v>
      </c>
      <c r="L279" s="81">
        <f t="shared" si="32"/>
        <v>1336.96</v>
      </c>
      <c r="M279" s="80" t="s">
        <v>1198</v>
      </c>
      <c r="N279" s="82">
        <v>1</v>
      </c>
      <c r="O279" s="82">
        <v>1</v>
      </c>
      <c r="P279" s="82">
        <v>20</v>
      </c>
      <c r="Q279" s="83" t="s">
        <v>348</v>
      </c>
      <c r="R279" s="83" t="s">
        <v>1027</v>
      </c>
      <c r="S279" s="83" t="s">
        <v>1074</v>
      </c>
      <c r="T279" s="83"/>
      <c r="U279" s="79" t="s">
        <v>40</v>
      </c>
      <c r="V279" s="79" t="s">
        <v>351</v>
      </c>
      <c r="W279" s="84"/>
      <c r="X279" s="85">
        <v>0.61799999999999999</v>
      </c>
      <c r="Y279" s="86">
        <v>3.356E-3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1076</v>
      </c>
      <c r="B280" s="77" t="s">
        <v>1077</v>
      </c>
      <c r="C280" s="129" t="s">
        <v>1078</v>
      </c>
      <c r="D280" s="128"/>
      <c r="E280" s="78"/>
      <c r="F280" s="79" t="s">
        <v>39</v>
      </c>
      <c r="G280" s="80">
        <v>2593.5</v>
      </c>
      <c r="H280" s="80">
        <v>2161.25</v>
      </c>
      <c r="I280" s="80">
        <f t="shared" si="29"/>
        <v>1659.8400000000001</v>
      </c>
      <c r="J280" s="80">
        <f t="shared" si="30"/>
        <v>1945.125</v>
      </c>
      <c r="K280" s="81">
        <f t="shared" si="31"/>
        <v>1659.8400000000001</v>
      </c>
      <c r="L280" s="81">
        <f t="shared" si="32"/>
        <v>1383.2</v>
      </c>
      <c r="M280" s="80" t="s">
        <v>1198</v>
      </c>
      <c r="N280" s="82">
        <v>1</v>
      </c>
      <c r="O280" s="82">
        <v>1</v>
      </c>
      <c r="P280" s="82">
        <v>15</v>
      </c>
      <c r="Q280" s="83" t="s">
        <v>348</v>
      </c>
      <c r="R280" s="83" t="s">
        <v>1027</v>
      </c>
      <c r="S280" s="83" t="s">
        <v>1074</v>
      </c>
      <c r="T280" s="83"/>
      <c r="U280" s="79" t="s">
        <v>40</v>
      </c>
      <c r="V280" s="79" t="s">
        <v>351</v>
      </c>
      <c r="W280" s="84"/>
      <c r="X280" s="85">
        <v>0.8</v>
      </c>
      <c r="Y280" s="86">
        <v>3.9975000000000002E-3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1079</v>
      </c>
      <c r="B281" s="77" t="s">
        <v>1080</v>
      </c>
      <c r="C281" s="129" t="s">
        <v>1081</v>
      </c>
      <c r="D281" s="128"/>
      <c r="E281" s="78"/>
      <c r="F281" s="79" t="s">
        <v>39</v>
      </c>
      <c r="G281" s="80">
        <v>5145.9399999999996</v>
      </c>
      <c r="H281" s="80">
        <v>4288.28</v>
      </c>
      <c r="I281" s="80">
        <f t="shared" si="29"/>
        <v>3293.4015999999997</v>
      </c>
      <c r="J281" s="80">
        <f t="shared" si="30"/>
        <v>3859.4549999999999</v>
      </c>
      <c r="K281" s="81">
        <f t="shared" si="31"/>
        <v>3293.4015999999997</v>
      </c>
      <c r="L281" s="81">
        <f t="shared" si="32"/>
        <v>2744.4991999999997</v>
      </c>
      <c r="M281" s="80" t="s">
        <v>1198</v>
      </c>
      <c r="N281" s="82">
        <v>1</v>
      </c>
      <c r="O281" s="82">
        <v>1</v>
      </c>
      <c r="P281" s="82">
        <v>10</v>
      </c>
      <c r="Q281" s="83" t="s">
        <v>348</v>
      </c>
      <c r="R281" s="83" t="s">
        <v>1027</v>
      </c>
      <c r="S281" s="83" t="s">
        <v>1074</v>
      </c>
      <c r="T281" s="83"/>
      <c r="U281" s="79" t="s">
        <v>40</v>
      </c>
      <c r="V281" s="79" t="s">
        <v>351</v>
      </c>
      <c r="W281" s="84"/>
      <c r="X281" s="85">
        <v>1.58</v>
      </c>
      <c r="Y281" s="86">
        <v>8.0308800000000007E-3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1082</v>
      </c>
      <c r="B282" s="77" t="s">
        <v>1083</v>
      </c>
      <c r="C282" s="129" t="s">
        <v>1084</v>
      </c>
      <c r="D282" s="128"/>
      <c r="E282" s="78"/>
      <c r="F282" s="79" t="s">
        <v>39</v>
      </c>
      <c r="G282" s="80">
        <v>7596.39</v>
      </c>
      <c r="H282" s="80">
        <v>6330.33</v>
      </c>
      <c r="I282" s="80">
        <f t="shared" si="29"/>
        <v>4861.6895999999997</v>
      </c>
      <c r="J282" s="80">
        <f t="shared" si="30"/>
        <v>5697.2925000000005</v>
      </c>
      <c r="K282" s="81">
        <f t="shared" si="31"/>
        <v>4861.6896000000006</v>
      </c>
      <c r="L282" s="81">
        <f t="shared" si="32"/>
        <v>4051.4112</v>
      </c>
      <c r="M282" s="80" t="s">
        <v>1198</v>
      </c>
      <c r="N282" s="82">
        <v>1</v>
      </c>
      <c r="O282" s="82">
        <v>1</v>
      </c>
      <c r="P282" s="82">
        <v>8</v>
      </c>
      <c r="Q282" s="83" t="s">
        <v>348</v>
      </c>
      <c r="R282" s="83" t="s">
        <v>1027</v>
      </c>
      <c r="S282" s="83" t="s">
        <v>1074</v>
      </c>
      <c r="T282" s="83"/>
      <c r="U282" s="79" t="s">
        <v>40</v>
      </c>
      <c r="V282" s="79" t="s">
        <v>351</v>
      </c>
      <c r="W282" s="84"/>
      <c r="X282" s="85">
        <v>2.2000000000000002</v>
      </c>
      <c r="Y282" s="86">
        <v>1.11804E-2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1085</v>
      </c>
      <c r="B283" s="77" t="s">
        <v>1086</v>
      </c>
      <c r="C283" s="129" t="s">
        <v>1087</v>
      </c>
      <c r="D283" s="128"/>
      <c r="E283" s="78"/>
      <c r="F283" s="79" t="s">
        <v>39</v>
      </c>
      <c r="G283" s="80">
        <v>3200.53</v>
      </c>
      <c r="H283" s="80">
        <v>2667.11</v>
      </c>
      <c r="I283" s="80">
        <f t="shared" si="29"/>
        <v>2048.3392000000003</v>
      </c>
      <c r="J283" s="80">
        <f t="shared" si="30"/>
        <v>2400.3975</v>
      </c>
      <c r="K283" s="81">
        <f t="shared" si="31"/>
        <v>2048.3392000000003</v>
      </c>
      <c r="L283" s="81">
        <f t="shared" si="32"/>
        <v>1706.9504000000002</v>
      </c>
      <c r="M283" s="80" t="s">
        <v>1198</v>
      </c>
      <c r="N283" s="82">
        <v>1</v>
      </c>
      <c r="O283" s="82">
        <v>1</v>
      </c>
      <c r="P283" s="82">
        <v>20</v>
      </c>
      <c r="Q283" s="83" t="s">
        <v>348</v>
      </c>
      <c r="R283" s="83" t="s">
        <v>1027</v>
      </c>
      <c r="S283" s="83" t="s">
        <v>1074</v>
      </c>
      <c r="T283" s="83"/>
      <c r="U283" s="79" t="s">
        <v>40</v>
      </c>
      <c r="V283" s="79" t="s">
        <v>351</v>
      </c>
      <c r="W283" s="84"/>
      <c r="X283" s="85">
        <v>0.66300000000000003</v>
      </c>
      <c r="Y283" s="86">
        <v>2.9269999999999999E-3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1088</v>
      </c>
      <c r="B284" s="77" t="s">
        <v>1089</v>
      </c>
      <c r="C284" s="129" t="s">
        <v>1090</v>
      </c>
      <c r="D284" s="128"/>
      <c r="E284" s="78"/>
      <c r="F284" s="79" t="s">
        <v>39</v>
      </c>
      <c r="G284" s="80">
        <v>3724.68</v>
      </c>
      <c r="H284" s="80">
        <v>3103.9</v>
      </c>
      <c r="I284" s="80">
        <f t="shared" si="29"/>
        <v>2383.7952</v>
      </c>
      <c r="J284" s="80">
        <f t="shared" si="30"/>
        <v>2793.5099999999998</v>
      </c>
      <c r="K284" s="81">
        <f t="shared" si="31"/>
        <v>2383.7952</v>
      </c>
      <c r="L284" s="81">
        <f t="shared" si="32"/>
        <v>1986.4960000000001</v>
      </c>
      <c r="M284" s="80" t="s">
        <v>1198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1027</v>
      </c>
      <c r="S284" s="83" t="s">
        <v>1074</v>
      </c>
      <c r="T284" s="83"/>
      <c r="U284" s="79" t="s">
        <v>40</v>
      </c>
      <c r="V284" s="79" t="s">
        <v>351</v>
      </c>
      <c r="W284" s="84"/>
      <c r="X284" s="85">
        <v>0.78400000000000003</v>
      </c>
      <c r="Y284" s="86">
        <v>3.614E-3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1091</v>
      </c>
      <c r="B285" s="77" t="s">
        <v>1092</v>
      </c>
      <c r="C285" s="129" t="s">
        <v>1093</v>
      </c>
      <c r="D285" s="128"/>
      <c r="E285" s="78"/>
      <c r="F285" s="79" t="s">
        <v>39</v>
      </c>
      <c r="G285" s="80">
        <v>3748.01</v>
      </c>
      <c r="H285" s="80">
        <v>3123.34</v>
      </c>
      <c r="I285" s="80">
        <f t="shared" si="29"/>
        <v>2398.7264</v>
      </c>
      <c r="J285" s="80">
        <f t="shared" si="30"/>
        <v>2811.0075000000002</v>
      </c>
      <c r="K285" s="81">
        <f t="shared" si="31"/>
        <v>2398.7264</v>
      </c>
      <c r="L285" s="81">
        <f t="shared" si="32"/>
        <v>1998.9376000000002</v>
      </c>
      <c r="M285" s="80" t="s">
        <v>1198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1027</v>
      </c>
      <c r="S285" s="83" t="s">
        <v>1074</v>
      </c>
      <c r="T285" s="83"/>
      <c r="U285" s="79" t="s">
        <v>40</v>
      </c>
      <c r="V285" s="79" t="s">
        <v>351</v>
      </c>
      <c r="W285" s="84"/>
      <c r="X285" s="85">
        <v>0.8</v>
      </c>
      <c r="Y285" s="86">
        <v>3.5040000000000002E-3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1094</v>
      </c>
      <c r="B286" s="77" t="s">
        <v>1095</v>
      </c>
      <c r="C286" s="129" t="s">
        <v>1096</v>
      </c>
      <c r="D286" s="128"/>
      <c r="E286" s="78"/>
      <c r="F286" s="79" t="s">
        <v>39</v>
      </c>
      <c r="G286" s="80">
        <v>5819.81</v>
      </c>
      <c r="H286" s="80">
        <v>4849.84</v>
      </c>
      <c r="I286" s="80">
        <f t="shared" si="29"/>
        <v>3724.6784000000002</v>
      </c>
      <c r="J286" s="80">
        <f t="shared" si="30"/>
        <v>4364.8575000000001</v>
      </c>
      <c r="K286" s="81">
        <f t="shared" si="31"/>
        <v>3724.6784000000002</v>
      </c>
      <c r="L286" s="81">
        <f t="shared" si="32"/>
        <v>3103.8976000000002</v>
      </c>
      <c r="M286" s="80" t="s">
        <v>1198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1027</v>
      </c>
      <c r="S286" s="83" t="s">
        <v>1074</v>
      </c>
      <c r="T286" s="83"/>
      <c r="U286" s="79" t="s">
        <v>40</v>
      </c>
      <c r="V286" s="79" t="s">
        <v>351</v>
      </c>
      <c r="W286" s="84"/>
      <c r="X286" s="85">
        <v>1.3620000000000001</v>
      </c>
      <c r="Y286" s="86">
        <v>4.4060000000000002E-3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1096</v>
      </c>
      <c r="D287" s="128"/>
      <c r="E287" s="78"/>
      <c r="F287" s="79" t="s">
        <v>39</v>
      </c>
      <c r="G287" s="80">
        <v>5801.94</v>
      </c>
      <c r="H287" s="80">
        <v>4834.95</v>
      </c>
      <c r="I287" s="80">
        <f t="shared" si="29"/>
        <v>3713.2415999999998</v>
      </c>
      <c r="J287" s="80">
        <f t="shared" si="30"/>
        <v>4351.4549999999999</v>
      </c>
      <c r="K287" s="81">
        <f t="shared" si="31"/>
        <v>3713.2415999999998</v>
      </c>
      <c r="L287" s="81">
        <f t="shared" si="32"/>
        <v>3094.3679999999999</v>
      </c>
      <c r="M287" s="80" t="s">
        <v>1198</v>
      </c>
      <c r="N287" s="82">
        <v>1</v>
      </c>
      <c r="O287" s="82">
        <v>1</v>
      </c>
      <c r="P287" s="82">
        <v>10</v>
      </c>
      <c r="Q287" s="83" t="s">
        <v>348</v>
      </c>
      <c r="R287" s="83" t="s">
        <v>1027</v>
      </c>
      <c r="S287" s="83" t="s">
        <v>1074</v>
      </c>
      <c r="T287" s="83"/>
      <c r="U287" s="79" t="s">
        <v>40</v>
      </c>
      <c r="V287" s="79" t="s">
        <v>351</v>
      </c>
      <c r="W287" s="84"/>
      <c r="X287" s="85">
        <v>1.29</v>
      </c>
      <c r="Y287" s="86">
        <v>4.6829999999999997E-3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1099</v>
      </c>
      <c r="B288" s="77" t="s">
        <v>1100</v>
      </c>
      <c r="C288" s="129" t="s">
        <v>1101</v>
      </c>
      <c r="D288" s="128"/>
      <c r="E288" s="78"/>
      <c r="F288" s="79" t="s">
        <v>39</v>
      </c>
      <c r="G288" s="80">
        <v>9777.2900000000009</v>
      </c>
      <c r="H288" s="80">
        <v>8147.74</v>
      </c>
      <c r="I288" s="80">
        <f t="shared" si="29"/>
        <v>6257.4656000000004</v>
      </c>
      <c r="J288" s="80">
        <f t="shared" si="30"/>
        <v>7332.9675000000007</v>
      </c>
      <c r="K288" s="81">
        <f t="shared" si="31"/>
        <v>6257.4656000000004</v>
      </c>
      <c r="L288" s="81">
        <f t="shared" si="32"/>
        <v>5214.5536000000002</v>
      </c>
      <c r="M288" s="80" t="s">
        <v>1198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1027</v>
      </c>
      <c r="S288" s="83" t="s">
        <v>1074</v>
      </c>
      <c r="T288" s="83"/>
      <c r="U288" s="79" t="s">
        <v>40</v>
      </c>
      <c r="V288" s="79" t="s">
        <v>351</v>
      </c>
      <c r="W288" s="84"/>
      <c r="X288" s="85">
        <v>2.1110000000000002</v>
      </c>
      <c r="Y288" s="86">
        <v>7.5230000000000002E-3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1101</v>
      </c>
      <c r="D289" s="128"/>
      <c r="E289" s="78"/>
      <c r="F289" s="79" t="s">
        <v>39</v>
      </c>
      <c r="G289" s="80">
        <v>9855.8799999999992</v>
      </c>
      <c r="H289" s="80">
        <v>8213.23</v>
      </c>
      <c r="I289" s="80">
        <f t="shared" si="29"/>
        <v>6307.7631999999994</v>
      </c>
      <c r="J289" s="80">
        <f t="shared" si="30"/>
        <v>7391.91</v>
      </c>
      <c r="K289" s="81">
        <f t="shared" si="31"/>
        <v>6307.7631999999994</v>
      </c>
      <c r="L289" s="81">
        <f t="shared" si="32"/>
        <v>5256.4672</v>
      </c>
      <c r="M289" s="80" t="s">
        <v>1198</v>
      </c>
      <c r="N289" s="82">
        <v>1</v>
      </c>
      <c r="O289" s="82">
        <v>1</v>
      </c>
      <c r="P289" s="82">
        <v>5</v>
      </c>
      <c r="Q289" s="83" t="s">
        <v>348</v>
      </c>
      <c r="R289" s="83" t="s">
        <v>1027</v>
      </c>
      <c r="S289" s="83" t="s">
        <v>1074</v>
      </c>
      <c r="T289" s="83"/>
      <c r="U289" s="79" t="s">
        <v>40</v>
      </c>
      <c r="V289" s="79" t="s">
        <v>351</v>
      </c>
      <c r="W289" s="84"/>
      <c r="X289" s="85">
        <v>1.9330000000000001</v>
      </c>
      <c r="Y289" s="86">
        <v>7.7330000000000003E-3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1104</v>
      </c>
      <c r="B290" s="77" t="s">
        <v>1105</v>
      </c>
      <c r="C290" s="129" t="s">
        <v>1108</v>
      </c>
      <c r="D290" s="128"/>
      <c r="E290" s="78"/>
      <c r="F290" s="79" t="s">
        <v>39</v>
      </c>
      <c r="G290" s="80">
        <v>1286.25</v>
      </c>
      <c r="H290" s="80">
        <v>1071.8800000000001</v>
      </c>
      <c r="I290" s="80">
        <f t="shared" si="29"/>
        <v>823.2</v>
      </c>
      <c r="J290" s="80">
        <f t="shared" si="30"/>
        <v>964.6875</v>
      </c>
      <c r="K290" s="81">
        <f t="shared" si="31"/>
        <v>823.2</v>
      </c>
      <c r="L290" s="81">
        <f t="shared" si="32"/>
        <v>686.00320000000011</v>
      </c>
      <c r="M290" s="80" t="s">
        <v>1198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1106</v>
      </c>
      <c r="S290" s="83" t="s">
        <v>1107</v>
      </c>
      <c r="T290" s="83"/>
      <c r="U290" s="79" t="s">
        <v>40</v>
      </c>
      <c r="V290" s="79" t="s">
        <v>351</v>
      </c>
      <c r="W290" s="84"/>
      <c r="X290" s="85">
        <v>0.12</v>
      </c>
      <c r="Y290" s="86">
        <v>4.3199999999999998E-4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1109</v>
      </c>
      <c r="B291" s="77" t="s">
        <v>1110</v>
      </c>
      <c r="C291" s="129" t="s">
        <v>1111</v>
      </c>
      <c r="D291" s="128"/>
      <c r="E291" s="78"/>
      <c r="F291" s="79" t="s">
        <v>39</v>
      </c>
      <c r="G291" s="80">
        <v>678.33</v>
      </c>
      <c r="H291" s="80">
        <v>565.28</v>
      </c>
      <c r="I291" s="80">
        <f t="shared" si="29"/>
        <v>434.13120000000004</v>
      </c>
      <c r="J291" s="80">
        <f t="shared" si="30"/>
        <v>508.74750000000006</v>
      </c>
      <c r="K291" s="81">
        <f t="shared" si="31"/>
        <v>434.13120000000004</v>
      </c>
      <c r="L291" s="81">
        <f t="shared" si="32"/>
        <v>361.7792</v>
      </c>
      <c r="M291" s="80" t="s">
        <v>1198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1106</v>
      </c>
      <c r="S291" s="83" t="s">
        <v>1107</v>
      </c>
      <c r="T291" s="83"/>
      <c r="U291" s="79" t="s">
        <v>615</v>
      </c>
      <c r="V291" s="79" t="s">
        <v>351</v>
      </c>
      <c r="W291" s="84"/>
      <c r="X291" s="85">
        <v>0.34</v>
      </c>
      <c r="Y291" s="86">
        <v>9.3499999999999996E-4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1112</v>
      </c>
      <c r="B292" s="77" t="s">
        <v>1113</v>
      </c>
      <c r="C292" s="129" t="s">
        <v>1114</v>
      </c>
      <c r="D292" s="128"/>
      <c r="E292" s="78"/>
      <c r="F292" s="79" t="s">
        <v>39</v>
      </c>
      <c r="G292" s="80">
        <v>1200.58</v>
      </c>
      <c r="H292" s="80">
        <v>1000.48</v>
      </c>
      <c r="I292" s="80">
        <f t="shared" si="29"/>
        <v>768.37119999999993</v>
      </c>
      <c r="J292" s="80">
        <f t="shared" si="30"/>
        <v>900.43499999999995</v>
      </c>
      <c r="K292" s="81">
        <f t="shared" si="31"/>
        <v>768.37119999999993</v>
      </c>
      <c r="L292" s="81">
        <f t="shared" si="32"/>
        <v>640.30720000000008</v>
      </c>
      <c r="M292" s="80" t="s">
        <v>1198</v>
      </c>
      <c r="N292" s="82">
        <v>1</v>
      </c>
      <c r="O292" s="82">
        <v>1</v>
      </c>
      <c r="P292" s="82">
        <v>50</v>
      </c>
      <c r="Q292" s="83" t="s">
        <v>348</v>
      </c>
      <c r="R292" s="83" t="s">
        <v>1106</v>
      </c>
      <c r="S292" s="83" t="s">
        <v>1107</v>
      </c>
      <c r="T292" s="83"/>
      <c r="U292" s="79" t="s">
        <v>40</v>
      </c>
      <c r="V292" s="79" t="s">
        <v>351</v>
      </c>
      <c r="W292" s="84"/>
      <c r="X292" s="85">
        <v>9.9000000000000005E-2</v>
      </c>
      <c r="Y292" s="86">
        <v>7.8600000000000002E-4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1115</v>
      </c>
      <c r="B293" s="77" t="s">
        <v>1116</v>
      </c>
      <c r="C293" s="129" t="s">
        <v>1117</v>
      </c>
      <c r="D293" s="128"/>
      <c r="E293" s="78"/>
      <c r="F293" s="79" t="s">
        <v>39</v>
      </c>
      <c r="G293" s="80">
        <v>1225.8900000000001</v>
      </c>
      <c r="H293" s="80">
        <v>1021.58</v>
      </c>
      <c r="I293" s="80">
        <f t="shared" si="29"/>
        <v>784.56960000000004</v>
      </c>
      <c r="J293" s="80">
        <f t="shared" si="30"/>
        <v>919.41750000000002</v>
      </c>
      <c r="K293" s="81">
        <f t="shared" si="31"/>
        <v>784.56960000000004</v>
      </c>
      <c r="L293" s="81">
        <f t="shared" si="32"/>
        <v>653.81119999999999</v>
      </c>
      <c r="M293" s="80" t="s">
        <v>1198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1106</v>
      </c>
      <c r="S293" s="83" t="s">
        <v>1107</v>
      </c>
      <c r="T293" s="83"/>
      <c r="U293" s="79" t="s">
        <v>40</v>
      </c>
      <c r="V293" s="79" t="s">
        <v>351</v>
      </c>
      <c r="W293" s="84"/>
      <c r="X293" s="85">
        <v>8.7999999999999995E-2</v>
      </c>
      <c r="Y293" s="86">
        <v>6.69E-4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1118</v>
      </c>
      <c r="B294" s="77" t="s">
        <v>1119</v>
      </c>
      <c r="C294" s="129" t="s">
        <v>1120</v>
      </c>
      <c r="D294" s="128"/>
      <c r="E294" s="78"/>
      <c r="F294" s="79" t="s">
        <v>39</v>
      </c>
      <c r="G294" s="80">
        <v>1225.3399999999999</v>
      </c>
      <c r="H294" s="80">
        <v>1021.12</v>
      </c>
      <c r="I294" s="80">
        <f t="shared" si="29"/>
        <v>784.21759999999995</v>
      </c>
      <c r="J294" s="80">
        <f t="shared" si="30"/>
        <v>919.00499999999988</v>
      </c>
      <c r="K294" s="81">
        <f t="shared" si="31"/>
        <v>784.21759999999995</v>
      </c>
      <c r="L294" s="81">
        <f t="shared" si="32"/>
        <v>653.51679999999999</v>
      </c>
      <c r="M294" s="80" t="s">
        <v>1198</v>
      </c>
      <c r="N294" s="82">
        <v>1</v>
      </c>
      <c r="O294" s="82">
        <v>1</v>
      </c>
      <c r="P294" s="82">
        <v>100</v>
      </c>
      <c r="Q294" s="83" t="s">
        <v>348</v>
      </c>
      <c r="R294" s="83" t="s">
        <v>1106</v>
      </c>
      <c r="S294" s="83" t="s">
        <v>1107</v>
      </c>
      <c r="T294" s="83"/>
      <c r="U294" s="79" t="s">
        <v>40</v>
      </c>
      <c r="V294" s="79" t="s">
        <v>351</v>
      </c>
      <c r="W294" s="84"/>
      <c r="X294" s="85">
        <v>6.7000000000000004E-2</v>
      </c>
      <c r="Y294" s="86">
        <v>3.88E-4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1121</v>
      </c>
      <c r="B295" s="77" t="s">
        <v>1122</v>
      </c>
      <c r="C295" s="129" t="s">
        <v>1123</v>
      </c>
      <c r="D295" s="128"/>
      <c r="E295" s="78"/>
      <c r="F295" s="79" t="s">
        <v>39</v>
      </c>
      <c r="G295" s="80">
        <v>1212.96</v>
      </c>
      <c r="H295" s="80">
        <v>1010.8</v>
      </c>
      <c r="I295" s="80">
        <f t="shared" si="29"/>
        <v>776.2944</v>
      </c>
      <c r="J295" s="80">
        <f t="shared" si="30"/>
        <v>909.72</v>
      </c>
      <c r="K295" s="81">
        <f t="shared" si="31"/>
        <v>776.2944</v>
      </c>
      <c r="L295" s="81">
        <f t="shared" si="32"/>
        <v>646.91200000000003</v>
      </c>
      <c r="M295" s="80" t="s">
        <v>1198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1106</v>
      </c>
      <c r="S295" s="83" t="s">
        <v>1107</v>
      </c>
      <c r="T295" s="83"/>
      <c r="U295" s="79" t="s">
        <v>40</v>
      </c>
      <c r="V295" s="79" t="s">
        <v>351</v>
      </c>
      <c r="W295" s="84"/>
      <c r="X295" s="85">
        <v>0.245</v>
      </c>
      <c r="Y295" s="86">
        <v>1.2080000000000001E-3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1124</v>
      </c>
      <c r="B296" s="77" t="s">
        <v>1125</v>
      </c>
      <c r="C296" s="129" t="s">
        <v>1126</v>
      </c>
      <c r="D296" s="128"/>
      <c r="E296" s="78"/>
      <c r="F296" s="79" t="s">
        <v>39</v>
      </c>
      <c r="G296" s="80">
        <v>1089.99</v>
      </c>
      <c r="H296" s="80">
        <v>908.33</v>
      </c>
      <c r="I296" s="80">
        <f t="shared" si="29"/>
        <v>697.59360000000004</v>
      </c>
      <c r="J296" s="80">
        <f t="shared" si="30"/>
        <v>817.49250000000006</v>
      </c>
      <c r="K296" s="81">
        <f t="shared" si="31"/>
        <v>697.59360000000004</v>
      </c>
      <c r="L296" s="81">
        <f t="shared" si="32"/>
        <v>581.33120000000008</v>
      </c>
      <c r="M296" s="80" t="s">
        <v>1198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1106</v>
      </c>
      <c r="S296" s="83" t="s">
        <v>1107</v>
      </c>
      <c r="T296" s="83"/>
      <c r="U296" s="79" t="s">
        <v>40</v>
      </c>
      <c r="V296" s="79" t="s">
        <v>351</v>
      </c>
      <c r="W296" s="84"/>
      <c r="X296" s="85">
        <v>0.3</v>
      </c>
      <c r="Y296" s="86">
        <v>1.4705899999999999E-3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1127</v>
      </c>
      <c r="B297" s="77" t="s">
        <v>1128</v>
      </c>
      <c r="C297" s="129" t="s">
        <v>1129</v>
      </c>
      <c r="D297" s="128"/>
      <c r="E297" s="78"/>
      <c r="F297" s="79" t="s">
        <v>39</v>
      </c>
      <c r="G297" s="80">
        <v>1089.99</v>
      </c>
      <c r="H297" s="80">
        <v>908.33</v>
      </c>
      <c r="I297" s="80">
        <f t="shared" si="29"/>
        <v>697.59360000000004</v>
      </c>
      <c r="J297" s="80">
        <f t="shared" si="30"/>
        <v>817.49250000000006</v>
      </c>
      <c r="K297" s="81">
        <f t="shared" si="31"/>
        <v>697.59360000000004</v>
      </c>
      <c r="L297" s="81">
        <f t="shared" si="32"/>
        <v>581.33120000000008</v>
      </c>
      <c r="M297" s="80" t="s">
        <v>1198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1106</v>
      </c>
      <c r="S297" s="83" t="s">
        <v>1107</v>
      </c>
      <c r="T297" s="83"/>
      <c r="U297" s="79" t="s">
        <v>40</v>
      </c>
      <c r="V297" s="79" t="s">
        <v>351</v>
      </c>
      <c r="W297" s="84"/>
      <c r="X297" s="85">
        <v>0.18</v>
      </c>
      <c r="Y297" s="86">
        <v>1.0690000000000001E-3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1130</v>
      </c>
      <c r="B298" s="77" t="s">
        <v>1131</v>
      </c>
      <c r="C298" s="129" t="s">
        <v>1132</v>
      </c>
      <c r="D298" s="128"/>
      <c r="E298" s="78"/>
      <c r="F298" s="79" t="s">
        <v>39</v>
      </c>
      <c r="G298" s="80">
        <v>1040.22</v>
      </c>
      <c r="H298" s="80">
        <v>866.85</v>
      </c>
      <c r="I298" s="80">
        <f t="shared" si="29"/>
        <v>665.74080000000004</v>
      </c>
      <c r="J298" s="80">
        <f t="shared" si="30"/>
        <v>780.16499999999996</v>
      </c>
      <c r="K298" s="81">
        <f t="shared" si="31"/>
        <v>665.74080000000004</v>
      </c>
      <c r="L298" s="81">
        <f t="shared" si="32"/>
        <v>554.78399999999999</v>
      </c>
      <c r="M298" s="80" t="s">
        <v>1198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1106</v>
      </c>
      <c r="S298" s="83" t="s">
        <v>1107</v>
      </c>
      <c r="T298" s="83"/>
      <c r="U298" s="79" t="s">
        <v>40</v>
      </c>
      <c r="V298" s="79" t="s">
        <v>351</v>
      </c>
      <c r="W298" s="84"/>
      <c r="X298" s="85">
        <v>0.222</v>
      </c>
      <c r="Y298" s="86">
        <v>7.0200000000000004E-4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1133</v>
      </c>
      <c r="B299" s="77" t="s">
        <v>1134</v>
      </c>
      <c r="C299" s="129" t="s">
        <v>1135</v>
      </c>
      <c r="D299" s="128"/>
      <c r="E299" s="78"/>
      <c r="F299" s="79" t="s">
        <v>39</v>
      </c>
      <c r="G299" s="80">
        <v>1040.22</v>
      </c>
      <c r="H299" s="80">
        <v>866.85</v>
      </c>
      <c r="I299" s="80">
        <f t="shared" si="29"/>
        <v>665.74080000000004</v>
      </c>
      <c r="J299" s="80">
        <f t="shared" si="30"/>
        <v>780.16499999999996</v>
      </c>
      <c r="K299" s="81">
        <f t="shared" si="31"/>
        <v>665.74080000000004</v>
      </c>
      <c r="L299" s="81">
        <f t="shared" si="32"/>
        <v>554.78399999999999</v>
      </c>
      <c r="M299" s="80" t="s">
        <v>1198</v>
      </c>
      <c r="N299" s="82">
        <v>1</v>
      </c>
      <c r="O299" s="82">
        <v>1</v>
      </c>
      <c r="P299" s="82">
        <v>50</v>
      </c>
      <c r="Q299" s="83" t="s">
        <v>348</v>
      </c>
      <c r="R299" s="83" t="s">
        <v>1106</v>
      </c>
      <c r="S299" s="83" t="s">
        <v>1107</v>
      </c>
      <c r="T299" s="83"/>
      <c r="U299" s="79" t="s">
        <v>40</v>
      </c>
      <c r="V299" s="79" t="s">
        <v>351</v>
      </c>
      <c r="W299" s="84"/>
      <c r="X299" s="85">
        <v>0.14099999999999999</v>
      </c>
      <c r="Y299" s="86">
        <v>9.7400000000000004E-4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1136</v>
      </c>
      <c r="B300" s="77" t="s">
        <v>1137</v>
      </c>
      <c r="C300" s="129" t="s">
        <v>1138</v>
      </c>
      <c r="D300" s="128"/>
      <c r="E300" s="78"/>
      <c r="F300" s="79" t="s">
        <v>39</v>
      </c>
      <c r="G300" s="80">
        <v>1497.64</v>
      </c>
      <c r="H300" s="80">
        <v>1248.03</v>
      </c>
      <c r="I300" s="80">
        <f t="shared" si="29"/>
        <v>958.48960000000011</v>
      </c>
      <c r="J300" s="80">
        <f t="shared" si="30"/>
        <v>1123.23</v>
      </c>
      <c r="K300" s="81">
        <f t="shared" si="31"/>
        <v>958.48960000000011</v>
      </c>
      <c r="L300" s="81">
        <f t="shared" si="32"/>
        <v>798.73919999999998</v>
      </c>
      <c r="M300" s="80" t="s">
        <v>1198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1106</v>
      </c>
      <c r="S300" s="83" t="s">
        <v>1107</v>
      </c>
      <c r="T300" s="83"/>
      <c r="U300" s="79" t="s">
        <v>40</v>
      </c>
      <c r="V300" s="79" t="s">
        <v>351</v>
      </c>
      <c r="W300" s="84"/>
      <c r="X300" s="85">
        <v>0.17199999999999999</v>
      </c>
      <c r="Y300" s="86">
        <v>8.4199999999999998E-4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1139</v>
      </c>
      <c r="B301" s="77" t="s">
        <v>1140</v>
      </c>
      <c r="C301" s="129" t="s">
        <v>1141</v>
      </c>
      <c r="D301" s="128"/>
      <c r="E301" s="78"/>
      <c r="F301" s="79" t="s">
        <v>39</v>
      </c>
      <c r="G301" s="80">
        <v>1057.5</v>
      </c>
      <c r="H301" s="80">
        <v>881.25</v>
      </c>
      <c r="I301" s="80">
        <f t="shared" si="29"/>
        <v>676.8</v>
      </c>
      <c r="J301" s="80">
        <f t="shared" si="30"/>
        <v>793.125</v>
      </c>
      <c r="K301" s="81">
        <f t="shared" si="31"/>
        <v>676.80000000000007</v>
      </c>
      <c r="L301" s="81">
        <f t="shared" si="32"/>
        <v>564</v>
      </c>
      <c r="M301" s="80" t="s">
        <v>1198</v>
      </c>
      <c r="N301" s="82">
        <v>1</v>
      </c>
      <c r="O301" s="82">
        <v>1</v>
      </c>
      <c r="P301" s="82">
        <v>100</v>
      </c>
      <c r="Q301" s="83" t="s">
        <v>348</v>
      </c>
      <c r="R301" s="83" t="s">
        <v>1106</v>
      </c>
      <c r="S301" s="83" t="s">
        <v>1107</v>
      </c>
      <c r="T301" s="83"/>
      <c r="U301" s="79" t="s">
        <v>40</v>
      </c>
      <c r="V301" s="79" t="s">
        <v>351</v>
      </c>
      <c r="W301" s="84"/>
      <c r="X301" s="85">
        <v>0.11600000000000001</v>
      </c>
      <c r="Y301" s="86">
        <v>4.8099999999999998E-4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1142</v>
      </c>
      <c r="B302" s="77" t="s">
        <v>1143</v>
      </c>
      <c r="C302" s="129" t="s">
        <v>1144</v>
      </c>
      <c r="D302" s="128"/>
      <c r="E302" s="78"/>
      <c r="F302" s="79" t="s">
        <v>39</v>
      </c>
      <c r="G302" s="80">
        <v>1212.96</v>
      </c>
      <c r="H302" s="80">
        <v>1010.8</v>
      </c>
      <c r="I302" s="80">
        <f t="shared" si="29"/>
        <v>776.2944</v>
      </c>
      <c r="J302" s="80">
        <f t="shared" si="30"/>
        <v>909.72</v>
      </c>
      <c r="K302" s="81">
        <f t="shared" si="31"/>
        <v>776.2944</v>
      </c>
      <c r="L302" s="81">
        <f t="shared" si="32"/>
        <v>646.91200000000003</v>
      </c>
      <c r="M302" s="80" t="s">
        <v>1198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1106</v>
      </c>
      <c r="S302" s="83" t="s">
        <v>1107</v>
      </c>
      <c r="T302" s="83"/>
      <c r="U302" s="79" t="s">
        <v>40</v>
      </c>
      <c r="V302" s="79" t="s">
        <v>351</v>
      </c>
      <c r="W302" s="84"/>
      <c r="X302" s="85">
        <v>0.18</v>
      </c>
      <c r="Y302" s="86">
        <v>1.3420000000000001E-3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1145</v>
      </c>
      <c r="B303" s="77" t="s">
        <v>1146</v>
      </c>
      <c r="C303" s="129" t="s">
        <v>1147</v>
      </c>
      <c r="D303" s="128"/>
      <c r="E303" s="78"/>
      <c r="F303" s="79" t="s">
        <v>39</v>
      </c>
      <c r="G303" s="80">
        <v>1101.82</v>
      </c>
      <c r="H303" s="80">
        <v>918.18</v>
      </c>
      <c r="I303" s="80">
        <f t="shared" si="29"/>
        <v>705.16480000000001</v>
      </c>
      <c r="J303" s="80">
        <f t="shared" si="30"/>
        <v>826.36500000000001</v>
      </c>
      <c r="K303" s="81">
        <f t="shared" si="31"/>
        <v>705.16480000000001</v>
      </c>
      <c r="L303" s="81">
        <f t="shared" si="32"/>
        <v>587.63519999999994</v>
      </c>
      <c r="M303" s="80" t="s">
        <v>1198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1106</v>
      </c>
      <c r="S303" s="83" t="s">
        <v>1107</v>
      </c>
      <c r="T303" s="83"/>
      <c r="U303" s="79" t="s">
        <v>40</v>
      </c>
      <c r="V303" s="79" t="s">
        <v>351</v>
      </c>
      <c r="W303" s="84"/>
      <c r="X303" s="85">
        <v>0.161</v>
      </c>
      <c r="Y303" s="86">
        <v>1.3489999999999999E-3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1148</v>
      </c>
      <c r="B304" s="77" t="s">
        <v>1149</v>
      </c>
      <c r="C304" s="129" t="s">
        <v>1150</v>
      </c>
      <c r="D304" s="128"/>
      <c r="E304" s="78"/>
      <c r="F304" s="79" t="s">
        <v>39</v>
      </c>
      <c r="G304" s="80">
        <v>1423.37</v>
      </c>
      <c r="H304" s="80">
        <v>1186.1400000000001</v>
      </c>
      <c r="I304" s="80">
        <f t="shared" si="29"/>
        <v>910.95679999999993</v>
      </c>
      <c r="J304" s="80">
        <f t="shared" si="30"/>
        <v>1067.5274999999999</v>
      </c>
      <c r="K304" s="81">
        <f t="shared" si="31"/>
        <v>910.95679999999993</v>
      </c>
      <c r="L304" s="81">
        <f t="shared" si="32"/>
        <v>759.1296000000001</v>
      </c>
      <c r="M304" s="80" t="s">
        <v>1198</v>
      </c>
      <c r="N304" s="82">
        <v>1</v>
      </c>
      <c r="O304" s="82">
        <v>1</v>
      </c>
      <c r="P304" s="82">
        <v>50</v>
      </c>
      <c r="Q304" s="83" t="s">
        <v>348</v>
      </c>
      <c r="R304" s="83" t="s">
        <v>1106</v>
      </c>
      <c r="S304" s="83" t="s">
        <v>1107</v>
      </c>
      <c r="T304" s="83"/>
      <c r="U304" s="79" t="s">
        <v>40</v>
      </c>
      <c r="V304" s="79" t="s">
        <v>351</v>
      </c>
      <c r="W304" s="84"/>
      <c r="X304" s="85">
        <v>0.125</v>
      </c>
      <c r="Y304" s="86">
        <v>6.2100000000000002E-4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1151</v>
      </c>
      <c r="B305" s="77" t="s">
        <v>1152</v>
      </c>
      <c r="C305" s="129" t="s">
        <v>1153</v>
      </c>
      <c r="D305" s="128"/>
      <c r="E305" s="78"/>
      <c r="F305" s="79" t="s">
        <v>39</v>
      </c>
      <c r="G305" s="80">
        <v>1293.4100000000001</v>
      </c>
      <c r="H305" s="80">
        <v>1077.8399999999999</v>
      </c>
      <c r="I305" s="80">
        <f t="shared" si="29"/>
        <v>827.78240000000005</v>
      </c>
      <c r="J305" s="80">
        <f t="shared" si="30"/>
        <v>970.05750000000012</v>
      </c>
      <c r="K305" s="81">
        <f t="shared" si="31"/>
        <v>827.78240000000005</v>
      </c>
      <c r="L305" s="81">
        <f t="shared" si="32"/>
        <v>689.81759999999997</v>
      </c>
      <c r="M305" s="80" t="s">
        <v>1198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1106</v>
      </c>
      <c r="S305" s="83" t="s">
        <v>1107</v>
      </c>
      <c r="T305" s="83"/>
      <c r="U305" s="79" t="s">
        <v>40</v>
      </c>
      <c r="V305" s="79" t="s">
        <v>351</v>
      </c>
      <c r="W305" s="84"/>
      <c r="X305" s="85">
        <v>0.126</v>
      </c>
      <c r="Y305" s="86">
        <v>6.1799999999999995E-4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1154</v>
      </c>
      <c r="B306" s="77" t="s">
        <v>1155</v>
      </c>
      <c r="C306" s="129" t="s">
        <v>1156</v>
      </c>
      <c r="D306" s="128"/>
      <c r="E306" s="78"/>
      <c r="F306" s="79" t="s">
        <v>39</v>
      </c>
      <c r="G306" s="80">
        <v>1708.5</v>
      </c>
      <c r="H306" s="80">
        <v>1423.75</v>
      </c>
      <c r="I306" s="80">
        <f t="shared" si="29"/>
        <v>1093.44</v>
      </c>
      <c r="J306" s="80">
        <f t="shared" si="30"/>
        <v>1281.375</v>
      </c>
      <c r="K306" s="81">
        <f t="shared" si="31"/>
        <v>1093.44</v>
      </c>
      <c r="L306" s="81">
        <f t="shared" si="32"/>
        <v>911.2</v>
      </c>
      <c r="M306" s="80" t="s">
        <v>1198</v>
      </c>
      <c r="N306" s="82">
        <v>1</v>
      </c>
      <c r="O306" s="82">
        <v>1</v>
      </c>
      <c r="P306" s="82">
        <v>36</v>
      </c>
      <c r="Q306" s="83" t="s">
        <v>348</v>
      </c>
      <c r="R306" s="83" t="s">
        <v>1106</v>
      </c>
      <c r="S306" s="83" t="s">
        <v>1107</v>
      </c>
      <c r="T306" s="83"/>
      <c r="U306" s="79" t="s">
        <v>40</v>
      </c>
      <c r="V306" s="79" t="s">
        <v>351</v>
      </c>
      <c r="W306" s="84"/>
      <c r="X306" s="85">
        <v>0.27200000000000002</v>
      </c>
      <c r="Y306" s="86">
        <v>2.2049999999999999E-3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1157</v>
      </c>
      <c r="B307" s="77" t="s">
        <v>1158</v>
      </c>
      <c r="C307" s="129" t="s">
        <v>1160</v>
      </c>
      <c r="D307" s="128"/>
      <c r="E307" s="78"/>
      <c r="F307" s="79" t="s">
        <v>39</v>
      </c>
      <c r="G307" s="80">
        <v>1893.7</v>
      </c>
      <c r="H307" s="80">
        <v>1578.08</v>
      </c>
      <c r="I307" s="80">
        <f t="shared" si="29"/>
        <v>1211.9680000000001</v>
      </c>
      <c r="J307" s="80">
        <f t="shared" si="30"/>
        <v>1420.2750000000001</v>
      </c>
      <c r="K307" s="81">
        <f t="shared" si="31"/>
        <v>1211.9680000000001</v>
      </c>
      <c r="L307" s="81">
        <f t="shared" si="32"/>
        <v>1009.9712</v>
      </c>
      <c r="M307" s="80" t="s">
        <v>1198</v>
      </c>
      <c r="N307" s="82">
        <v>1</v>
      </c>
      <c r="O307" s="82">
        <v>1</v>
      </c>
      <c r="P307" s="82">
        <v>50</v>
      </c>
      <c r="Q307" s="83" t="s">
        <v>348</v>
      </c>
      <c r="R307" s="83" t="s">
        <v>1106</v>
      </c>
      <c r="S307" s="83" t="s">
        <v>1159</v>
      </c>
      <c r="T307" s="83"/>
      <c r="U307" s="79" t="s">
        <v>40</v>
      </c>
      <c r="V307" s="79" t="s">
        <v>351</v>
      </c>
      <c r="W307" s="84"/>
      <c r="X307" s="85">
        <v>0.17</v>
      </c>
      <c r="Y307" s="86">
        <v>1.0200000000000001E-3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1161</v>
      </c>
      <c r="B308" s="77" t="s">
        <v>1162</v>
      </c>
      <c r="C308" s="129" t="s">
        <v>1163</v>
      </c>
      <c r="D308" s="128"/>
      <c r="E308" s="78"/>
      <c r="F308" s="79" t="s">
        <v>39</v>
      </c>
      <c r="G308" s="80">
        <v>2190.77</v>
      </c>
      <c r="H308" s="80">
        <v>1825.64</v>
      </c>
      <c r="I308" s="80">
        <f t="shared" si="29"/>
        <v>1402.0927999999999</v>
      </c>
      <c r="J308" s="80">
        <f t="shared" si="30"/>
        <v>1643.0774999999999</v>
      </c>
      <c r="K308" s="81">
        <f t="shared" si="31"/>
        <v>1402.0928000000001</v>
      </c>
      <c r="L308" s="81">
        <f t="shared" si="32"/>
        <v>1168.4096000000002</v>
      </c>
      <c r="M308" s="80" t="s">
        <v>1198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1106</v>
      </c>
      <c r="S308" s="83" t="s">
        <v>1159</v>
      </c>
      <c r="T308" s="83"/>
      <c r="U308" s="79" t="s">
        <v>40</v>
      </c>
      <c r="V308" s="79" t="s">
        <v>351</v>
      </c>
      <c r="W308" s="84"/>
      <c r="X308" s="85">
        <v>0.184</v>
      </c>
      <c r="Y308" s="86">
        <v>7.3800000000000005E-4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1164</v>
      </c>
      <c r="B309" s="77" t="s">
        <v>1165</v>
      </c>
      <c r="C309" s="129" t="s">
        <v>1166</v>
      </c>
      <c r="D309" s="128"/>
      <c r="E309" s="78"/>
      <c r="F309" s="79" t="s">
        <v>39</v>
      </c>
      <c r="G309" s="80">
        <v>1522.4</v>
      </c>
      <c r="H309" s="80">
        <v>1268.67</v>
      </c>
      <c r="I309" s="80">
        <f t="shared" si="29"/>
        <v>974.33600000000013</v>
      </c>
      <c r="J309" s="80">
        <f t="shared" si="30"/>
        <v>1141.8000000000002</v>
      </c>
      <c r="K309" s="81">
        <f t="shared" si="31"/>
        <v>974.33600000000013</v>
      </c>
      <c r="L309" s="81">
        <f t="shared" si="32"/>
        <v>811.94880000000012</v>
      </c>
      <c r="M309" s="80" t="s">
        <v>1198</v>
      </c>
      <c r="N309" s="82">
        <v>1</v>
      </c>
      <c r="O309" s="82">
        <v>1</v>
      </c>
      <c r="P309" s="82">
        <v>100</v>
      </c>
      <c r="Q309" s="83" t="s">
        <v>348</v>
      </c>
      <c r="R309" s="83" t="s">
        <v>1106</v>
      </c>
      <c r="S309" s="83" t="s">
        <v>1159</v>
      </c>
      <c r="T309" s="83"/>
      <c r="U309" s="79" t="s">
        <v>40</v>
      </c>
      <c r="V309" s="79" t="s">
        <v>351</v>
      </c>
      <c r="W309" s="84"/>
      <c r="X309" s="85">
        <v>7.2999999999999995E-2</v>
      </c>
      <c r="Y309" s="86">
        <v>3.77E-4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1167</v>
      </c>
      <c r="B310" s="77" t="s">
        <v>1168</v>
      </c>
      <c r="C310" s="129" t="s">
        <v>1169</v>
      </c>
      <c r="D310" s="128"/>
      <c r="E310" s="78"/>
      <c r="F310" s="79" t="s">
        <v>39</v>
      </c>
      <c r="G310" s="80">
        <v>1881.33</v>
      </c>
      <c r="H310" s="80">
        <v>1567.78</v>
      </c>
      <c r="I310" s="80">
        <f t="shared" si="29"/>
        <v>1204.0511999999999</v>
      </c>
      <c r="J310" s="80">
        <f t="shared" si="30"/>
        <v>1410.9974999999999</v>
      </c>
      <c r="K310" s="81">
        <f t="shared" si="31"/>
        <v>1204.0511999999999</v>
      </c>
      <c r="L310" s="81">
        <f t="shared" si="32"/>
        <v>1003.3792</v>
      </c>
      <c r="M310" s="80" t="s">
        <v>1198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1106</v>
      </c>
      <c r="S310" s="83" t="s">
        <v>1159</v>
      </c>
      <c r="T310" s="83"/>
      <c r="U310" s="79" t="s">
        <v>40</v>
      </c>
      <c r="V310" s="79" t="s">
        <v>351</v>
      </c>
      <c r="W310" s="84"/>
      <c r="X310" s="85">
        <v>0.125</v>
      </c>
      <c r="Y310" s="86">
        <v>7.4100000000000001E-4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1170</v>
      </c>
      <c r="B311" s="77" t="s">
        <v>1171</v>
      </c>
      <c r="C311" s="129" t="s">
        <v>1172</v>
      </c>
      <c r="D311" s="128"/>
      <c r="E311" s="78"/>
      <c r="F311" s="79" t="s">
        <v>39</v>
      </c>
      <c r="G311" s="80">
        <v>2116.5</v>
      </c>
      <c r="H311" s="80">
        <v>1763.75</v>
      </c>
      <c r="I311" s="80">
        <f t="shared" si="29"/>
        <v>1354.56</v>
      </c>
      <c r="J311" s="80">
        <f t="shared" si="30"/>
        <v>1587.375</v>
      </c>
      <c r="K311" s="81">
        <f t="shared" si="31"/>
        <v>1354.56</v>
      </c>
      <c r="L311" s="81">
        <f t="shared" si="32"/>
        <v>1128.8</v>
      </c>
      <c r="M311" s="80" t="s">
        <v>1198</v>
      </c>
      <c r="N311" s="82">
        <v>1</v>
      </c>
      <c r="O311" s="82">
        <v>1</v>
      </c>
      <c r="P311" s="82">
        <v>50</v>
      </c>
      <c r="Q311" s="83" t="s">
        <v>348</v>
      </c>
      <c r="R311" s="83" t="s">
        <v>1106</v>
      </c>
      <c r="S311" s="83" t="s">
        <v>1159</v>
      </c>
      <c r="T311" s="83"/>
      <c r="U311" s="79" t="s">
        <v>40</v>
      </c>
      <c r="V311" s="79" t="s">
        <v>351</v>
      </c>
      <c r="W311" s="84"/>
      <c r="X311" s="85">
        <v>0.122</v>
      </c>
      <c r="Y311" s="86">
        <v>8.8900000000000003E-4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1173</v>
      </c>
      <c r="B312" s="77" t="s">
        <v>1174</v>
      </c>
      <c r="C312" s="129" t="s">
        <v>1175</v>
      </c>
      <c r="D312" s="128"/>
      <c r="E312" s="78"/>
      <c r="F312" s="79" t="s">
        <v>39</v>
      </c>
      <c r="G312" s="80">
        <v>2128.86</v>
      </c>
      <c r="H312" s="80">
        <v>1774.05</v>
      </c>
      <c r="I312" s="80">
        <f t="shared" si="29"/>
        <v>1362.4704000000002</v>
      </c>
      <c r="J312" s="80">
        <f t="shared" si="30"/>
        <v>1596.645</v>
      </c>
      <c r="K312" s="81">
        <f t="shared" si="31"/>
        <v>1362.4704000000002</v>
      </c>
      <c r="L312" s="81">
        <f t="shared" si="32"/>
        <v>1135.3920000000001</v>
      </c>
      <c r="M312" s="80" t="s">
        <v>1198</v>
      </c>
      <c r="N312" s="82">
        <v>1</v>
      </c>
      <c r="O312" s="82">
        <v>1</v>
      </c>
      <c r="P312" s="82">
        <v>50</v>
      </c>
      <c r="Q312" s="83" t="s">
        <v>348</v>
      </c>
      <c r="R312" s="83" t="s">
        <v>1106</v>
      </c>
      <c r="S312" s="83" t="s">
        <v>1159</v>
      </c>
      <c r="T312" s="83"/>
      <c r="U312" s="79" t="s">
        <v>40</v>
      </c>
      <c r="V312" s="79" t="s">
        <v>351</v>
      </c>
      <c r="W312" s="84"/>
      <c r="X312" s="85">
        <v>0.13700000000000001</v>
      </c>
      <c r="Y312" s="86">
        <v>6.3900000000000003E-4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1176</v>
      </c>
      <c r="B313" s="77" t="s">
        <v>1177</v>
      </c>
      <c r="C313" s="129" t="s">
        <v>1178</v>
      </c>
      <c r="D313" s="128"/>
      <c r="E313" s="78"/>
      <c r="F313" s="79" t="s">
        <v>39</v>
      </c>
      <c r="G313" s="80">
        <v>5246.29</v>
      </c>
      <c r="H313" s="80">
        <v>4371.91</v>
      </c>
      <c r="I313" s="80">
        <f t="shared" si="29"/>
        <v>3357.6255999999998</v>
      </c>
      <c r="J313" s="80">
        <f t="shared" si="30"/>
        <v>3934.7174999999997</v>
      </c>
      <c r="K313" s="81">
        <f t="shared" si="31"/>
        <v>3357.6255999999998</v>
      </c>
      <c r="L313" s="81">
        <f t="shared" si="32"/>
        <v>2798.0223999999998</v>
      </c>
      <c r="M313" s="80" t="s">
        <v>1198</v>
      </c>
      <c r="N313" s="82">
        <v>1</v>
      </c>
      <c r="O313" s="82">
        <v>1</v>
      </c>
      <c r="P313" s="82">
        <v>40</v>
      </c>
      <c r="Q313" s="83" t="s">
        <v>348</v>
      </c>
      <c r="R313" s="83" t="s">
        <v>1106</v>
      </c>
      <c r="S313" s="83" t="s">
        <v>1159</v>
      </c>
      <c r="T313" s="83"/>
      <c r="U313" s="79" t="s">
        <v>40</v>
      </c>
      <c r="V313" s="79" t="s">
        <v>351</v>
      </c>
      <c r="W313" s="84"/>
      <c r="X313" s="85">
        <v>0.35099999999999998</v>
      </c>
      <c r="Y313" s="86">
        <v>1.751E-3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1179</v>
      </c>
      <c r="B314" s="77" t="s">
        <v>1180</v>
      </c>
      <c r="C314" s="129" t="s">
        <v>1181</v>
      </c>
      <c r="D314" s="128"/>
      <c r="E314" s="78"/>
      <c r="F314" s="79" t="s">
        <v>39</v>
      </c>
      <c r="G314" s="80">
        <v>1906.07</v>
      </c>
      <c r="H314" s="80">
        <v>1588.39</v>
      </c>
      <c r="I314" s="80">
        <f t="shared" si="29"/>
        <v>1219.8847999999998</v>
      </c>
      <c r="J314" s="80">
        <f t="shared" si="30"/>
        <v>1429.5525</v>
      </c>
      <c r="K314" s="81">
        <f t="shared" si="31"/>
        <v>1219.8848</v>
      </c>
      <c r="L314" s="81">
        <f t="shared" si="32"/>
        <v>1016.5696</v>
      </c>
      <c r="M314" s="80" t="s">
        <v>1198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1106</v>
      </c>
      <c r="S314" s="83" t="s">
        <v>1159</v>
      </c>
      <c r="T314" s="83"/>
      <c r="U314" s="79" t="s">
        <v>40</v>
      </c>
      <c r="V314" s="79" t="s">
        <v>351</v>
      </c>
      <c r="W314" s="84"/>
      <c r="X314" s="85">
        <v>6.3E-2</v>
      </c>
      <c r="Y314" s="86">
        <v>3.59E-4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1182</v>
      </c>
      <c r="B315" s="77" t="s">
        <v>1183</v>
      </c>
      <c r="C315" s="129" t="s">
        <v>1185</v>
      </c>
      <c r="D315" s="128"/>
      <c r="E315" s="78"/>
      <c r="F315" s="79" t="s">
        <v>39</v>
      </c>
      <c r="G315" s="80">
        <v>444.72</v>
      </c>
      <c r="H315" s="80">
        <v>370.6</v>
      </c>
      <c r="I315" s="80">
        <f t="shared" si="29"/>
        <v>284.62080000000003</v>
      </c>
      <c r="J315" s="80">
        <f t="shared" si="30"/>
        <v>333.54</v>
      </c>
      <c r="K315" s="81">
        <f t="shared" si="31"/>
        <v>284.62080000000003</v>
      </c>
      <c r="L315" s="81">
        <f t="shared" si="32"/>
        <v>237.18400000000003</v>
      </c>
      <c r="M315" s="80" t="s">
        <v>1198</v>
      </c>
      <c r="N315" s="82">
        <v>1</v>
      </c>
      <c r="O315" s="82">
        <v>1</v>
      </c>
      <c r="P315" s="82">
        <v>100</v>
      </c>
      <c r="Q315" s="83" t="s">
        <v>348</v>
      </c>
      <c r="R315" s="83" t="s">
        <v>1106</v>
      </c>
      <c r="S315" s="83" t="s">
        <v>1184</v>
      </c>
      <c r="T315" s="83"/>
      <c r="U315" s="79" t="s">
        <v>40</v>
      </c>
      <c r="V315" s="79" t="s">
        <v>351</v>
      </c>
      <c r="W315" s="84"/>
      <c r="X315" s="85">
        <v>7.1999999999999995E-2</v>
      </c>
      <c r="Y315" s="86">
        <v>4.0700000000000003E-4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1186</v>
      </c>
      <c r="B316" s="77" t="s">
        <v>1187</v>
      </c>
      <c r="C316" s="129" t="s">
        <v>1188</v>
      </c>
      <c r="D316" s="128"/>
      <c r="E316" s="78"/>
      <c r="F316" s="79" t="s">
        <v>39</v>
      </c>
      <c r="G316" s="80">
        <v>582.41999999999996</v>
      </c>
      <c r="H316" s="80">
        <v>485.35</v>
      </c>
      <c r="I316" s="80">
        <f t="shared" si="29"/>
        <v>372.74879999999996</v>
      </c>
      <c r="J316" s="80">
        <f t="shared" si="30"/>
        <v>436.81499999999994</v>
      </c>
      <c r="K316" s="81">
        <f t="shared" si="31"/>
        <v>372.74879999999996</v>
      </c>
      <c r="L316" s="81">
        <f t="shared" si="32"/>
        <v>310.62400000000002</v>
      </c>
      <c r="M316" s="80" t="s">
        <v>1198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1106</v>
      </c>
      <c r="S316" s="83" t="s">
        <v>1184</v>
      </c>
      <c r="T316" s="83"/>
      <c r="U316" s="79" t="s">
        <v>40</v>
      </c>
      <c r="V316" s="79" t="s">
        <v>351</v>
      </c>
      <c r="W316" s="84"/>
      <c r="X316" s="85">
        <v>0.123</v>
      </c>
      <c r="Y316" s="86">
        <v>7.5100000000000004E-4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1189</v>
      </c>
      <c r="B317" s="77" t="s">
        <v>1190</v>
      </c>
      <c r="C317" s="129" t="s">
        <v>1191</v>
      </c>
      <c r="D317" s="128"/>
      <c r="E317" s="78"/>
      <c r="F317" s="79" t="s">
        <v>39</v>
      </c>
      <c r="G317" s="80">
        <v>841.64</v>
      </c>
      <c r="H317" s="80">
        <v>701.37</v>
      </c>
      <c r="I317" s="80">
        <f t="shared" si="29"/>
        <v>538.64959999999996</v>
      </c>
      <c r="J317" s="80">
        <f t="shared" si="30"/>
        <v>631.23</v>
      </c>
      <c r="K317" s="81">
        <f t="shared" si="31"/>
        <v>538.64959999999996</v>
      </c>
      <c r="L317" s="81">
        <f t="shared" si="32"/>
        <v>448.8768</v>
      </c>
      <c r="M317" s="80" t="s">
        <v>1198</v>
      </c>
      <c r="N317" s="82">
        <v>1</v>
      </c>
      <c r="O317" s="82">
        <v>1</v>
      </c>
      <c r="P317" s="82">
        <v>50</v>
      </c>
      <c r="Q317" s="83" t="s">
        <v>348</v>
      </c>
      <c r="R317" s="83" t="s">
        <v>1106</v>
      </c>
      <c r="S317" s="83" t="s">
        <v>1184</v>
      </c>
      <c r="T317" s="83"/>
      <c r="U317" s="79" t="s">
        <v>40</v>
      </c>
      <c r="V317" s="79" t="s">
        <v>351</v>
      </c>
      <c r="W317" s="84"/>
      <c r="X317" s="85">
        <v>0.16200000000000001</v>
      </c>
      <c r="Y317" s="86">
        <v>9.7499999999999996E-4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1192</v>
      </c>
      <c r="B318" s="77" t="s">
        <v>1193</v>
      </c>
      <c r="C318" s="129" t="s">
        <v>1194</v>
      </c>
      <c r="D318" s="128"/>
      <c r="E318" s="78"/>
      <c r="F318" s="79" t="s">
        <v>39</v>
      </c>
      <c r="G318" s="80">
        <v>1113.94</v>
      </c>
      <c r="H318" s="80">
        <v>928.28</v>
      </c>
      <c r="I318" s="80">
        <f t="shared" si="29"/>
        <v>712.92160000000001</v>
      </c>
      <c r="J318" s="80">
        <f t="shared" si="30"/>
        <v>835.45500000000004</v>
      </c>
      <c r="K318" s="81">
        <f t="shared" si="31"/>
        <v>712.92160000000001</v>
      </c>
      <c r="L318" s="81">
        <f t="shared" si="32"/>
        <v>594.0992</v>
      </c>
      <c r="M318" s="80" t="s">
        <v>1198</v>
      </c>
      <c r="N318" s="82">
        <v>1</v>
      </c>
      <c r="O318" s="82">
        <v>1</v>
      </c>
      <c r="P318" s="82">
        <v>100</v>
      </c>
      <c r="Q318" s="83" t="s">
        <v>348</v>
      </c>
      <c r="R318" s="83" t="s">
        <v>1106</v>
      </c>
      <c r="S318" s="83" t="s">
        <v>1184</v>
      </c>
      <c r="T318" s="83"/>
      <c r="U318" s="79" t="s">
        <v>40</v>
      </c>
      <c r="V318" s="79" t="s">
        <v>351</v>
      </c>
      <c r="W318" s="84"/>
      <c r="X318" s="85">
        <v>0.13200000000000001</v>
      </c>
      <c r="Y318" s="86">
        <v>8.8400000000000002E-4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  <row r="319" spans="1:28" s="88" customFormat="1" ht="75" customHeight="1" x14ac:dyDescent="0.2">
      <c r="A319" s="76" t="s">
        <v>1195</v>
      </c>
      <c r="B319" s="77" t="s">
        <v>1196</v>
      </c>
      <c r="C319" s="129" t="s">
        <v>1197</v>
      </c>
      <c r="D319" s="128"/>
      <c r="E319" s="78"/>
      <c r="F319" s="79" t="s">
        <v>39</v>
      </c>
      <c r="G319" s="80">
        <v>1237.71</v>
      </c>
      <c r="H319" s="80">
        <v>1031.43</v>
      </c>
      <c r="I319" s="80">
        <f t="shared" si="29"/>
        <v>792.13440000000014</v>
      </c>
      <c r="J319" s="80">
        <f t="shared" si="30"/>
        <v>928.28250000000003</v>
      </c>
      <c r="K319" s="81">
        <f t="shared" si="31"/>
        <v>792.13440000000003</v>
      </c>
      <c r="L319" s="81">
        <f t="shared" si="32"/>
        <v>660.11520000000007</v>
      </c>
      <c r="M319" s="80" t="s">
        <v>1198</v>
      </c>
      <c r="N319" s="82">
        <v>1</v>
      </c>
      <c r="O319" s="82">
        <v>1</v>
      </c>
      <c r="P319" s="82">
        <v>100</v>
      </c>
      <c r="Q319" s="83" t="s">
        <v>348</v>
      </c>
      <c r="R319" s="83" t="s">
        <v>1106</v>
      </c>
      <c r="S319" s="83" t="s">
        <v>1184</v>
      </c>
      <c r="T319" s="83"/>
      <c r="U319" s="79" t="s">
        <v>40</v>
      </c>
      <c r="V319" s="79" t="s">
        <v>351</v>
      </c>
      <c r="W319" s="84"/>
      <c r="X319" s="85">
        <v>0.13900000000000001</v>
      </c>
      <c r="Y319" s="86">
        <v>8.9999999999999998E-4</v>
      </c>
      <c r="Z319" s="80" t="str">
        <f t="shared" si="33"/>
        <v/>
      </c>
      <c r="AA319" s="80" t="str">
        <f t="shared" si="34"/>
        <v/>
      </c>
      <c r="AB31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2025-09-17T07:58:29Z</dcterms:modified>
</cp:coreProperties>
</file>