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080FC7EF-BD19-4079-AE9A-4EE0477D9929}" xr6:coauthVersionLast="47" xr6:coauthVersionMax="47" xr10:uidLastSave="{00000000-0000-0000-0000-000000000000}"/>
  <bookViews>
    <workbookView xWindow="1560" yWindow="1560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Z18" i="1"/>
  <c r="AA18" i="1"/>
  <c r="AB18" i="1"/>
  <c r="AA19" i="1"/>
  <c r="AB19" i="1"/>
  <c r="AA20" i="1"/>
  <c r="AB20" i="1"/>
  <c r="AA21" i="1"/>
  <c r="AB21" i="1"/>
  <c r="AA22" i="1"/>
  <c r="AB22" i="1"/>
  <c r="Z23" i="1"/>
  <c r="AA23" i="1"/>
  <c r="AB23" i="1"/>
  <c r="AA24" i="1"/>
  <c r="AB24" i="1"/>
  <c r="AA25" i="1"/>
  <c r="AB25" i="1"/>
  <c r="AA26" i="1"/>
  <c r="AB26" i="1"/>
  <c r="AA27" i="1"/>
  <c r="AB27" i="1"/>
  <c r="Z28" i="1"/>
  <c r="AA28" i="1"/>
  <c r="AB28" i="1"/>
  <c r="Z29" i="1"/>
  <c r="AA29" i="1"/>
  <c r="AB29" i="1"/>
  <c r="AA30" i="1"/>
  <c r="AB30" i="1"/>
  <c r="AA31" i="1"/>
  <c r="AB31" i="1"/>
  <c r="AA32" i="1"/>
  <c r="AB32" i="1"/>
  <c r="AA33" i="1"/>
  <c r="AB33" i="1"/>
  <c r="Z34" i="1"/>
  <c r="AA34" i="1"/>
  <c r="AB34" i="1"/>
  <c r="AA35" i="1"/>
  <c r="AB35" i="1"/>
  <c r="AA36" i="1"/>
  <c r="AB36" i="1"/>
  <c r="AA37" i="1"/>
  <c r="AB37" i="1"/>
  <c r="AA38" i="1"/>
  <c r="AB38" i="1"/>
  <c r="Z39" i="1"/>
  <c r="AA39" i="1"/>
  <c r="AB39" i="1"/>
  <c r="AA40" i="1"/>
  <c r="AB40" i="1"/>
  <c r="AA41" i="1"/>
  <c r="AB41" i="1"/>
  <c r="AA42" i="1"/>
  <c r="AB42" i="1"/>
  <c r="AA43" i="1"/>
  <c r="AB43" i="1"/>
  <c r="Z44" i="1"/>
  <c r="AA44" i="1"/>
  <c r="AB44" i="1"/>
  <c r="Z45" i="1"/>
  <c r="AA45" i="1"/>
  <c r="AB45" i="1"/>
  <c r="AA46" i="1"/>
  <c r="AB46" i="1"/>
  <c r="AA47" i="1"/>
  <c r="AB47" i="1"/>
  <c r="AA48" i="1"/>
  <c r="AB48" i="1"/>
  <c r="AA49" i="1"/>
  <c r="AB49" i="1"/>
  <c r="Z50" i="1"/>
  <c r="AA50" i="1"/>
  <c r="AB50" i="1"/>
  <c r="AA51" i="1"/>
  <c r="AB51" i="1"/>
  <c r="AA52" i="1"/>
  <c r="AB52" i="1"/>
  <c r="AA53" i="1"/>
  <c r="AB53" i="1"/>
  <c r="AA54" i="1"/>
  <c r="AB54" i="1"/>
  <c r="Z55" i="1"/>
  <c r="AA55" i="1"/>
  <c r="AB55" i="1"/>
  <c r="AA56" i="1"/>
  <c r="AB56" i="1"/>
  <c r="AA57" i="1"/>
  <c r="AB57" i="1"/>
  <c r="AA58" i="1"/>
  <c r="AB58" i="1"/>
  <c r="AA59" i="1"/>
  <c r="AB59" i="1"/>
  <c r="Z60" i="1"/>
  <c r="AA60" i="1"/>
  <c r="AB60" i="1"/>
  <c r="Z61" i="1"/>
  <c r="AA61" i="1"/>
  <c r="AB61" i="1"/>
  <c r="AA62" i="1"/>
  <c r="AB62" i="1"/>
  <c r="AA63" i="1"/>
  <c r="AB63" i="1"/>
  <c r="AA64" i="1"/>
  <c r="AB64" i="1"/>
  <c r="AA65" i="1"/>
  <c r="AB65" i="1"/>
  <c r="Z66" i="1"/>
  <c r="AA66" i="1"/>
  <c r="AB66" i="1"/>
  <c r="AA67" i="1"/>
  <c r="AB67" i="1"/>
  <c r="AA68" i="1"/>
  <c r="AB68" i="1"/>
  <c r="AA69" i="1"/>
  <c r="AB69" i="1"/>
  <c r="AA70" i="1"/>
  <c r="AB70" i="1"/>
  <c r="Z71" i="1"/>
  <c r="AA71" i="1"/>
  <c r="AB71" i="1"/>
  <c r="AA72" i="1"/>
  <c r="AB72" i="1"/>
  <c r="AA73" i="1"/>
  <c r="AB73" i="1"/>
  <c r="AA74" i="1"/>
  <c r="AB74" i="1"/>
  <c r="AA75" i="1"/>
  <c r="AB75" i="1"/>
  <c r="Z76" i="1"/>
  <c r="AA76" i="1"/>
  <c r="AB76" i="1"/>
  <c r="Z77" i="1"/>
  <c r="AA77" i="1"/>
  <c r="AB77" i="1"/>
  <c r="AA78" i="1"/>
  <c r="AB78" i="1"/>
  <c r="AA79" i="1"/>
  <c r="AB79" i="1"/>
  <c r="AA80" i="1"/>
  <c r="AB80" i="1"/>
  <c r="AA81" i="1"/>
  <c r="AB81" i="1"/>
  <c r="Z82" i="1"/>
  <c r="AA82" i="1"/>
  <c r="AB82" i="1"/>
  <c r="AA83" i="1"/>
  <c r="AB83" i="1"/>
  <c r="AA84" i="1"/>
  <c r="AB84" i="1"/>
  <c r="AA85" i="1"/>
  <c r="AB85" i="1"/>
  <c r="AA86" i="1"/>
  <c r="AB86" i="1"/>
  <c r="Z87" i="1"/>
  <c r="AA87" i="1"/>
  <c r="AB87" i="1"/>
  <c r="AA88" i="1"/>
  <c r="AB88" i="1"/>
  <c r="AA89" i="1"/>
  <c r="AB89" i="1"/>
  <c r="AA90" i="1"/>
  <c r="AB90" i="1"/>
  <c r="AA91" i="1"/>
  <c r="AB91" i="1"/>
  <c r="Z92" i="1"/>
  <c r="AA92" i="1"/>
  <c r="AB92" i="1"/>
  <c r="Z93" i="1"/>
  <c r="AA93" i="1"/>
  <c r="AB93" i="1"/>
  <c r="AA94" i="1"/>
  <c r="AB94" i="1"/>
  <c r="AA95" i="1"/>
  <c r="AB95" i="1"/>
  <c r="AA96" i="1"/>
  <c r="AB96" i="1"/>
  <c r="AA97" i="1"/>
  <c r="AB97" i="1"/>
  <c r="Z98" i="1"/>
  <c r="AA98" i="1"/>
  <c r="AB98" i="1"/>
  <c r="AA99" i="1"/>
  <c r="AB99" i="1"/>
  <c r="AA100" i="1"/>
  <c r="AB100" i="1"/>
  <c r="AA101" i="1"/>
  <c r="AB101" i="1"/>
  <c r="AA102" i="1"/>
  <c r="AB102" i="1"/>
  <c r="Z103" i="1"/>
  <c r="AA103" i="1"/>
  <c r="AB103" i="1"/>
  <c r="AA104" i="1"/>
  <c r="AB104" i="1"/>
  <c r="AA105" i="1"/>
  <c r="AB105" i="1"/>
  <c r="AA106" i="1"/>
  <c r="AB106" i="1"/>
  <c r="AA107" i="1"/>
  <c r="AB107" i="1"/>
  <c r="Z108" i="1"/>
  <c r="AA108" i="1"/>
  <c r="AB108" i="1"/>
  <c r="Z109" i="1"/>
  <c r="AA109" i="1"/>
  <c r="AB109" i="1"/>
  <c r="AA110" i="1"/>
  <c r="AB110" i="1"/>
  <c r="AA111" i="1"/>
  <c r="AB111" i="1"/>
  <c r="AA112" i="1"/>
  <c r="AB112" i="1"/>
  <c r="AA113" i="1"/>
  <c r="AB113" i="1"/>
  <c r="Z114" i="1"/>
  <c r="AA114" i="1"/>
  <c r="AB114" i="1"/>
  <c r="AA115" i="1"/>
  <c r="AB115" i="1"/>
  <c r="AA116" i="1"/>
  <c r="AB116" i="1"/>
  <c r="AA117" i="1"/>
  <c r="AB117" i="1"/>
  <c r="AA118" i="1"/>
  <c r="AB118" i="1"/>
  <c r="Z119" i="1"/>
  <c r="AA119" i="1"/>
  <c r="AB119" i="1"/>
  <c r="AA120" i="1"/>
  <c r="AB120" i="1"/>
  <c r="AA121" i="1"/>
  <c r="AB121" i="1"/>
  <c r="AA122" i="1"/>
  <c r="AB122" i="1"/>
  <c r="AA123" i="1"/>
  <c r="AB123" i="1"/>
  <c r="Z124" i="1"/>
  <c r="AA124" i="1"/>
  <c r="AB124" i="1"/>
  <c r="Z125" i="1"/>
  <c r="AA125" i="1"/>
  <c r="AB125" i="1"/>
  <c r="AA126" i="1"/>
  <c r="AB126" i="1"/>
  <c r="AA127" i="1"/>
  <c r="AB127" i="1"/>
  <c r="AA128" i="1"/>
  <c r="AB128" i="1"/>
  <c r="AA129" i="1"/>
  <c r="AB129" i="1"/>
  <c r="Z130" i="1"/>
  <c r="AA130" i="1"/>
  <c r="AB130" i="1"/>
  <c r="AA131" i="1"/>
  <c r="AB131" i="1"/>
  <c r="AA132" i="1"/>
  <c r="AB132" i="1"/>
  <c r="AA133" i="1"/>
  <c r="AB133" i="1"/>
  <c r="AA134" i="1"/>
  <c r="AB134" i="1"/>
  <c r="Z135" i="1"/>
  <c r="AA135" i="1"/>
  <c r="AB135" i="1"/>
  <c r="AA136" i="1"/>
  <c r="AB136" i="1"/>
  <c r="AA137" i="1"/>
  <c r="AB137" i="1"/>
  <c r="AA138" i="1"/>
  <c r="AB138" i="1"/>
  <c r="AA139" i="1"/>
  <c r="AB139" i="1"/>
  <c r="Z140" i="1"/>
  <c r="AA140" i="1"/>
  <c r="AB140" i="1"/>
  <c r="Z141" i="1"/>
  <c r="AA141" i="1"/>
  <c r="AB141" i="1"/>
  <c r="AA142" i="1"/>
  <c r="AB142" i="1"/>
  <c r="AA143" i="1"/>
  <c r="AB143" i="1"/>
  <c r="AA144" i="1"/>
  <c r="AB144" i="1"/>
  <c r="AA145" i="1"/>
  <c r="AB145" i="1"/>
  <c r="Z146" i="1"/>
  <c r="AA146" i="1"/>
  <c r="AB146" i="1"/>
  <c r="AA147" i="1"/>
  <c r="AB147" i="1"/>
  <c r="AA148" i="1"/>
  <c r="AB148" i="1"/>
  <c r="AA149" i="1"/>
  <c r="AB149" i="1"/>
  <c r="AA150" i="1"/>
  <c r="AB150" i="1"/>
  <c r="Z151" i="1"/>
  <c r="AA151" i="1"/>
  <c r="AB151" i="1"/>
  <c r="AA152" i="1"/>
  <c r="AB152" i="1"/>
  <c r="AA153" i="1"/>
  <c r="AB153" i="1"/>
  <c r="AA154" i="1"/>
  <c r="AB154" i="1"/>
  <c r="AA155" i="1"/>
  <c r="AB155" i="1"/>
  <c r="Z156" i="1"/>
  <c r="AA156" i="1"/>
  <c r="AB156" i="1"/>
  <c r="Z157" i="1"/>
  <c r="AA157" i="1"/>
  <c r="AB157" i="1"/>
  <c r="AA158" i="1"/>
  <c r="AB158" i="1"/>
  <c r="AA159" i="1"/>
  <c r="AB159" i="1"/>
  <c r="AA160" i="1"/>
  <c r="AB160" i="1"/>
  <c r="AA161" i="1"/>
  <c r="AB161" i="1"/>
  <c r="Z162" i="1"/>
  <c r="AA162" i="1"/>
  <c r="AB162" i="1"/>
  <c r="AA163" i="1"/>
  <c r="AB163" i="1"/>
  <c r="AA164" i="1"/>
  <c r="AB164" i="1"/>
  <c r="AA165" i="1"/>
  <c r="AB165" i="1"/>
  <c r="AA166" i="1"/>
  <c r="AB166" i="1"/>
  <c r="Z167" i="1"/>
  <c r="AA167" i="1"/>
  <c r="AB167" i="1"/>
  <c r="AA168" i="1"/>
  <c r="AB168" i="1"/>
  <c r="AA169" i="1"/>
  <c r="AB169" i="1"/>
  <c r="AA170" i="1"/>
  <c r="AB170" i="1"/>
  <c r="AA171" i="1"/>
  <c r="AB171" i="1"/>
  <c r="Z172" i="1"/>
  <c r="AA172" i="1"/>
  <c r="AB172" i="1"/>
  <c r="Z173" i="1"/>
  <c r="AA173" i="1"/>
  <c r="AB173" i="1"/>
  <c r="AA174" i="1"/>
  <c r="AB174" i="1"/>
  <c r="AA175" i="1"/>
  <c r="AB175" i="1"/>
  <c r="AA176" i="1"/>
  <c r="AB176" i="1"/>
  <c r="AA177" i="1"/>
  <c r="AB177" i="1"/>
  <c r="Z178" i="1"/>
  <c r="AA178" i="1"/>
  <c r="AB178" i="1"/>
  <c r="AA179" i="1"/>
  <c r="AB179" i="1"/>
  <c r="AA180" i="1"/>
  <c r="AB180" i="1"/>
  <c r="AA181" i="1"/>
  <c r="AB181" i="1"/>
  <c r="AA182" i="1"/>
  <c r="AB182" i="1"/>
  <c r="Z183" i="1"/>
  <c r="AA183" i="1"/>
  <c r="AB183" i="1"/>
  <c r="AA184" i="1"/>
  <c r="AB184" i="1"/>
  <c r="AA185" i="1"/>
  <c r="AB185" i="1"/>
  <c r="AA186" i="1"/>
  <c r="AB186" i="1"/>
  <c r="AA187" i="1"/>
  <c r="AB187" i="1"/>
  <c r="Z188" i="1"/>
  <c r="AA188" i="1"/>
  <c r="AB188" i="1"/>
  <c r="Z189" i="1"/>
  <c r="AA189" i="1"/>
  <c r="AB189" i="1"/>
  <c r="AA190" i="1"/>
  <c r="AB190" i="1"/>
  <c r="AA191" i="1"/>
  <c r="AB191" i="1"/>
  <c r="AA192" i="1"/>
  <c r="AB192" i="1"/>
  <c r="AA193" i="1"/>
  <c r="AB193" i="1"/>
  <c r="Z194" i="1"/>
  <c r="AA194" i="1"/>
  <c r="AB194" i="1"/>
  <c r="AA195" i="1"/>
  <c r="AB195" i="1"/>
  <c r="AA196" i="1"/>
  <c r="AB196" i="1"/>
  <c r="AA197" i="1"/>
  <c r="AB197" i="1"/>
  <c r="AA198" i="1"/>
  <c r="AB198" i="1"/>
  <c r="Z199" i="1"/>
  <c r="AA199" i="1"/>
  <c r="AB199" i="1"/>
  <c r="AA200" i="1"/>
  <c r="AB200" i="1"/>
  <c r="AA201" i="1"/>
  <c r="AB201" i="1"/>
  <c r="AA202" i="1"/>
  <c r="AB202" i="1"/>
  <c r="AA203" i="1"/>
  <c r="AB203" i="1"/>
  <c r="Z204" i="1"/>
  <c r="AA204" i="1"/>
  <c r="AB204" i="1"/>
  <c r="Z205" i="1"/>
  <c r="AA205" i="1"/>
  <c r="AB205" i="1"/>
  <c r="AA206" i="1"/>
  <c r="AB206" i="1"/>
  <c r="AA207" i="1"/>
  <c r="AB207" i="1"/>
  <c r="AA208" i="1"/>
  <c r="AB208" i="1"/>
  <c r="AA209" i="1"/>
  <c r="AB209" i="1"/>
  <c r="Z210" i="1"/>
  <c r="AA210" i="1"/>
  <c r="AB210" i="1"/>
  <c r="AA211" i="1"/>
  <c r="AB211" i="1"/>
  <c r="AA212" i="1"/>
  <c r="AB212" i="1"/>
  <c r="AA213" i="1"/>
  <c r="AB213" i="1"/>
  <c r="AA214" i="1"/>
  <c r="AB214" i="1"/>
  <c r="Z215" i="1"/>
  <c r="AA215" i="1"/>
  <c r="AB215" i="1"/>
  <c r="AA216" i="1"/>
  <c r="AB216" i="1"/>
  <c r="AA217" i="1"/>
  <c r="AB217" i="1"/>
  <c r="AA218" i="1"/>
  <c r="AB218" i="1"/>
  <c r="AA219" i="1"/>
  <c r="AB219" i="1"/>
  <c r="Z220" i="1"/>
  <c r="AA220" i="1"/>
  <c r="AB220" i="1"/>
  <c r="Z221" i="1"/>
  <c r="AA221" i="1"/>
  <c r="AB221" i="1"/>
  <c r="AA222" i="1"/>
  <c r="AB222" i="1"/>
  <c r="AA223" i="1"/>
  <c r="AB223" i="1"/>
  <c r="AA224" i="1"/>
  <c r="AB224" i="1"/>
  <c r="AA225" i="1"/>
  <c r="AB225" i="1"/>
  <c r="Z226" i="1"/>
  <c r="AA226" i="1"/>
  <c r="AB226" i="1"/>
  <c r="AA227" i="1"/>
  <c r="AB227" i="1"/>
  <c r="AA228" i="1"/>
  <c r="AB228" i="1"/>
  <c r="AA229" i="1"/>
  <c r="AB229" i="1"/>
  <c r="AA230" i="1"/>
  <c r="AB230" i="1"/>
  <c r="Z231" i="1"/>
  <c r="AA231" i="1"/>
  <c r="AB231" i="1"/>
  <c r="AA232" i="1"/>
  <c r="AB232" i="1"/>
  <c r="AA233" i="1"/>
  <c r="AB233" i="1"/>
  <c r="AA234" i="1"/>
  <c r="AB234" i="1"/>
  <c r="AA235" i="1"/>
  <c r="AB235" i="1"/>
  <c r="Z236" i="1"/>
  <c r="AA236" i="1"/>
  <c r="AB236" i="1"/>
  <c r="Z237" i="1"/>
  <c r="AA237" i="1"/>
  <c r="AB237" i="1"/>
  <c r="AA238" i="1"/>
  <c r="AB238" i="1"/>
  <c r="AA239" i="1"/>
  <c r="AB239" i="1"/>
  <c r="AA240" i="1"/>
  <c r="AB240" i="1"/>
  <c r="AA241" i="1"/>
  <c r="AB241" i="1"/>
  <c r="Z242" i="1"/>
  <c r="AA242" i="1"/>
  <c r="AB242" i="1"/>
  <c r="AA243" i="1"/>
  <c r="AB243" i="1"/>
  <c r="AA244" i="1"/>
  <c r="AB244" i="1"/>
  <c r="AA245" i="1"/>
  <c r="AB245" i="1"/>
  <c r="AA246" i="1"/>
  <c r="AB246" i="1"/>
  <c r="Z247" i="1"/>
  <c r="AA247" i="1"/>
  <c r="AB247" i="1"/>
  <c r="AA248" i="1"/>
  <c r="AB248" i="1"/>
  <c r="AA249" i="1"/>
  <c r="AB249" i="1"/>
  <c r="AA250" i="1"/>
  <c r="AB250" i="1"/>
  <c r="AA251" i="1"/>
  <c r="AB251" i="1"/>
  <c r="Z252" i="1"/>
  <c r="AA252" i="1"/>
  <c r="AB252" i="1"/>
  <c r="Z253" i="1"/>
  <c r="AA253" i="1"/>
  <c r="AB253" i="1"/>
  <c r="AA254" i="1"/>
  <c r="AB254" i="1"/>
  <c r="AA255" i="1"/>
  <c r="AB255" i="1"/>
  <c r="AA256" i="1"/>
  <c r="AB256" i="1"/>
  <c r="AA257" i="1"/>
  <c r="AB257" i="1"/>
  <c r="Z258" i="1"/>
  <c r="AA258" i="1"/>
  <c r="AB258" i="1"/>
  <c r="AA259" i="1"/>
  <c r="AB259" i="1"/>
  <c r="AA260" i="1"/>
  <c r="AB260" i="1"/>
  <c r="AA261" i="1"/>
  <c r="AB261" i="1"/>
  <c r="AA262" i="1"/>
  <c r="AB262" i="1"/>
  <c r="Z263" i="1"/>
  <c r="AA263" i="1"/>
  <c r="AB263" i="1"/>
  <c r="AA264" i="1"/>
  <c r="AB264" i="1"/>
  <c r="AA265" i="1"/>
  <c r="AB265" i="1"/>
  <c r="AA266" i="1"/>
  <c r="AB266" i="1"/>
  <c r="AA267" i="1"/>
  <c r="AB267" i="1"/>
  <c r="Z268" i="1"/>
  <c r="AA268" i="1"/>
  <c r="AB268" i="1"/>
  <c r="Z269" i="1"/>
  <c r="AA269" i="1"/>
  <c r="AB269" i="1"/>
  <c r="AA270" i="1"/>
  <c r="AB270" i="1"/>
  <c r="AA271" i="1"/>
  <c r="AB271" i="1"/>
  <c r="AA272" i="1"/>
  <c r="AB272" i="1"/>
  <c r="AA273" i="1"/>
  <c r="AB273" i="1"/>
  <c r="Z274" i="1"/>
  <c r="AA274" i="1"/>
  <c r="AB274" i="1"/>
  <c r="AA275" i="1"/>
  <c r="AB275" i="1"/>
  <c r="AA276" i="1"/>
  <c r="AB276" i="1"/>
  <c r="AA277" i="1"/>
  <c r="AB277" i="1"/>
  <c r="AA278" i="1"/>
  <c r="AB278" i="1"/>
  <c r="Z279" i="1"/>
  <c r="AA279" i="1"/>
  <c r="AB279" i="1"/>
  <c r="AA280" i="1"/>
  <c r="AB280" i="1"/>
  <c r="AA281" i="1"/>
  <c r="AB281" i="1"/>
  <c r="AA282" i="1"/>
  <c r="AB282" i="1"/>
  <c r="AA283" i="1"/>
  <c r="AB283" i="1"/>
  <c r="Z284" i="1"/>
  <c r="AA284" i="1"/>
  <c r="AB284" i="1"/>
  <c r="Z285" i="1"/>
  <c r="AA285" i="1"/>
  <c r="AB285" i="1"/>
  <c r="AA286" i="1"/>
  <c r="AB286" i="1"/>
  <c r="AA287" i="1"/>
  <c r="AB287" i="1"/>
  <c r="AA288" i="1"/>
  <c r="AB288" i="1"/>
  <c r="AA289" i="1"/>
  <c r="AB289" i="1"/>
  <c r="Z290" i="1"/>
  <c r="AA290" i="1"/>
  <c r="AB290" i="1"/>
  <c r="AA291" i="1"/>
  <c r="AB291" i="1"/>
  <c r="AA292" i="1"/>
  <c r="AB292" i="1"/>
  <c r="AA293" i="1"/>
  <c r="AB293" i="1"/>
  <c r="AA294" i="1"/>
  <c r="AB294" i="1"/>
  <c r="Z295" i="1"/>
  <c r="AA295" i="1"/>
  <c r="AB295" i="1"/>
  <c r="AA296" i="1"/>
  <c r="AB296" i="1"/>
  <c r="AA297" i="1"/>
  <c r="AB297" i="1"/>
  <c r="AA298" i="1"/>
  <c r="AB298" i="1"/>
  <c r="AA299" i="1"/>
  <c r="AB299" i="1"/>
  <c r="Z300" i="1"/>
  <c r="AA300" i="1"/>
  <c r="AB300" i="1"/>
  <c r="Z301" i="1"/>
  <c r="AA301" i="1"/>
  <c r="AB301" i="1"/>
  <c r="AA302" i="1"/>
  <c r="AB302" i="1"/>
  <c r="AA303" i="1"/>
  <c r="AB303" i="1"/>
  <c r="AA304" i="1"/>
  <c r="AB304" i="1"/>
  <c r="AA305" i="1"/>
  <c r="AB305" i="1"/>
  <c r="Z306" i="1"/>
  <c r="AA306" i="1"/>
  <c r="AB306" i="1"/>
  <c r="AA307" i="1"/>
  <c r="AB307" i="1"/>
  <c r="AA308" i="1"/>
  <c r="AB308" i="1"/>
  <c r="AA309" i="1"/>
  <c r="AB309" i="1"/>
  <c r="AA310" i="1"/>
  <c r="AB310" i="1"/>
  <c r="Z311" i="1"/>
  <c r="AA311" i="1"/>
  <c r="AB311" i="1"/>
  <c r="AA312" i="1"/>
  <c r="AB312" i="1"/>
  <c r="AA313" i="1"/>
  <c r="AB313" i="1"/>
  <c r="AA314" i="1"/>
  <c r="AB314" i="1"/>
  <c r="AA315" i="1"/>
  <c r="AB315" i="1"/>
  <c r="Z316" i="1"/>
  <c r="AA316" i="1"/>
  <c r="AB316" i="1"/>
  <c r="Z317" i="1"/>
  <c r="AA317" i="1"/>
  <c r="AB317" i="1"/>
  <c r="AA318" i="1"/>
  <c r="AB318" i="1"/>
  <c r="AA319" i="1"/>
  <c r="AB319" i="1"/>
  <c r="AA320" i="1"/>
  <c r="AB320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L28" i="1"/>
  <c r="I29" i="1"/>
  <c r="J29" i="1"/>
  <c r="K29" i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L44" i="1"/>
  <c r="I45" i="1"/>
  <c r="J45" i="1"/>
  <c r="K45" i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L60" i="1"/>
  <c r="I61" i="1"/>
  <c r="J61" i="1"/>
  <c r="K61" i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L92" i="1"/>
  <c r="I93" i="1"/>
  <c r="J93" i="1"/>
  <c r="K93" i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L108" i="1"/>
  <c r="I109" i="1"/>
  <c r="J109" i="1"/>
  <c r="K109" i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L140" i="1"/>
  <c r="I141" i="1"/>
  <c r="J141" i="1"/>
  <c r="K141" i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L156" i="1"/>
  <c r="I157" i="1"/>
  <c r="J157" i="1"/>
  <c r="K157" i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L284" i="1"/>
  <c r="I285" i="1"/>
  <c r="J285" i="1"/>
  <c r="K285" i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L300" i="1"/>
  <c r="I301" i="1"/>
  <c r="J301" i="1"/>
  <c r="K301" i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Z305" i="1" s="1"/>
  <c r="L305" i="1"/>
  <c r="I306" i="1"/>
  <c r="J306" i="1"/>
  <c r="K306" i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L316" i="1"/>
  <c r="I317" i="1"/>
  <c r="J317" i="1"/>
  <c r="K317" i="1"/>
  <c r="L317" i="1"/>
  <c r="I318" i="1"/>
  <c r="J318" i="1"/>
  <c r="K318" i="1"/>
  <c r="Z318" i="1" s="1"/>
  <c r="L318" i="1"/>
  <c r="I319" i="1"/>
  <c r="J319" i="1"/>
  <c r="K319" i="1"/>
  <c r="Z319" i="1" s="1"/>
  <c r="L319" i="1"/>
  <c r="I320" i="1"/>
  <c r="J320" i="1"/>
  <c r="K320" i="1"/>
  <c r="Z320" i="1" s="1"/>
  <c r="L320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<sst xmlns="http://schemas.openxmlformats.org/spreadsheetml/2006/main" count="3611" uniqueCount="1203">
  <si>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</si>
  <si>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</si>
  <si>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</si>
  <si>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</si>
  <si>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</si>
  <si>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</si>
  <si>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</si>
  <si>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</si>
  <si>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</si>
  <si>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</si>
  <si>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</si>
  <si>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</si>
  <si>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</si>
  <si>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</si>
  <si>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</si>
  <si>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</si>
  <si>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</si>
  <si>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</si>
  <si>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</si>
  <si>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</si>
  <si>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</si>
  <si>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</si>
  <si>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</si>
  <si>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</si>
  <si>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</si>
  <si>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</si>
  <si>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</si>
  <si>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</si>
  <si>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</si>
  <si>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</si>
  <si>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</si>
  <si>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</si>
  <si>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</si>
  <si>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</si>
  <si>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</si>
  <si>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</si>
  <si>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</si>
  <si>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</si>
  <si>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</si>
  <si>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</si>
  <si>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</si>
  <si>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</si>
  <si>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</si>
  <si>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</si>
  <si>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</si>
  <si>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</si>
  <si>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</si>
  <si>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</si>
  <si>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</si>
  <si>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</si>
  <si>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</si>
  <si>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</si>
  <si>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</si>
  <si>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</si>
  <si>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</si>
  <si>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</si>
  <si>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</si>
  <si>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</si>
  <si>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</si>
  <si>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</si>
  <si>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</si>
  <si>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</si>
  <si>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</si>
  <si>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</si>
  <si>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</si>
  <si>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</si>
  <si>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</si>
  <si>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</si>
  <si>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</si>
  <si>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</si>
  <si>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</si>
  <si>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</si>
  <si>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</si>
  <si>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</si>
  <si>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</si>
  <si>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</si>
  <si>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</si>
  <si>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</si>
  <si>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</si>
  <si>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</si>
  <si>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</si>
  <si>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</si>
  <si>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</si>
  <si>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</si>
  <si>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</si>
  <si>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</si>
  <si>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</si>
  <si>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</si>
  <si>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</si>
  <si>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</si>
  <si>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</si>
  <si>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</si>
  <si>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</si>
  <si>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</si>
  <si>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</si>
  <si>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</si>
  <si>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</si>
  <si>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</si>
  <si>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</si>
  <si>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</si>
  <si>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</si>
  <si>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</si>
  <si>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</si>
  <si>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</si>
  <si>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</si>
  <si>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</si>
  <si>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</si>
  <si>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</si>
  <si>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</si>
  <si>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</si>
  <si>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</si>
  <si>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</si>
  <si>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</si>
  <si>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</si>
  <si>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</si>
  <si>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</si>
  <si>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</si>
  <si>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</si>
  <si>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</si>
  <si>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</si>
  <si>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</si>
  <si>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</si>
  <si>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</si>
  <si>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</si>
  <si>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</si>
  <si>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</si>
  <si>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</si>
  <si>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</si>
  <si>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</si>
  <si>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</si>
  <si>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</si>
  <si>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</si>
  <si>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</si>
  <si>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</si>
  <si>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</si>
  <si>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</si>
  <si>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</si>
  <si>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</si>
  <si>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</si>
  <si>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</si>
  <si>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</si>
  <si>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</si>
  <si>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</si>
  <si>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</si>
  <si>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</si>
  <si>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</si>
  <si>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</si>
  <si>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</si>
  <si>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</si>
  <si>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</si>
  <si>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</si>
  <si>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</si>
  <si>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</si>
  <si>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</si>
  <si>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</si>
  <si>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</si>
  <si>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</si>
  <si>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</si>
  <si>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</si>
  <si>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</si>
  <si>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</si>
  <si>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</si>
  <si>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</si>
  <si>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</si>
  <si>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</si>
  <si>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</si>
  <si>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</si>
  <si>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</si>
  <si>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</si>
  <si>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</si>
  <si>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</si>
  <si>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</si>
  <si>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</si>
  <si>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</si>
  <si>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</si>
  <si>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</si>
  <si>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</si>
  <si>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</si>
  <si>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</si>
  <si>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</si>
  <si>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</si>
  <si>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</si>
  <si>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</si>
  <si>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</si>
  <si>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</si>
  <si>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</si>
  <si>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</si>
  <si>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</si>
  <si>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</si>
  <si>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</si>
  <si>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</si>
  <si>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</si>
  <si>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</si>
  <si>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</si>
  <si>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</si>
  <si>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</si>
  <si>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</si>
  <si>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</si>
  <si>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</si>
  <si>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</si>
  <si>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</si>
  <si>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</si>
  <si>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</si>
  <si>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</si>
  <si>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</si>
  <si>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</si>
  <si>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</si>
  <si>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</si>
  <si>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</si>
  <si>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</si>
  <si>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</si>
  <si>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</si>
  <si>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</si>
  <si>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</si>
  <si>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</si>
  <si>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</si>
  <si>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</si>
  <si>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</si>
  <si>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</si>
  <si>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</si>
  <si>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</si>
  <si>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</si>
  <si>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</si>
  <si>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</si>
  <si>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</si>
  <si>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</si>
  <si>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</si>
  <si>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</si>
  <si>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</si>
  <si>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</si>
  <si>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</si>
  <si>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</si>
  <si>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</si>
  <si>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</si>
  <si>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</si>
  <si>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</si>
  <si>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</si>
  <si>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</si>
  <si>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</si>
  <si>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</si>
  <si>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</si>
  <si>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</si>
  <si>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</si>
  <si>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</si>
  <si>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</si>
  <si>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</si>
  <si>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</si>
  <si>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</si>
  <si>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</si>
  <si>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</si>
  <si>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</si>
  <si>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</si>
  <si>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</si>
  <si>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</si>
  <si>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</si>
  <si>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</si>
  <si>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</si>
  <si>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</si>
  <si>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</si>
  <si>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</si>
  <si>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</si>
  <si>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</si>
  <si>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</si>
  <si>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</si>
  <si>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</si>
  <si>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</si>
  <si>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</si>
  <si>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</si>
  <si>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</si>
  <si>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</si>
  <si>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</si>
  <si>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</si>
  <si>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</si>
  <si>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</si>
  <si>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</si>
  <si>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</si>
  <si>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</si>
  <si>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</si>
  <si>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</si>
  <si>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</si>
  <si>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</si>
  <si>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</si>
  <si>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</si>
  <si>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</si>
  <si>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</si>
  <si>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</si>
  <si>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</si>
  <si>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</si>
  <si>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</si>
  <si>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</si>
  <si>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</si>
  <si>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</si>
  <si>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</si>
  <si>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</si>
  <si>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</si>
  <si>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</si>
  <si>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</si>
  <si>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</si>
  <si>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</si>
  <si>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</si>
  <si>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</si>
  <si>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</si>
  <si>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</si>
  <si>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</si>
  <si>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</si>
  <si>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</si>
  <si>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</si>
  <si>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</si>
  <si>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</si>
  <si>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</si>
  <si>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</si>
  <si>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</si>
  <si>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</si>
  <si>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</si>
  <si>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</si>
  <si>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</si>
  <si>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</si>
  <si>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</si>
  <si>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</si>
  <si>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</si>
  <si>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</si>
  <si>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</si>
  <si>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</si>
  <si>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</si>
  <si>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</si>
  <si>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</si>
  <si>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</si>
  <si>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</si>
  <si>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</si>
  <si>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</si>
  <si>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</si>
  <si>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</si>
  <si>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</si>
  <si>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</si>
  <si>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</si>
  <si>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</si>
  <si>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</si>
  <si>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</si>
  <si>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</si>
  <si>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</si>
  <si>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</si>
  <si>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</si>
  <si>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</si>
  <si>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</si>
  <si>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</si>
  <si>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</si>
  <si>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</si>
  <si>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</si>
  <si>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</si>
  <si>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</si>
  <si>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</si>
  <si>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</si>
  <si>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</si>
  <si>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</si>
  <si>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</si>
  <si>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</si>
  <si>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</si>
  <si>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</si>
  <si>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</si>
  <si>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</si>
  <si>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</si>
  <si>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</si>
  <si>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</si>
  <si>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</si>
  <si>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</si>
  <si>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</si>
  <si>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</si>
  <si>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</si>
  <si>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</si>
  <si>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</si>
  <si>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</si>
  <si>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</si>
  <si>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</si>
  <si>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</si>
  <si>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</si>
  <si>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</si>
  <si>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</si>
  <si>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</si>
  <si>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</si>
  <si>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</si>
  <si>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</si>
  <si>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</si>
  <si>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</si>
  <si>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</si>
  <si>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</si>
  <si>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</si>
  <si>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</si>
  <si>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</si>
  <si>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</si>
  <si>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</si>
  <si>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</si>
  <si>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</si>
  <si>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</si>
  <si>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</si>
  <si>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</si>
  <si>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</si>
  <si>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</si>
  <si>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</si>
  <si>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</si>
  <si>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</si>
  <si>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</si>
  <si>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</si>
  <si>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</si>
  <si>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</si>
  <si>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</si>
  <si>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</si>
  <si>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</si>
  <si>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</si>
  <si>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</si>
  <si>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</si>
  <si>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</si>
  <si>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</si>
  <si>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</si>
  <si>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</si>
  <si>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</si>
  <si>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</si>
  <si>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</si>
  <si>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</si>
  <si>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</si>
  <si>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</si>
  <si>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</si>
  <si>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</si>
  <si>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</si>
  <si>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</si>
  <si>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</si>
  <si>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</si>
  <si>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</si>
  <si>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</si>
  <si>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</si>
  <si>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</si>
  <si>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</si>
  <si>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</si>
  <si>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</si>
  <si>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</si>
  <si>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</si>
  <si>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</si>
  <si>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</si>
  <si>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</si>
  <si>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</si>
  <si>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</si>
  <si>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</si>
  <si>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</si>
  <si>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</si>
  <si>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</si>
  <si>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</si>
  <si>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</si>
  <si>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</si>
  <si>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</si>
  <si>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</si>
  <si>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</si>
  <si>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</si>
  <si>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</si>
  <si>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</si>
  <si>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</si>
  <si>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</si>
  <si>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</si>
  <si>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</si>
  <si>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</si>
  <si>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</si>
  <si>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</si>
  <si>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</si>
  <si>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</si>
  <si>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</si>
  <si>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</si>
  <si>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</si>
  <si>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</si>
  <si>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</si>
  <si>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</si>
  <si>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</si>
  <si>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</si>
  <si>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</si>
  <si>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</si>
  <si>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</si>
  <si>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</si>
  <si>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</si>
  <si>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</si>
  <si>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</si>
  <si>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</si>
  <si>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</si>
  <si>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</si>
  <si>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</si>
  <si>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</si>
  <si>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</si>
  <si>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</si>
  <si>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</si>
  <si>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</si>
  <si>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</si>
  <si>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</si>
  <si>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</si>
  <si>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</si>
  <si>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</si>
  <si>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</si>
  <si>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</si>
  <si>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</si>
  <si>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</si>
  <si>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</si>
  <si>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</si>
  <si>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</si>
  <si>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</si>
  <si>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</si>
  <si>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</si>
  <si>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</si>
  <si>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</si>
  <si>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</si>
  <si>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</si>
  <si>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</si>
  <si>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</si>
  <si>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</si>
  <si>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</si>
  <si>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</si>
  <si>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</si>
  <si>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</si>
  <si>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</si>
  <si>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</si>
  <si>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</si>
  <si>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</si>
  <si>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</si>
  <si>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</si>
  <si>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</si>
  <si>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</si>
  <si>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</si>
  <si>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</si>
  <si>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</si>
  <si>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</si>
  <si>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</si>
  <si>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</si>
  <si>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</si>
  <si>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</si>
  <si>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</si>
  <si>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</si>
  <si>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</si>
  <si>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</si>
  <si>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</si>
  <si>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</si>
  <si>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</si>
  <si>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</si>
  <si>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</si>
  <si>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</si>
  <si>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</si>
  <si>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</si>
  <si>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</si>
  <si>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</si>
  <si>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</si>
  <si>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</si>
  <si>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</si>
  <si>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</si>
  <si>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</si>
  <si>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</si>
  <si>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</si>
  <si>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</si>
  <si>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</si>
  <si>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</si>
  <si>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</si>
  <si>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</si>
  <si>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</si>
  <si>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</si>
  <si>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</si>
  <si>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</si>
  <si>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</si>
  <si>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</si>
  <si>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</si>
  <si>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</si>
  <si>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</si>
  <si>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</si>
  <si>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</si>
  <si>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</si>
  <si>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</si>
  <si>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</si>
  <si>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</si>
  <si>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</si>
  <si>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</si>
  <si>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</si>
  <si>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</si>
  <si>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</si>
  <si>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</si>
  <si>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</si>
  <si>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</si>
  <si>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</si>
  <si>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</si>
  <si>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</si>
  <si>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</si>
  <si>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</si>
  <si>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</si>
  <si>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</si>
  <si>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</si>
  <si>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</si>
  <si>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</si>
  <si>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</si>
  <si>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</si>
  <si>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</si>
  <si>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</si>
  <si>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</si>
  <si>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</si>
  <si>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</si>
  <si>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</si>
  <si>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</si>
  <si>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</si>
  <si>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</si>
  <si>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</si>
  <si>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</si>
  <si>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</si>
  <si>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</si>
  <si>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</si>
  <si>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</si>
  <si>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</si>
  <si>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</si>
  <si>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</si>
  <si>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</si>
  <si>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</si>
  <si>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</si>
  <si>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</si>
  <si>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</si>
  <si>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</si>
  <si>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</si>
  <si>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</si>
  <si>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</si>
  <si>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</si>
  <si>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</si>
  <si>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</si>
  <si>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</si>
  <si>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</si>
  <si>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</si>
  <si>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</si>
  <si>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</si>
  <si>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</si>
  <si>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</si>
  <si>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</si>
  <si>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</si>
  <si>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</si>
  <si>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</si>
  <si>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</si>
  <si>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</si>
  <si>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</si>
  <si>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</si>
  <si>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</si>
  <si>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</si>
  <si>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</si>
  <si>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</si>
  <si>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</si>
  <si>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</si>
  <si>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</si>
  <si>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</si>
  <si>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</si>
  <si>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</si>
  <si>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</si>
  <si>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</si>
  <si>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</si>
  <si>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</si>
  <si>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</si>
  <si>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</si>
  <si>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</si>
  <si>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</si>
  <si>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</si>
  <si>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</si>
  <si>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</si>
  <si>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</si>
  <si>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</si>
  <si>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</si>
  <si>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</si>
  <si>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</si>
  <si>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</si>
  <si>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</si>
  <si>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</si>
  <si>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</si>
  <si>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</si>
  <si>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</si>
  <si>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</si>
  <si>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</si>
  <si>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</si>
  <si>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</si>
  <si>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</si>
  <si>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</si>
  <si>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</si>
  <si>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</si>
  <si>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</si>
  <si>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</si>
  <si>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</si>
  <si>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</si>
  <si>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</si>
  <si>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</si>
  <si>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</si>
  <si>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</si>
  <si>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</si>
  <si>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</si>
  <si>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</si>
  <si>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</si>
  <si>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</si>
  <si>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</si>
  <si>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</si>
  <si>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</si>
  <si>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</si>
  <si>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</si>
  <si>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</si>
  <si>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</si>
  <si>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</si>
  <si>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</si>
  <si>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</si>
  <si>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</si>
  <si>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</si>
  <si>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</si>
  <si>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</si>
  <si>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</si>
  <si>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</si>
  <si>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</si>
  <si>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</si>
  <si>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</si>
  <si>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</si>
  <si>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</si>
  <si>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</si>
  <si>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</si>
  <si>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</si>
  <si>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</si>
  <si>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</si>
  <si>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</si>
  <si>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</si>
  <si>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</si>
  <si>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</si>
  <si>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</si>
  <si>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</si>
  <si>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</si>
  <si>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</si>
  <si>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</si>
  <si>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</si>
  <si>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</si>
  <si>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</si>
  <si>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</si>
  <si>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</si>
  <si>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</si>
  <si>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</si>
  <si>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</si>
  <si>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</si>
  <si>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1195х180х55 IP54 EKF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</si>
  <si>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</si>
  <si>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</si>
  <si>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</si>
  <si>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</si>
  <si>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</si>
  <si>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</si>
  <si>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</si>
  <si>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</si>
  <si>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</si>
  <si>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</si>
  <si>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</si>
  <si>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</si>
  <si>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</si>
  <si>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</si>
  <si>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</si>
  <si>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</si>
  <si>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</si>
  <si>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</si>
  <si>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</si>
  <si>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</si>
  <si>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</si>
  <si>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</si>
  <si>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</si>
  <si>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</si>
  <si>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</si>
  <si>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</si>
  <si>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</si>
  <si>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</si>
  <si>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</si>
  <si>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</si>
  <si>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</si>
  <si>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</si>
  <si>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</si>
  <si>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</si>
  <si>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</si>
  <si>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</si>
  <si>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</si>
  <si>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</si>
  <si>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</si>
  <si>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</si>
  <si>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</si>
  <si>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</si>
  <si>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</si>
  <si>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</si>
  <si>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</si>
  <si>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</si>
  <si>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</si>
  <si>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</si>
  <si>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</si>
  <si>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</si>
  <si>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</si>
  <si>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</si>
  <si>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</si>
  <si>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</si>
  <si>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</si>
  <si>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</si>
  <si>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</si>
  <si>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</si>
  <si>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</si>
  <si>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</si>
  <si>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</si>
  <si>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</si>
  <si>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</si>
  <si>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</si>
  <si>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</si>
  <si>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</si>
  <si>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</si>
  <si>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</si>
  <si>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</si>
  <si>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</si>
  <si>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</si>
  <si>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</si>
  <si>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</si>
  <si>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</si>
  <si>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</si>
  <si>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</si>
  <si>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</si>
  <si>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</si>
  <si>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</si>
  <si>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</si>
  <si>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</si>
  <si>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</si>
  <si>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</si>
  <si>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</si>
  <si>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</si>
  <si>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</si>
  <si>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1180х65х70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</si>
  <si>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</si>
  <si>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</si>
  <si>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1180х65х70 IP20 LUMA EKF</t>
  </si>
  <si>
    <t>LBL-120-48-B-4000</t>
  </si>
  <si>
    <t>Светильник светодиодный линейный ДБО-120 черный 48Вт 4000К 1180х65х70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</si>
  <si>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</si>
  <si>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</si>
  <si>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1180х65х70 IP20 LUMA EKF</t>
  </si>
  <si>
    <t>LBL-150-60-W-4000</t>
  </si>
  <si>
    <t>Светильник светодиодный линейный ДБО-150 белый 60Вт 4000К 1480х65х70 IP20 LUMA EKF</t>
  </si>
  <si>
    <t>LBL-150-60-W-6500</t>
  </si>
  <si>
    <t>Светильник светодиодный линейный ДБО-150 белый 60Вт 6500К 1480х65х70 IP20 LUMA EKF</t>
  </si>
  <si>
    <t>LBL-150-60-B-4000</t>
  </si>
  <si>
    <t>Светильник светодиодный линейный ДБО-150 черный 60Вт 4000К 1480х65х70 IP20 LUMA EKF</t>
  </si>
  <si>
    <t>LBL-150-60-B-6500</t>
  </si>
  <si>
    <t>Светильник светодиодный линейный ДБО-150 черный 60Вт 6500К 1480х65х70 IP20 LUMA EKF</t>
  </si>
  <si>
    <t>LBL-60-24-W-4000</t>
  </si>
  <si>
    <t>Светильник светодиодный линейный ДБО-60 белый 24Вт 4000К 590х65х70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</si>
  <si>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</si>
  <si>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</si>
  <si>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590х65х70 IP20 LUMA EKF</t>
  </si>
  <si>
    <t>LBL-60-24-B-4000</t>
  </si>
  <si>
    <t>Светильник светодиодный линейный ДБО-60 черный 24Вт 4000К 590х65х70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</si>
  <si>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</si>
  <si>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</si>
  <si>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590х65х70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</si>
  <si>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</si>
  <si>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</si>
  <si>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</si>
  <si>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</si>
  <si>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</si>
  <si>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</si>
  <si>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</si>
  <si>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</si>
  <si>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</si>
  <si>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</si>
  <si>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</si>
  <si>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</si>
  <si>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</si>
  <si>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</si>
  <si>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</si>
  <si>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</si>
  <si>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</si>
  <si>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</si>
  <si>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</si>
  <si>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</si>
  <si>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</si>
  <si>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</si>
  <si>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</si>
  <si>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</si>
  <si>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</si>
  <si>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</si>
  <si>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</si>
  <si>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</si>
  <si>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</si>
  <si>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</si>
  <si>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</si>
  <si>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</si>
  <si>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</si>
  <si>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</si>
  <si>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</si>
  <si>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</si>
  <si>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</si>
  <si>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</si>
  <si>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</si>
  <si>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</si>
  <si>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</si>
  <si>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</si>
  <si>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</si>
  <si>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Временно не производится</t>
  </si>
  <si>
    <t>https://cdn.ekfgroup.com/unsafe/fit-in/102x102/center/filters:format(png)/products/13F7E488C931AC3B1CAD10C02F7EC11F.jpg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</si>
  <si>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</si>
  <si>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</si>
  <si>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</si>
  <si>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</si>
  <si>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1100х60х55 IP40 EKF</t>
  </si>
  <si>
    <t>https://cdn.ekfgroup.com/unsafe/fit-in/102x102/center/filters:format(png)/products/4DC484C3864118C796CE106E46350E78.png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</si>
  <si>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</si>
  <si>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</si>
  <si>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</si>
  <si>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</si>
  <si>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</si>
  <si>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</si>
  <si>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</si>
  <si>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</si>
  <si>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</si>
  <si>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</si>
  <si>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</si>
  <si>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</si>
  <si>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</si>
  <si>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</si>
  <si>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</si>
  <si>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</si>
  <si>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</si>
  <si>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</si>
  <si>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</si>
  <si>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</si>
  <si>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</si>
  <si>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</si>
  <si>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</si>
  <si>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</si>
  <si>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</si>
  <si>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</si>
  <si>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</si>
  <si>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</si>
  <si>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</si>
  <si>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</si>
  <si>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</si>
  <si>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</si>
  <si>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</si>
  <si>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</si>
  <si>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</si>
  <si>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</si>
  <si>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</si>
  <si>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</si>
  <si>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</si>
  <si>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</si>
  <si>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</si>
  <si>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</si>
  <si>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</si>
  <si>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</si>
  <si>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</si>
  <si>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</si>
  <si>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</si>
  <si>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</si>
  <si>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</si>
  <si>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</si>
  <si>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</si>
  <si>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</si>
  <si>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</si>
  <si>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</si>
  <si>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</si>
  <si>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</si>
  <si>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</si>
  <si>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</si>
  <si>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</si>
  <si>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</si>
  <si>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</si>
  <si>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</si>
  <si>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</si>
  <si>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</si>
  <si>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</si>
  <si>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</si>
  <si>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</si>
  <si>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</si>
  <si>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</si>
  <si>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</si>
  <si>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</si>
  <si>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</si>
  <si>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</si>
  <si>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</si>
  <si>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</si>
  <si>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</si>
  <si>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</si>
  <si>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</si>
  <si>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</si>
  <si>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</si>
  <si>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</si>
  <si>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</si>
  <si>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</si>
  <si>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</si>
  <si>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</si>
  <si>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</si>
  <si>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</si>
  <si>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</si>
  <si>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</si>
  <si>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</si>
  <si>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</si>
  <si>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</si>
  <si>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</si>
  <si>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</si>
  <si>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</si>
  <si>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</si>
  <si>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</si>
  <si>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</si>
  <si>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</si>
  <si>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</si>
  <si>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</si>
  <si>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</si>
  <si>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</si>
  <si>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</si>
  <si>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</si>
  <si>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</si>
  <si>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</si>
  <si>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</si>
  <si>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</si>
  <si>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</si>
  <si>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</si>
  <si>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</si>
  <si>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</si>
  <si>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</si>
  <si>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</si>
  <si>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</si>
  <si>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</si>
  <si>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</si>
  <si>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</si>
  <si>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</si>
  <si>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</si>
  <si>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</si>
  <si>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</si>
  <si>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</si>
  <si>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</si>
  <si>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</si>
  <si>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</si>
  <si>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</si>
  <si>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</si>
  <si>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</si>
  <si>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</si>
  <si>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</si>
  <si>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</si>
  <si>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</si>
  <si>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</si>
  <si>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</si>
  <si>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</si>
  <si>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</si>
  <si>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</si>
  <si>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</si>
  <si>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</si>
  <si>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</si>
  <si>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</si>
  <si>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</si>
  <si>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</si>
  <si>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</si>
  <si>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</si>
  <si>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</si>
  <si>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</si>
  <si>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</si>
  <si>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</si>
  <si>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</si>
  <si>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</si>
  <si>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</si>
  <si>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</si>
  <si>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</si>
  <si>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</si>
  <si>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</si>
  <si>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</si>
  <si>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</si>
  <si>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</si>
  <si>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</si>
  <si>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</si>
  <si>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</si>
  <si>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</si>
  <si>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</si>
  <si>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</si>
  <si>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</si>
  <si>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</si>
  <si>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</si>
  <si>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</si>
  <si>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</si>
  <si>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</si>
  <si>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</si>
  <si>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</si>
  <si>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</si>
  <si>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</si>
  <si>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</si>
  <si>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</si>
  <si>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</si>
  <si>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</si>
  <si>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</si>
  <si>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</si>
  <si>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</si>
  <si>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</si>
  <si>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</si>
  <si>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</si>
  <si>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</si>
  <si>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</si>
  <si>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</si>
  <si>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</si>
  <si>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</si>
  <si>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</si>
  <si>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</si>
  <si>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</si>
  <si>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</si>
  <si>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</si>
  <si>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</si>
  <si>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</si>
  <si>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</si>
  <si>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</si>
  <si>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</si>
  <si>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</si>
  <si>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</si>
  <si>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</si>
  <si>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</si>
  <si>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</si>
  <si>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</si>
  <si>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</si>
  <si>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</si>
  <si>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</si>
  <si>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</si>
  <si>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</si>
  <si>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</si>
  <si>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</si>
  <si>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</si>
  <si>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</si>
  <si>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</si>
  <si>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</si>
  <si>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</si>
  <si>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</si>
  <si>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</si>
  <si>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</si>
  <si>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</si>
  <si>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</si>
  <si>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</si>
  <si>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</si>
  <si>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</si>
  <si>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</si>
  <si>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</si>
  <si>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</si>
  <si>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</si>
  <si>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</si>
  <si>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</si>
  <si>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</si>
  <si>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</si>
  <si>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</si>
  <si>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</si>
  <si>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</si>
  <si>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</si>
  <si>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</si>
  <si>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</si>
  <si>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</si>
  <si>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</si>
  <si>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</si>
  <si>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</si>
  <si>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</si>
  <si>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</si>
  <si>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</si>
  <si>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</si>
  <si>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</si>
  <si>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</si>
  <si>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</si>
  <si>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</si>
  <si>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</si>
  <si>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</si>
  <si>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</si>
  <si>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</si>
  <si>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</si>
  <si>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</si>
  <si>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</si>
  <si>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</si>
  <si>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</si>
  <si>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</si>
  <si>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</si>
  <si>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</si>
  <si>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</si>
  <si>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</si>
  <si>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</si>
  <si>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</si>
  <si>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</si>
  <si>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</si>
  <si>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</si>
  <si>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</si>
  <si>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</si>
  <si>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</si>
  <si>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</si>
  <si>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</si>
  <si>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</si>
  <si>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</si>
  <si>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</si>
  <si>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</si>
  <si>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</si>
  <si>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</si>
  <si>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</si>
  <si>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</si>
  <si>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</si>
  <si>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</si>
  <si>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</si>
  <si>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</si>
  <si>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</si>
  <si>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</si>
  <si>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</si>
  <si>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</si>
  <si>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</si>
  <si>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</si>
  <si>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</si>
  <si>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</si>
  <si>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</si>
  <si>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</si>
  <si>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</si>
  <si>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</si>
  <si>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LPL-1003-O-45-4000-40-A</t>
  </si>
  <si>
    <t>Панель светодиодная ДВО-1003 Опал 45Вт 4000К 595х595х40 IP40 с БАП EKF</t>
  </si>
  <si>
    <t>Проекты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</si>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</sst>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9F0479BEEF7336C044150FB6FF1CA28.jpg" TargetMode="External"/><Relationship Id="rId170" Type="http://schemas.openxmlformats.org/officeDocument/2006/relationships/image" Target="https://cdn.ekfgroup.com/unsafe/fit-in/102x102/center/filters:format(png)/products/C30827E8A4F170D3FA5A958E252F3CC5.jpg" TargetMode="External"/><Relationship Id="rId191" Type="http://schemas.openxmlformats.org/officeDocument/2006/relationships/image" Target="https://cdn.ekfgroup.com/unsafe/fit-in/102x102/center/filters:format(png)/products/C87CF964F9916C9F6EA9C601ABCD05F6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92EB48CE1D3EC1F55172DB38C4B695F1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AF4D9C525E36D10730C07583B09F6AE8.jpg" TargetMode="External"/><Relationship Id="rId181" Type="http://schemas.openxmlformats.org/officeDocument/2006/relationships/image" Target="https://cdn.ekfgroup.com/unsafe/fit-in/102x102/center/filters:format(png)/products/3ED804F859B78CBBE5E63931C383C81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54A95A6C96064145886409006989756B.jpg" TargetMode="External"/><Relationship Id="rId171" Type="http://schemas.openxmlformats.org/officeDocument/2006/relationships/image" Target="https://cdn.ekfgroup.com/unsafe/fit-in/102x102/center/filters:format(png)/products/549A92F18FC874B505BB1E2EBD356F59.jpg" TargetMode="External"/><Relationship Id="rId192" Type="http://schemas.openxmlformats.org/officeDocument/2006/relationships/image" Target="https://cdn.ekfgroup.com/unsafe/fit-in/102x102/center/filters:format(png)/products/757D9918CC0F6D8A0E241BD7FE364ED6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69DA12273C14018CA91B8B9CB65E0177.jpg" TargetMode="External"/><Relationship Id="rId182" Type="http://schemas.openxmlformats.org/officeDocument/2006/relationships/image" Target="https://cdn.ekfgroup.com/unsafe/fit-in/102x102/center/filters:format(png)/products/FBF0A24EDC465024076C9CC55281675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A766B2603B4B8B147EE78ECC11CE0B25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23397B737F62450D0C68D83752E3252B.jpg" TargetMode="External"/><Relationship Id="rId172" Type="http://schemas.openxmlformats.org/officeDocument/2006/relationships/image" Target="https://cdn.ekfgroup.com/unsafe/fit-in/102x102/center/filters:format(png)/products/37ACB61C5D7A5EF6127AD4374AF8B139.jpg" TargetMode="External"/><Relationship Id="rId193" Type="http://schemas.openxmlformats.org/officeDocument/2006/relationships/image" Target="https://cdn.ekfgroup.com/unsafe/fit-in/102x102/center/filters:format(png)/products/D305D804A8D1494E2328B3B5A3F08AF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4DC484C3864118C796CE106E46350E78.pn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A2AE08B3AA5F0068C1889E7D58B977F0.jpg" TargetMode="External"/><Relationship Id="rId183" Type="http://schemas.openxmlformats.org/officeDocument/2006/relationships/image" Target="https://cdn.ekfgroup.com/unsafe/fit-in/102x102/center/filters:format(png)/products/30FF0527C513DD05DD64988A3828D39B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349210C849A0C4A27944EED887FB5370.jpg" TargetMode="External"/><Relationship Id="rId178" Type="http://schemas.openxmlformats.org/officeDocument/2006/relationships/image" Target="https://cdn.ekfgroup.com/unsafe/fit-in/102x102/center/filters:format(png)/products/F9EAC7AC645A1F46ED4891B86EAD0504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3DA6BE42EBBAA708C97C1C70ACEB12FC.jpg" TargetMode="External"/><Relationship Id="rId173" Type="http://schemas.openxmlformats.org/officeDocument/2006/relationships/image" Target="https://cdn.ekfgroup.com/unsafe/fit-in/102x102/center/filters:format(png)/products/D24EA3270771BBDC36E35F487CA1BAC0.jpg" TargetMode="External"/><Relationship Id="rId194" Type="http://schemas.openxmlformats.org/officeDocument/2006/relationships/image" Target="https://cdn.ekfgroup.com/unsafe/fit-in/102x102/center/filters:format(png)/products/243C8977BDDAA481ADC80BD01BE2E03C.jpg" TargetMode="External"/><Relationship Id="rId199" Type="http://schemas.openxmlformats.org/officeDocument/2006/relationships/image" Target="https://cdn.ekfgroup.com/unsafe/fit-in/102x102/center/filters:format(png)/products/7C69F939683BE197B74BD6CB22B6F1DF.pn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2D0AC3AC4A3021CB22B03EE1F3049636.jpg" TargetMode="External"/><Relationship Id="rId168" Type="http://schemas.openxmlformats.org/officeDocument/2006/relationships/image" Target="https://cdn.ekfgroup.com/unsafe/fit-in/102x102/center/filters:format(png)/products/54C6BD2A85348CA4F0FF06AE6263441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87DEF4BC3BB105F19B8CB61A0EF15CC9.jpg" TargetMode="External"/><Relationship Id="rId184" Type="http://schemas.openxmlformats.org/officeDocument/2006/relationships/image" Target="https://cdn.ekfgroup.com/unsafe/fit-in/102x102/center/filters:format(png)/products/E7ED10BAAEFF8FF91536E054E4969982.jpg" TargetMode="External"/><Relationship Id="rId189" Type="http://schemas.openxmlformats.org/officeDocument/2006/relationships/image" Target="https://cdn.ekfgroup.com/unsafe/fit-in/102x102/center/filters:format(png)/products/294CB177BBE5387542F9F41A7371EED7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E5A6C734D3AAA41517C1B33045B9D69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D2BCB6750921B299B34C559EF3D41978.jpg" TargetMode="External"/><Relationship Id="rId174" Type="http://schemas.openxmlformats.org/officeDocument/2006/relationships/image" Target="https://cdn.ekfgroup.com/unsafe/fit-in/102x102/center/filters:format(png)/products/F335BBDF65655CECB7D2ED79578DC99C.jpg" TargetMode="External"/><Relationship Id="rId179" Type="http://schemas.openxmlformats.org/officeDocument/2006/relationships/image" Target="https://cdn.ekfgroup.com/unsafe/fit-in/102x102/center/filters:format(png)/products/85B1FF5C1478E109C262390B945542FD.jpg" TargetMode="External"/><Relationship Id="rId195" Type="http://schemas.openxmlformats.org/officeDocument/2006/relationships/image" Target="https://cdn.ekfgroup.com/unsafe/fit-in/102x102/center/filters:format(png)/products/AFC50A5A557FBFE481F6886F50D1B270.jpg" TargetMode="External"/><Relationship Id="rId190" Type="http://schemas.openxmlformats.org/officeDocument/2006/relationships/image" Target="https://cdn.ekfgroup.com/unsafe/fit-in/102x102/center/filters:format(png)/products/4F9EB246EB025C8A63EEBDCDCDC65483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FB989C814371FA2A18A624C9F8069725.jpg" TargetMode="External"/><Relationship Id="rId164" Type="http://schemas.openxmlformats.org/officeDocument/2006/relationships/image" Target="https://cdn.ekfgroup.com/unsafe/fit-in/102x102/center/filters:format(png)/products/C6159ED79A7E114F25E300FF587B0E36.jpg" TargetMode="External"/><Relationship Id="rId169" Type="http://schemas.openxmlformats.org/officeDocument/2006/relationships/image" Target="https://cdn.ekfgroup.com/unsafe/fit-in/102x102/center/filters:format(png)/products/D41666C826D46113D8D5E41444850584.jpg" TargetMode="External"/><Relationship Id="rId185" Type="http://schemas.openxmlformats.org/officeDocument/2006/relationships/image" Target="https://cdn.ekfgroup.com/unsafe/fit-in/102x102/center/filters:format(png)/products/1A7441097A7CB53385A1228564131CB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9DDF5637A83408F70312E31868E1065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3945D507D08775558353732E0F9F72DF.jpg" TargetMode="External"/><Relationship Id="rId175" Type="http://schemas.openxmlformats.org/officeDocument/2006/relationships/image" Target="https://cdn.ekfgroup.com/unsafe/fit-in/102x102/center/filters:format(png)/products/AB00481C371D6E45A843102AE7BBAE4C.jpg" TargetMode="External"/><Relationship Id="rId196" Type="http://schemas.openxmlformats.org/officeDocument/2006/relationships/image" Target="https://cdn.ekfgroup.com/unsafe/fit-in/102x102/center/filters:format(png)/products/5008C9ED432197D0B465D8ADDE712A20.jpg" TargetMode="External"/><Relationship Id="rId200" Type="http://schemas.openxmlformats.org/officeDocument/2006/relationships/image" Target="https://cdn.ekfgroup.com/unsafe/fit-in/102x102/center/filters:format(png)/products/C93EEC3CE42C30EF279D36FEB9394276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40990E7B955F7D67B788B05FC5B627E.jpg" TargetMode="External"/><Relationship Id="rId186" Type="http://schemas.openxmlformats.org/officeDocument/2006/relationships/image" Target="https://cdn.ekfgroup.com/unsafe/fit-in/102x102/center/filters:format(png)/products/07DEB2A8399BDF3CEB186A73F6D0A4F5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72F83C76052DA6CA1E2FA41F34C6281A.jpg" TargetMode="External"/><Relationship Id="rId176" Type="http://schemas.openxmlformats.org/officeDocument/2006/relationships/image" Target="https://cdn.ekfgroup.com/unsafe/fit-in/102x102/center/filters:format(png)/products/B93B52AB933BA17429AAAFF6905EE356.jpg" TargetMode="External"/><Relationship Id="rId197" Type="http://schemas.openxmlformats.org/officeDocument/2006/relationships/image" Target="https://cdn.ekfgroup.com/unsafe/fit-in/102x102/center/filters:format(png)/products/90062A83E0BD603FE269D4E41DF1F668.jpg" TargetMode="External"/><Relationship Id="rId201" Type="http://schemas.openxmlformats.org/officeDocument/2006/relationships/image" Target="https://cdn.ekfgroup.com/unsafe/fit-in/102x102/center/filters:format(png)/products/912628BF897100316D1248EE8261E1D4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E0D5AB9A1A139D4D7AF15A63A97440EA.jpg" TargetMode="External"/><Relationship Id="rId187" Type="http://schemas.openxmlformats.org/officeDocument/2006/relationships/image" Target="https://cdn.ekfgroup.com/unsafe/fit-in/102x102/center/filters:format(png)/products/5033A252BDFF06B4C06468E7CD41DC0C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9D7AB7322AF5A369877A2701777D600A.jpg" TargetMode="External"/><Relationship Id="rId177" Type="http://schemas.openxmlformats.org/officeDocument/2006/relationships/image" Target="https://cdn.ekfgroup.com/unsafe/fit-in/102x102/center/filters:format(png)/products/863306769317B73EEB06F8E6A83B3F3A.jpg" TargetMode="External"/><Relationship Id="rId198" Type="http://schemas.openxmlformats.org/officeDocument/2006/relationships/image" Target="https://cdn.ekfgroup.com/unsafe/fit-in/102x102/center/filters:format(png)/products/2FBF9D8175CB517AE8430EDDB437794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EF72C94446EB558AB8BFD767B0DCC5E.jpg" TargetMode="External"/><Relationship Id="rId167" Type="http://schemas.openxmlformats.org/officeDocument/2006/relationships/image" Target="https://cdn.ekfgroup.com/unsafe/fit-in/102x102/center/filters:format(png)/products/D4E3D1F0B77C0161A4C7A75F53AB6CE5.jpg" TargetMode="External"/><Relationship Id="rId188" Type="http://schemas.openxmlformats.org/officeDocument/2006/relationships/image" Target="https://cdn.ekfgroup.com/unsafe/fit-in/102x102/center/filters:format(png)/products/BAC0A4E3DAD84FB0EC4E95782434E1FB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6E15997-2472-47C4-89DC-768C4CD961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5EA38022-C1FA-4C1A-97B0-801521EBAA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1873FB8-9732-48F0-9A1A-60B312553A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51A7CD2D-80F9-46A8-AFA2-811AD5D2C2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CEB9EBF6-65DD-4ADD-92FA-9EC2CFA767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CFA2B2B8-28B0-4FC1-A6EC-5F587C89C5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6FFE7BFE-88ED-4ECF-BC03-595BA9D1AE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A28F0010-8F52-4187-BE45-586B326009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C8905442-7202-405A-92F0-6F8D8D8529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61FF5CB9-0F8A-4F46-A026-229137C83D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E4BB2ECE-6355-43CC-BCA8-EE02EF6AF8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A7B01367-5BE8-4A85-9DB5-F7ED78E80C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595DFF23-0051-400B-AB30-A356B9E0A2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4AEF878A-4F16-4B17-A30C-D2CE1C9D14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6CF525FB-37E8-4117-B30C-67A80574ED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0F2D146C-947B-43E8-9AD4-EA87939002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11E64D61-E6F7-4F79-8479-4FD14C5001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3CE027C9-E7BF-4276-B922-735947F300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53B63C7D-4CDF-4F2F-AEE8-1BB7A0F191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C9DFAFAF-455A-4C49-AA94-27092DD60D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43660C77-D0B0-4E3C-92F2-0FEFCA8639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D28042C6-1467-4C57-B23B-56C6842E8D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F61F87D1-552A-4FEC-8241-0F5BE95008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07EEB4CF-C138-4E2E-97F5-BA9B94F556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287A6AF5-5D1E-4866-BB12-4061FE290C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800ABF5C-ACDA-4AAE-A46D-A6A42F16D8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B02C1648-C299-48B3-936D-549446BDB5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F0690D25-C047-40EF-8C8A-B835E8AF57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79F2C379-EDDE-4144-9F15-3D91702232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9F206B8D-EEDA-445A-BDE6-62445D517E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09263FEB-93B7-4FC4-B2EF-C7D2EDE69D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B1BF2BB8-B86D-413C-B9AC-B3E4E79F16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6C3E60A5-3D18-4122-936E-16F19C53D5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6A8AEE48-7A34-40D5-BC40-3E2C594D73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2BB4C897-CE0F-4D59-A799-DC0D0902D4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69E511D5-59BB-413A-9B9E-8DE54ED6E0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35BC7A44-1E9E-446B-874E-A734784C51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35216278-5294-430B-AC67-FB746AEEF5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5A6F3280-4F65-4892-B801-CFE73C4D15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E5BDA0A0-2117-4F2B-97B3-3CEE35C675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19882AB5-0BE3-467D-88A9-EF383B569A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1F654EA9-ECBD-4011-A3D8-E9EF265E95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79CDA498-964D-48BF-867B-83D2AEC403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A8389804-6625-4761-A7F0-571F2E1942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5E8D9ACA-25CA-494C-91AD-EEA82D5D79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F6C22573-4170-4846-B390-5E04B1CB0D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6CE1FDD8-C894-4358-B5F1-292751A787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7B6132BF-FCCF-40BE-AF87-AC4B8509FE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FED776D0-234B-4749-B563-A70DEC9841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8DA86FA1-000D-4402-A872-0F03E18BFA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765DDF68-7F01-4871-BF41-7818B1E1B7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E71DC564-5566-4D66-A16E-E331526B47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46AFC13D-9EAA-43F3-A9FF-B88366504B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CF5A1AED-D721-43BC-8EC1-43BFDE24F8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2D65D9D2-CF59-4D4D-B2A8-FED2A8737C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738B540F-4C7B-41BF-A180-7CB5AD55F9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158B199C-95C5-4C63-8206-0BC2A05B9F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76A1A060-9BFE-4F7E-A240-E865779C96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5273D051-D656-48AD-97BF-0DD291C4D0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C6A44088-4C06-46C0-AF06-791A6BE943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7197966D-1769-4719-99E6-0D46C782A3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E968C3BF-0EC8-46C8-9C93-EA306579FB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662B9A5D-4158-4A3F-A871-FB7A8A8D61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A40053C0-DC07-4475-A762-2E479BCE68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DE0892B2-3446-4DC2-9CF2-419D7C5248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E9B12AA4-B3D3-4FB6-A3D7-BFBD99B07C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BBBFD6F1-F12A-400D-AE52-AD1A58EC4E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BBE23B9D-7A50-4393-B75D-120ED86FB7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223BB4B7-6F82-4CAF-A359-F2A4EF3746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542D726A-655D-4281-9445-78D34F2FE5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3E1338AA-E638-4633-A580-07FB29E1AD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8F0D7BD1-5E56-4988-964C-9857BC805F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26BF630C-9A22-4CC6-BFF6-5DEA1AD87D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E263B258-341F-4171-AC3F-52210D1C59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13EA8F28-1F39-48C3-ABBA-E12F69F713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23FD4BE8-8D04-461A-94AF-1D4B7BC076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2B2ACE5C-6754-4C3E-856B-AECE6F07B7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6C37DEC4-A9AE-4D9E-B24E-BE58714A3F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378B8BE8-2C5C-4A62-8BD2-2FAE30884B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4CDC8E42-19FA-469E-9296-F2383A0769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65644C87-1E5D-4F0E-B283-5569886C4F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2B2C75BE-B2AA-4B4B-A934-B474FDFBDE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02FAD70C-4CA8-4D5A-B3FA-ECB3EE0E83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75C31D36-F293-4C6E-8A97-7696367372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1D061527-DD9B-4170-87D0-694FC5BDDD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E7A04351-D7AE-4CC9-AC8F-0CE4A57FD8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2B4DBFF7-0CAA-4090-AB31-ED5240FF97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584EBD2B-2F2B-41AB-A2C0-7C5C5065FE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098AFC5B-390E-4C9F-993A-307D4D4B67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709E4122-83B6-424F-9E7C-013515E71D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4C24E276-94E1-44B6-A3FE-20EEE05905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DAF2BB1A-32A5-4802-A850-A724253904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4F0BD060-463A-4064-81FD-2C5779CE6A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20988858-233B-4ECB-BDD1-A016B6516B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C2232DC7-ACAC-4DD1-B608-27C6A2E481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D8F82C44-70F1-4552-B80D-AFFFB2BD85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77DD64B0-EA84-4137-BBBC-35E805D20B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8D37DF38-8757-4D0E-B467-63DF9D2100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67C88CF3-5CCC-4CE4-8A75-76F70C8BF3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228ED0DB-9E1D-4E95-A5C8-DBFE97FECD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1F62B227-91BF-4728-AE58-B8D80F11C3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5F3D6BD8-1033-49C2-8838-EEF358AD4A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B488751C-0A20-4C6E-9C56-6A3299FE43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7CE5BCB2-1B72-44D5-AEF4-60EC01928C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2C77C367-1028-4BE3-B4A6-CBC6A16795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168D45A7-43DE-4E7B-8AEE-0F7C4B4606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A0C76FA0-4ED8-4A4E-A216-688D106E49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73A40030-7C19-4B87-85D9-E050B60B2C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FB7D5180-74FD-4734-9015-D31D483AA5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32088C37-2DA6-4126-B653-FA2EBF0B67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745AD522-83C1-4D0D-AA04-42184F5DE5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986AFB36-3632-4FE9-95A2-20AB22AC30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CD5BE6F9-5245-4DBA-B798-3D60E62BB3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DC421AA1-BF24-4C37-BFDF-2C1683AE0D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78274FB8-5EF7-4BDC-841B-B426E718A3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835C92BE-2AAB-471D-8BA7-B6464CE01E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B3C13C85-8F5A-4D32-A47D-89F912C10D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51BEFA13-C11B-405C-9AD1-F2FEBAE68E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A2B593C6-DE32-4E6B-9654-C1487C6E24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E9DF9C0B-A901-44D9-B733-6513EF43F0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AFBC4A24-7637-423B-B04B-668A653EE8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739D9DF8-ED16-4E30-97E5-E1A2E1749F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C83945B3-BCA0-4D3B-8E32-C9F693E6B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9E84450C-650C-4C4F-A540-F40D1B99F0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2F83CAAA-35A6-4CF4-9DF2-BD6754604E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77D4CE86-F42B-4EB7-AB33-AC7C5311EB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5970B67B-50FE-4317-9A73-162F451648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5DF2C457-6625-47D2-BEEF-C49D7CD4B4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DC4BE771-C9AD-43E9-8F3D-D382EA74DA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D36F818E-D48B-47F5-A852-0E4949BA8F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5F88FAD0-B9D3-48DE-8EB1-3E1A37A54F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05240020-C764-465F-AC9D-D0F3C1168A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93917322-0DB5-4F34-978A-4D5CD34098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73C5A7D6-5B8C-4B4F-B522-92616042A1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DB5C5513-BDDA-4F29-BF8A-37DF391033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3522E52F-4CB7-4D53-AF5A-CB3909AF65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55A47191-2DF5-484A-BFFD-4DCED3F614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8113DE61-8E1C-4815-AD0A-21A1F0E483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6D535A07-D08A-4AB8-AE64-AA540312BE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64CB1E8D-F917-4936-87BE-634F10840A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9DCB085C-8CB6-4D36-83D6-BCBF56F921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B44EC653-88B7-40C2-ACD6-7E1640C493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F7EE0671-F962-49CA-8F1A-E00634046E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F7B6D8F3-2309-410D-AE38-69859177E7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A5387116-FF91-4C43-A88E-0D8C77A6E4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58371EB9-3288-43EF-ABE3-A040EADE27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BF323114-6EDD-44DE-A640-85835EB9E6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5D1A42D2-CB0B-4CCE-B61E-CE77A78E6F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20C6789B-5CAC-4E44-ADBA-EFB1510A71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A1F39089-340D-4074-BE77-59C47EDDD3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BF9BD57B-2C35-4B8B-A50A-9C371B925C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529368BC-740B-4ABB-A3CC-9845397D35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0D3BA241-DF01-46DC-8FD5-5F30DB394C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8EBF551E-9F96-4142-8BC4-7412ABC760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925DDC3C-EE2F-48FC-B9B4-6B9BFA581D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4DA2EF7A-29B9-411C-A0F3-7BC0C09708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731199BD-8DF6-4318-A119-3DA0289364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1464B215-C4F5-4BB0-863C-D47EB33661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55FEA757-3BE8-4B2B-9730-1758B6E4CA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869CC019-3448-4888-AFB1-438C9E7DEE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2B3E3A8C-5CC1-42FC-A4D4-EE32C73F94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FEE2A18C-0A2D-46DE-A712-9283B059DC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873B0D69-FA17-4761-BDB6-144292A0A0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B80A584B-08B0-4DC3-974D-C8498AAF8F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F2B240CE-5B0B-428A-9245-6A8AF170BB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EC8C71F6-83A0-487A-A1C5-5F8B29CAEB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79798997-D828-4E7D-866E-D3CAAD7C5B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183D9F48-BC69-465A-ABE7-B6131F630F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7385B552-94A7-483F-800E-E84DCFE8A4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5E67F912-4F66-40E9-86FC-BF797DA079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D9252CCA-A2C4-4C60-8330-3DC1824F5A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CB944F2B-EA3B-4FE0-8CA1-D4B1BF8130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2F6A7C90-563A-4818-A3F5-ECD7EA2345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2573B8E4-3664-48EF-8029-2210343696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EB5B8D91-4699-449B-AB3F-D912B602FF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91C7C43A-7872-490D-B0CE-88135CFEF2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AECAD7BE-C8B6-46F6-A9ED-68ECD67BF9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B33D4E5F-801E-42DE-B6A5-4BFCF0641F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FDFC98EB-CDCF-4315-BDE8-830D102486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933B27D0-A4D6-4E30-85C3-1BC7D34979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7834E1E1-BFF4-498A-B4F3-FBB3BDEDC1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9966A782-F528-4571-ACD3-CF4131D6E1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4D160ABE-B9F0-4BE1-A34C-B98BB09AA8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503324C5-88C0-492A-BE47-86D4CB88D5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E6E18640-147D-4202-AA96-32FF29E72B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55A6BBDA-9D00-4129-B4BC-6167F58C14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F1CF626D-4C60-4E76-A262-6EC93EFE8C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89995A8B-B5CC-4CD2-BAFE-08DEFE3363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647B2467-12C0-47CA-838D-DFAE1212BB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FAFA8B2E-7797-4FC9-8139-15ED8F7762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9384FE2A-E9F5-4A7B-ACBF-569928C29C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360A1760-7FEE-4176-8F3F-13DC3B00B4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9A8AD21D-8F9D-45D9-BD66-8C57F37BC3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D0D74384-03E2-421D-865F-25C7F8D4F8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214FB2C3-3C82-4285-8A8C-2A4E6C5E5F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18CEFC01-DEBC-424D-9816-DED7ED5BFC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68A7A13B-8567-46D3-A0A0-A43EB00A9B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CF7C3A2B-1EE8-4FCC-B7EA-2BF53ACD84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135EF098-4E03-4BD1-9A59-1AEEA9191E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C88D6000-E99B-4DAC-BBB6-62BCA8F1A9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49A6FC34-632F-4AE7-8393-68658E89D4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62241E24-7A84-472B-A8AC-C6DE9B26C0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E2F56EFD-1CFF-4BAB-B7B9-AB6ABFBD19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B3B162F4-A3C2-40B1-9503-BD7AA6E338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387DA07E-C7E2-44A5-8118-A793E7E706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74CAE279-3460-420A-A4E5-F6F3D8C378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389001A1-A732-4108-B3C6-B9C6DF302C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4626BFAB-5554-46F2-B672-4AEF832CAB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C299792B-E8DA-4FFA-AC82-9112CE8AB1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52F95082-052D-4761-BD51-5A4975FCBF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1C7D0F20-6560-4AE4-BBEB-4D68BB8CFF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0663AD66-3967-4E40-B14E-26ECD4015C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E23109D5-4181-449A-9A41-062F5C8F00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0BF12123-9918-4122-B688-202157CC16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52D99162-ED18-4C5A-8F0E-05AABC08F4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74ACE1CD-5F13-4511-B539-3155A7DF59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1E9CE880-5E85-457B-81FD-3DABA330E9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29C51E75-EE95-4B27-82CE-3EF1965FD8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5E61F150-F701-4B9A-B6B1-1497E33BE8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D2143FAF-00EF-47C1-9C49-D8B80884AA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47A792B7-45B1-460C-8D59-1E04777688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293DCDF2-8B1B-4A1D-BAEB-324EAB9F00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9A73E03F-19B1-4F80-B098-DF6BF8ECE3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782E8B04-EB9E-4F9C-9390-7BDBCE3D27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2ADDECF9-1B08-4832-914A-5D0B066378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41F337F5-B74F-4603-8E85-43900C8558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EDB355EC-0680-4B14-A5F4-C2262C7C11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D18F52DE-F004-40A9-80F5-771F8A03B8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09340BF8-A6A7-4912-9AF5-FBF50D2F24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B60AE15B-C04E-4F3F-AC01-9B89951638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A876C41C-F4FC-473D-B7EC-2547D27505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8C800BD7-D769-4C6D-995E-43CE92E8CB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0C6FB9B4-B4A8-4C1D-9FD7-9F650CB049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BC767736-23EE-4D21-9308-197BCD9515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53611FF4-1B46-47D6-8E9C-D90CE8F623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F19ADD93-48CF-4D5F-9994-B95779F2AD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93AC69E3-765D-4268-BDF8-5254BDB59A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18E81486-1409-4152-BE00-D6CD5F2776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4F746244-82D3-4AC4-A6B1-1897BBD3BB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8B24B8A0-5FEA-4776-A9B8-721574970E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B2984D3C-73E2-4295-8DFE-8B547A6A26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63EF38A2-9C09-4F17-BE71-9E72EA9F53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B11C9B4E-C8CB-43FA-8636-B3E22E9869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8429C161-DB87-4B06-BC37-28E7882D14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8C0D6F3C-32EA-4FB4-A310-2756D39EF6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B6159C70-EF8D-416A-A459-362DF505FE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C2B056EC-7F6F-4862-A889-C9D4CAAACD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4C63CF9D-BF4B-46C2-86C9-E7B8283CC4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F575E4EA-5FBF-47B3-A094-74945389C0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C3C74EF0-9D05-4B23-9A99-B07053125D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C26A955F-C6E7-46B6-8CC2-79FAD1897B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9DBB8560-4BC2-4C35-B4C0-FA2B31858F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B0AE742E-5BD3-4463-98FB-AD078C2675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713F6CF7-DDF5-4F8D-BA5A-550FD65986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F53BE486-0067-4F72-9B0A-6ED1038B7F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82D42326-44A7-436E-8DDC-D6C17819E5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9F006E0F-356D-4FC4-8904-7B12CD96D5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CCD0E925-D84C-4FA3-946F-D6FFF834C9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CC968A11-C2B5-44DA-A5F8-21FC1C66B5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200645AC-5B69-450B-B816-E0167013F5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0C655524-5AC8-446E-B46F-C738CDA76D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7ED219EE-5D98-4C09-BE1F-DC554F922F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9F822B73-6FC9-4D5B-AAA0-304433CD30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EBCE5C6F-BDE7-49DF-B099-D8D7E739F2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A6D132AE-B277-435E-9ED0-366E7AFFE5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4057B4BB-BCD5-4C92-90DE-5ACF200DF9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42F3E7FF-EAFF-42CE-97D8-18557799E4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FEDCFBC9-DF61-49E5-AE25-D2B0263CEC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AD3E5F35-EF7C-4CBF-B690-5B26346528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6EF0B5D2-57D1-4EDC-8FED-7F7EE9C55C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DA23ECAC-4954-4C64-957D-F812FECA88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37948F86-03B1-4439-A5AC-0715A21253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D38399D0-AB50-41CB-9443-7C33F0ED6C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5FAFD33F-A56B-4452-A349-AE065C4F54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0F9222F7-01D8-4F33-B0BA-49440B6C88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B2DCC613-2F54-4F52-9E00-ABA96983B5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18B7FCFC-5F9E-47DE-BA65-A9F2E3F7BD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6D287335-06F9-4AC9-8CA1-66C05FD80B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F1F3EE80-3AA5-43A7-814A-6D77BC285D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DD879F66-04AC-4DF5-8A2A-136DC0EC31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AEB6CDDE-E596-4F3F-8EDE-5B5086F715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5DE47B9B-0E61-4174-BAFF-2C90DDE7D4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7EF1D11A-91B6-405D-B7B2-A20554879C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663C05CF-BFF4-4A05-B0D9-A171F82C29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55017A9E-79BE-4ECF-899A-F616522E73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699895FA-A71D-4865-B074-AC6B7FF0F7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52371212-1229-46B3-A59A-5C86067595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89561BD6-2D74-4A99-91E3-2070018480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31163FD8-D86D-4BCA-A24B-998A9D8A09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8F41E7C0-3110-4785-AEB8-433E782ACF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6E1CFB23-983E-4D7A-9057-4B36144F08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871BB9DF-636B-4B71-A79D-C4DE6EDE0A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0DEB4DAF-A48B-49C0-81A0-F3F17A519C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05BD34D1-2B13-4828-9A88-A9B91E5AA9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9F4C7F26-A920-4909-9D63-22CE714A10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443D7EB5-75B1-488B-93B8-1F2F3FEF7F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CF3E7A21-DAB3-4586-97FF-61A33F90E0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1B4D8F90-336B-48C3-B975-C0D66ECB60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6A3A4230-850E-42F6-9CC3-E101096ED3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0B98DC3A-8CE6-4749-9874-6C3C6AD80A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3FE0FDB7-6B52-413F-9C9E-31FDE87F8B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1125722A-6DD7-47FA-B2EE-CCEC8A8C5F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17D94E83-1641-4394-888A-827797E4A7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9B4DAD59-3DAC-4277-9013-99C622AE4A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6B4B43D0-6676-4BA3-98CB-FC56A14013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5EFD2041-25E7-47A5-BC86-E5E6B2D95E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318</xdr:row>
      <xdr:rowOff>12700</xdr:rowOff>
    </xdr:from>
    <xdr:to>
      <xdr:col>3</xdr:col>
      <xdr:colOff>952500</xdr:colOff>
      <xdr:row>318</xdr:row>
      <xdr:rowOff>950820</xdr:rowOff>
    </xdr:to>
    <xdr:pic>
      <xdr:nvPicPr>
        <xdr:cNvPr id="616" name="Рисунок 615">
          <a:extLst>
            <a:ext uri="{FF2B5EF4-FFF2-40B4-BE49-F238E27FC236}">
              <a16:creationId xmlns:a16="http://schemas.microsoft.com/office/drawing/2014/main" id="{1424CE35-15BA-4892-A879-BD095BED33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99577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319</xdr:row>
      <xdr:rowOff>12700</xdr:rowOff>
    </xdr:from>
    <xdr:to>
      <xdr:col>3</xdr:col>
      <xdr:colOff>952500</xdr:colOff>
      <xdr:row>319</xdr:row>
      <xdr:rowOff>950819</xdr:rowOff>
    </xdr:to>
    <xdr:pic>
      <xdr:nvPicPr>
        <xdr:cNvPr id="618" name="Рисунок 617">
          <a:extLst>
            <a:ext uri="{FF2B5EF4-FFF2-40B4-BE49-F238E27FC236}">
              <a16:creationId xmlns:a16="http://schemas.microsoft.com/office/drawing/2014/main" id="{AC109AF9-C538-4B88-83F1-7A6E8630A6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998918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20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45903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SUM(Z13:Z330)</f>
        <v>0</v>
      </c>
      <c r="AA10" s="73">
        <f t="shared" ref="AA10:AB10" si="0">SUM(AA13:AA330)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1201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1201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1201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1201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1201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1201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1201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1201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1201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1201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1201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1201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1201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1201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1201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1201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1201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1201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1201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1201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1201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1201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1201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1201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1201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1201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1201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1201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1201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1201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1201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1201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1201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1201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1201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1201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1201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1201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1201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1201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1201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1201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1201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1201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1201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1201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1201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1201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1201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1201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1201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1201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1201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1201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1201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1201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1201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1201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1201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1201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1201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1201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1201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1201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1201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1201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1201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1201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1201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1201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1201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1201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1201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1201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1201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1201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1201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1201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1201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1201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1201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1201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1201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1201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1201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1201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1201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1201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1201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1201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1201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1201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1201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1201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1201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1201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1201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1201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1201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1201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1201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1201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1201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1201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1201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1201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1201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1201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1201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1201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1201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1201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1201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1201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1201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1201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1201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14554.74</v>
      </c>
      <c r="H130" s="80">
        <v>12128.95</v>
      </c>
      <c r="I130" s="80">
        <f t="shared" si="8"/>
        <v>9315.0335999999988</v>
      </c>
      <c r="J130" s="80">
        <f t="shared" si="9"/>
        <v>10916.055</v>
      </c>
      <c r="K130" s="81">
        <f t="shared" si="10"/>
        <v>9315.0336000000007</v>
      </c>
      <c r="L130" s="81">
        <f t="shared" si="11"/>
        <v>7762.5280000000002</v>
      </c>
      <c r="M130" s="80" t="s">
        <v>1201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6634.26</v>
      </c>
      <c r="H131" s="80">
        <v>5528.55</v>
      </c>
      <c r="I131" s="80">
        <f t="shared" si="8"/>
        <v>4245.9264000000003</v>
      </c>
      <c r="J131" s="80">
        <f t="shared" si="9"/>
        <v>4975.6949999999997</v>
      </c>
      <c r="K131" s="81">
        <f t="shared" si="10"/>
        <v>4245.9264000000003</v>
      </c>
      <c r="L131" s="81">
        <f t="shared" si="11"/>
        <v>3538.2720000000004</v>
      </c>
      <c r="M131" s="80" t="s">
        <v>1201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14487.07</v>
      </c>
      <c r="H132" s="80">
        <v>12072.56</v>
      </c>
      <c r="I132" s="80">
        <f t="shared" si="8"/>
        <v>9271.7248</v>
      </c>
      <c r="J132" s="80">
        <f t="shared" si="9"/>
        <v>10865.3025</v>
      </c>
      <c r="K132" s="81">
        <f t="shared" si="10"/>
        <v>9271.7248</v>
      </c>
      <c r="L132" s="81">
        <f t="shared" si="11"/>
        <v>7726.4384</v>
      </c>
      <c r="M132" s="80" t="s">
        <v>1201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9793.4500000000007</v>
      </c>
      <c r="H133" s="80">
        <v>8161.21</v>
      </c>
      <c r="I133" s="80">
        <f t="shared" si="8"/>
        <v>6267.8080000000009</v>
      </c>
      <c r="J133" s="80">
        <f t="shared" si="9"/>
        <v>7345.0875000000005</v>
      </c>
      <c r="K133" s="81">
        <f t="shared" si="10"/>
        <v>6267.8080000000009</v>
      </c>
      <c r="L133" s="81">
        <f t="shared" si="11"/>
        <v>5223.1743999999999</v>
      </c>
      <c r="M133" s="80" t="s">
        <v>1201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1201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1201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1201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1201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1201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1201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6634.26</v>
      </c>
      <c r="H140" s="80">
        <v>5528.55</v>
      </c>
      <c r="I140" s="80">
        <f t="shared" si="8"/>
        <v>4245.9264000000003</v>
      </c>
      <c r="J140" s="80">
        <f t="shared" si="9"/>
        <v>4975.6949999999997</v>
      </c>
      <c r="K140" s="81">
        <f t="shared" si="10"/>
        <v>4245.9264000000003</v>
      </c>
      <c r="L140" s="81">
        <f t="shared" si="11"/>
        <v>3538.2720000000004</v>
      </c>
      <c r="M140" s="80" t="s">
        <v>1201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1201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13902.99</v>
      </c>
      <c r="H142" s="80">
        <v>11585.83</v>
      </c>
      <c r="I142" s="80">
        <f t="shared" ref="I142:I205" si="15">G142-(36 *G142/100)</f>
        <v>8897.9135999999999</v>
      </c>
      <c r="J142" s="80">
        <f t="shared" ref="J142:J205" si="16">G142-(25 *G142/100)</f>
        <v>10427.2425</v>
      </c>
      <c r="K142" s="81">
        <f t="shared" ref="K142:K205" si="17">IF(G142="","",G142*(1-$G$4))</f>
        <v>8897.9135999999999</v>
      </c>
      <c r="L142" s="81">
        <f t="shared" ref="L142:L205" si="18">IF(H142="","",H142*(1-$G$4))</f>
        <v>7414.9312</v>
      </c>
      <c r="M142" s="80" t="s">
        <v>1201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7424.07</v>
      </c>
      <c r="H143" s="80">
        <v>6186.73</v>
      </c>
      <c r="I143" s="80">
        <f t="shared" si="15"/>
        <v>4751.4047999999993</v>
      </c>
      <c r="J143" s="80">
        <f t="shared" si="16"/>
        <v>5568.0524999999998</v>
      </c>
      <c r="K143" s="81">
        <f t="shared" si="17"/>
        <v>4751.4048000000003</v>
      </c>
      <c r="L143" s="81">
        <f t="shared" si="18"/>
        <v>3959.5072</v>
      </c>
      <c r="M143" s="80" t="s">
        <v>1201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1201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1201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1201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1201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1201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6792.24</v>
      </c>
      <c r="H149" s="80">
        <v>5660.2</v>
      </c>
      <c r="I149" s="80">
        <f t="shared" si="15"/>
        <v>4347.0335999999998</v>
      </c>
      <c r="J149" s="80">
        <f t="shared" si="16"/>
        <v>5094.18</v>
      </c>
      <c r="K149" s="81">
        <f t="shared" si="17"/>
        <v>4347.0335999999998</v>
      </c>
      <c r="L149" s="81">
        <f t="shared" si="18"/>
        <v>3622.5279999999998</v>
      </c>
      <c r="M149" s="80" t="s">
        <v>1201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1201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6634.26</v>
      </c>
      <c r="H151" s="80">
        <v>5528.55</v>
      </c>
      <c r="I151" s="80">
        <f t="shared" si="15"/>
        <v>4245.9264000000003</v>
      </c>
      <c r="J151" s="80">
        <f t="shared" si="16"/>
        <v>4975.6949999999997</v>
      </c>
      <c r="K151" s="81">
        <f t="shared" si="17"/>
        <v>4245.9264000000003</v>
      </c>
      <c r="L151" s="81">
        <f t="shared" si="18"/>
        <v>3538.2720000000004</v>
      </c>
      <c r="M151" s="80" t="s">
        <v>1201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11695.77</v>
      </c>
      <c r="H152" s="80">
        <v>9746.48</v>
      </c>
      <c r="I152" s="80">
        <f t="shared" si="15"/>
        <v>7485.2928000000002</v>
      </c>
      <c r="J152" s="80">
        <f t="shared" si="16"/>
        <v>8771.8274999999994</v>
      </c>
      <c r="K152" s="81">
        <f t="shared" si="17"/>
        <v>7485.2928000000002</v>
      </c>
      <c r="L152" s="81">
        <f t="shared" si="18"/>
        <v>6237.7471999999998</v>
      </c>
      <c r="M152" s="80" t="s">
        <v>1201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729</v>
      </c>
      <c r="D153" s="128"/>
      <c r="E153" s="78"/>
      <c r="F153" s="79" t="s">
        <v>39</v>
      </c>
      <c r="G153" s="80">
        <v>7751.46</v>
      </c>
      <c r="H153" s="80">
        <v>6459.55</v>
      </c>
      <c r="I153" s="80">
        <f t="shared" si="15"/>
        <v>4960.9344000000001</v>
      </c>
      <c r="J153" s="80">
        <f t="shared" si="16"/>
        <v>5813.5950000000003</v>
      </c>
      <c r="K153" s="81">
        <f t="shared" si="17"/>
        <v>4960.9344000000001</v>
      </c>
      <c r="L153" s="81">
        <f t="shared" si="18"/>
        <v>4134.1120000000001</v>
      </c>
      <c r="M153" s="80" t="s">
        <v>1201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2.4</v>
      </c>
      <c r="Y153" s="86">
        <v>1.1831E-2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726</v>
      </c>
      <c r="D154" s="128"/>
      <c r="E154" s="78"/>
      <c r="F154" s="79" t="s">
        <v>39</v>
      </c>
      <c r="G154" s="80">
        <v>6504.18</v>
      </c>
      <c r="H154" s="80">
        <v>5420.15</v>
      </c>
      <c r="I154" s="80">
        <f t="shared" si="15"/>
        <v>4162.6751999999997</v>
      </c>
      <c r="J154" s="80">
        <f t="shared" si="16"/>
        <v>4878.1350000000002</v>
      </c>
      <c r="K154" s="81">
        <f t="shared" si="17"/>
        <v>4162.6752000000006</v>
      </c>
      <c r="L154" s="81">
        <f t="shared" si="18"/>
        <v>3468.8959999999997</v>
      </c>
      <c r="M154" s="80" t="s">
        <v>1201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1.9</v>
      </c>
      <c r="Y154" s="86">
        <v>8.6040000000000005E-3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5212.63</v>
      </c>
      <c r="H155" s="80">
        <v>4343.8599999999997</v>
      </c>
      <c r="I155" s="80">
        <f t="shared" si="15"/>
        <v>3336.0832</v>
      </c>
      <c r="J155" s="80">
        <f t="shared" si="16"/>
        <v>3909.4724999999999</v>
      </c>
      <c r="K155" s="81">
        <f t="shared" si="17"/>
        <v>3336.0832</v>
      </c>
      <c r="L155" s="81">
        <f t="shared" si="18"/>
        <v>2780.0704000000001</v>
      </c>
      <c r="M155" s="80" t="s">
        <v>1201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736</v>
      </c>
      <c r="D156" s="128"/>
      <c r="E156" s="78"/>
      <c r="F156" s="79" t="s">
        <v>39</v>
      </c>
      <c r="G156" s="80">
        <v>5110.42</v>
      </c>
      <c r="H156" s="80">
        <v>4258.68</v>
      </c>
      <c r="I156" s="80">
        <f t="shared" si="15"/>
        <v>3270.6688000000004</v>
      </c>
      <c r="J156" s="80">
        <f t="shared" si="16"/>
        <v>3832.8150000000001</v>
      </c>
      <c r="K156" s="81">
        <f t="shared" si="17"/>
        <v>3270.6687999999999</v>
      </c>
      <c r="L156" s="81">
        <f t="shared" si="18"/>
        <v>2725.5552000000002</v>
      </c>
      <c r="M156" s="80" t="s">
        <v>1201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741</v>
      </c>
      <c r="D157" s="128"/>
      <c r="E157" s="78"/>
      <c r="F157" s="79" t="s">
        <v>39</v>
      </c>
      <c r="G157" s="80">
        <v>6272.49</v>
      </c>
      <c r="H157" s="80">
        <v>5227.08</v>
      </c>
      <c r="I157" s="80">
        <f t="shared" si="15"/>
        <v>4014.3935999999999</v>
      </c>
      <c r="J157" s="80">
        <f t="shared" si="16"/>
        <v>4704.3675000000003</v>
      </c>
      <c r="K157" s="81">
        <f t="shared" si="17"/>
        <v>4014.3935999999999</v>
      </c>
      <c r="L157" s="81">
        <f t="shared" si="18"/>
        <v>3345.3312000000001</v>
      </c>
      <c r="M157" s="80" t="s">
        <v>1201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1.4</v>
      </c>
      <c r="Y157" s="86">
        <v>7.0805E-3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10113.4</v>
      </c>
      <c r="H158" s="80">
        <v>8427.83</v>
      </c>
      <c r="I158" s="80">
        <f t="shared" si="15"/>
        <v>6472.576</v>
      </c>
      <c r="J158" s="80">
        <f t="shared" si="16"/>
        <v>7585.0499999999993</v>
      </c>
      <c r="K158" s="81">
        <f t="shared" si="17"/>
        <v>6472.576</v>
      </c>
      <c r="L158" s="81">
        <f t="shared" si="18"/>
        <v>5393.8112000000001</v>
      </c>
      <c r="M158" s="80" t="s">
        <v>1201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10815.72</v>
      </c>
      <c r="H159" s="80">
        <v>9013.1</v>
      </c>
      <c r="I159" s="80">
        <f t="shared" si="15"/>
        <v>6922.0607999999993</v>
      </c>
      <c r="J159" s="80">
        <f t="shared" si="16"/>
        <v>8111.7899999999991</v>
      </c>
      <c r="K159" s="81">
        <f t="shared" si="17"/>
        <v>6922.0607999999993</v>
      </c>
      <c r="L159" s="81">
        <f t="shared" si="18"/>
        <v>5768.384</v>
      </c>
      <c r="M159" s="80" t="s">
        <v>1201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678</v>
      </c>
      <c r="D160" s="128"/>
      <c r="E160" s="78"/>
      <c r="F160" s="79" t="s">
        <v>39</v>
      </c>
      <c r="G160" s="80">
        <v>12123.92</v>
      </c>
      <c r="H160" s="80">
        <v>10103.27</v>
      </c>
      <c r="I160" s="80">
        <f t="shared" si="15"/>
        <v>7759.3087999999998</v>
      </c>
      <c r="J160" s="80">
        <f t="shared" si="16"/>
        <v>9092.94</v>
      </c>
      <c r="K160" s="81">
        <f t="shared" si="17"/>
        <v>7759.3087999999998</v>
      </c>
      <c r="L160" s="81">
        <f t="shared" si="18"/>
        <v>6466.0928000000004</v>
      </c>
      <c r="M160" s="80" t="s">
        <v>1201</v>
      </c>
      <c r="N160" s="82">
        <v>4</v>
      </c>
      <c r="O160" s="82">
        <v>1</v>
      </c>
      <c r="P160" s="82">
        <v>4</v>
      </c>
      <c r="Q160" s="83" t="s">
        <v>348</v>
      </c>
      <c r="R160" s="83" t="s">
        <v>598</v>
      </c>
      <c r="S160" s="83" t="s">
        <v>652</v>
      </c>
      <c r="T160" s="83"/>
      <c r="U160" s="79" t="s">
        <v>656</v>
      </c>
      <c r="V160" s="79" t="s">
        <v>351</v>
      </c>
      <c r="W160" s="84"/>
      <c r="X160" s="85">
        <v>2.6</v>
      </c>
      <c r="Y160" s="86">
        <v>1.44E-2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748</v>
      </c>
      <c r="B161" s="77" t="s">
        <v>749</v>
      </c>
      <c r="C161" s="129" t="s">
        <v>750</v>
      </c>
      <c r="D161" s="128"/>
      <c r="E161" s="78"/>
      <c r="F161" s="79" t="s">
        <v>39</v>
      </c>
      <c r="G161" s="80">
        <v>9319.57</v>
      </c>
      <c r="H161" s="80">
        <v>7766.31</v>
      </c>
      <c r="I161" s="80">
        <f t="shared" si="15"/>
        <v>5964.5247999999992</v>
      </c>
      <c r="J161" s="80">
        <f t="shared" si="16"/>
        <v>6989.6774999999998</v>
      </c>
      <c r="K161" s="81">
        <f t="shared" si="17"/>
        <v>5964.5248000000001</v>
      </c>
      <c r="L161" s="81">
        <f t="shared" si="18"/>
        <v>4970.4384</v>
      </c>
      <c r="M161" s="80" t="s">
        <v>1201</v>
      </c>
      <c r="N161" s="82">
        <v>1</v>
      </c>
      <c r="O161" s="82">
        <v>1</v>
      </c>
      <c r="P161" s="82">
        <v>8</v>
      </c>
      <c r="Q161" s="83" t="s">
        <v>348</v>
      </c>
      <c r="R161" s="83" t="s">
        <v>598</v>
      </c>
      <c r="S161" s="83" t="s">
        <v>652</v>
      </c>
      <c r="T161" s="83"/>
      <c r="U161" s="79" t="s">
        <v>40</v>
      </c>
      <c r="V161" s="79" t="s">
        <v>351</v>
      </c>
      <c r="W161" s="84"/>
      <c r="X161" s="85">
        <v>2.8639999999999999</v>
      </c>
      <c r="Y161" s="86">
        <v>1.4416E-2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751</v>
      </c>
      <c r="B162" s="77" t="s">
        <v>752</v>
      </c>
      <c r="C162" s="129" t="s">
        <v>754</v>
      </c>
      <c r="D162" s="128"/>
      <c r="E162" s="78"/>
      <c r="F162" s="79" t="s">
        <v>39</v>
      </c>
      <c r="G162" s="80">
        <v>2958</v>
      </c>
      <c r="H162" s="80">
        <v>2465</v>
      </c>
      <c r="I162" s="80">
        <f t="shared" si="15"/>
        <v>1893.12</v>
      </c>
      <c r="J162" s="80">
        <f t="shared" si="16"/>
        <v>2218.5</v>
      </c>
      <c r="K162" s="81">
        <f t="shared" si="17"/>
        <v>1893.1200000000001</v>
      </c>
      <c r="L162" s="81">
        <f t="shared" si="18"/>
        <v>1577.6000000000001</v>
      </c>
      <c r="M162" s="80" t="s">
        <v>1201</v>
      </c>
      <c r="N162" s="82">
        <v>20</v>
      </c>
      <c r="O162" s="82">
        <v>1</v>
      </c>
      <c r="P162" s="82">
        <v>20</v>
      </c>
      <c r="Q162" s="83" t="s">
        <v>348</v>
      </c>
      <c r="R162" s="83" t="s">
        <v>598</v>
      </c>
      <c r="S162" s="83" t="s">
        <v>753</v>
      </c>
      <c r="T162" s="83"/>
      <c r="U162" s="79" t="s">
        <v>656</v>
      </c>
      <c r="V162" s="79" t="s">
        <v>351</v>
      </c>
      <c r="W162" s="84"/>
      <c r="X162" s="85">
        <v>0.7</v>
      </c>
      <c r="Y162" s="86">
        <v>1.8655000000000001E-2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755</v>
      </c>
      <c r="B163" s="77" t="s">
        <v>756</v>
      </c>
      <c r="C163" s="129" t="s">
        <v>757</v>
      </c>
      <c r="D163" s="128"/>
      <c r="E163" s="78"/>
      <c r="F163" s="79" t="s">
        <v>39</v>
      </c>
      <c r="G163" s="80">
        <v>2900</v>
      </c>
      <c r="H163" s="80">
        <v>2416.67</v>
      </c>
      <c r="I163" s="80">
        <f t="shared" si="15"/>
        <v>1856</v>
      </c>
      <c r="J163" s="80">
        <f t="shared" si="16"/>
        <v>2175</v>
      </c>
      <c r="K163" s="81">
        <f t="shared" si="17"/>
        <v>1856</v>
      </c>
      <c r="L163" s="81">
        <f t="shared" si="18"/>
        <v>1546.6688000000001</v>
      </c>
      <c r="M163" s="80" t="s">
        <v>1201</v>
      </c>
      <c r="N163" s="82">
        <v>10</v>
      </c>
      <c r="O163" s="82">
        <v>1</v>
      </c>
      <c r="P163" s="82">
        <v>10</v>
      </c>
      <c r="Q163" s="83" t="s">
        <v>348</v>
      </c>
      <c r="R163" s="83" t="s">
        <v>598</v>
      </c>
      <c r="S163" s="83" t="s">
        <v>753</v>
      </c>
      <c r="T163" s="83"/>
      <c r="U163" s="79" t="s">
        <v>656</v>
      </c>
      <c r="V163" s="79" t="s">
        <v>351</v>
      </c>
      <c r="W163" s="84"/>
      <c r="X163" s="85">
        <v>0.8</v>
      </c>
      <c r="Y163" s="86">
        <v>3.721E-2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758</v>
      </c>
      <c r="B164" s="77" t="s">
        <v>759</v>
      </c>
      <c r="C164" s="129" t="s">
        <v>762</v>
      </c>
      <c r="D164" s="128"/>
      <c r="E164" s="78"/>
      <c r="F164" s="79" t="s">
        <v>760</v>
      </c>
      <c r="G164" s="80">
        <v>381.7</v>
      </c>
      <c r="H164" s="80">
        <v>318.08</v>
      </c>
      <c r="I164" s="80">
        <f t="shared" si="15"/>
        <v>244.28800000000001</v>
      </c>
      <c r="J164" s="80">
        <f t="shared" si="16"/>
        <v>286.27499999999998</v>
      </c>
      <c r="K164" s="81">
        <f t="shared" si="17"/>
        <v>244.28800000000001</v>
      </c>
      <c r="L164" s="81">
        <f t="shared" si="18"/>
        <v>203.5712</v>
      </c>
      <c r="M164" s="80" t="s">
        <v>1201</v>
      </c>
      <c r="N164" s="82">
        <v>200</v>
      </c>
      <c r="O164" s="82">
        <v>1</v>
      </c>
      <c r="P164" s="82">
        <v>200</v>
      </c>
      <c r="Q164" s="83" t="s">
        <v>348</v>
      </c>
      <c r="R164" s="83" t="s">
        <v>598</v>
      </c>
      <c r="S164" s="83" t="s">
        <v>753</v>
      </c>
      <c r="T164" s="83"/>
      <c r="U164" s="79" t="s">
        <v>656</v>
      </c>
      <c r="V164" s="79" t="s">
        <v>761</v>
      </c>
      <c r="W164" s="84"/>
      <c r="X164" s="85">
        <v>0.107</v>
      </c>
      <c r="Y164" s="86">
        <v>2.9E-4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763</v>
      </c>
      <c r="B165" s="77" t="s">
        <v>764</v>
      </c>
      <c r="C165" s="129" t="s">
        <v>767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1201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765</v>
      </c>
      <c r="S165" s="83" t="s">
        <v>766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768</v>
      </c>
      <c r="B166" s="77" t="s">
        <v>769</v>
      </c>
      <c r="C166" s="129" t="s">
        <v>767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1201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765</v>
      </c>
      <c r="S166" s="83" t="s">
        <v>766</v>
      </c>
      <c r="T166" s="83"/>
      <c r="U166" s="79" t="s">
        <v>615</v>
      </c>
      <c r="V166" s="79" t="s">
        <v>351</v>
      </c>
      <c r="W166" s="84"/>
      <c r="X166" s="85">
        <v>0.08</v>
      </c>
      <c r="Y166" s="86">
        <v>2.9704999999999998E-4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770</v>
      </c>
      <c r="B167" s="77" t="s">
        <v>771</v>
      </c>
      <c r="C167" s="129" t="s">
        <v>767</v>
      </c>
      <c r="D167" s="128"/>
      <c r="E167" s="78"/>
      <c r="F167" s="79" t="s">
        <v>39</v>
      </c>
      <c r="G167" s="80">
        <v>232.4</v>
      </c>
      <c r="H167" s="80">
        <v>193.67</v>
      </c>
      <c r="I167" s="80">
        <f t="shared" si="15"/>
        <v>148.73599999999999</v>
      </c>
      <c r="J167" s="80">
        <f t="shared" si="16"/>
        <v>174.3</v>
      </c>
      <c r="K167" s="81">
        <f t="shared" si="17"/>
        <v>148.73600000000002</v>
      </c>
      <c r="L167" s="81">
        <f t="shared" si="18"/>
        <v>123.94879999999999</v>
      </c>
      <c r="M167" s="80" t="s">
        <v>1201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765</v>
      </c>
      <c r="S167" s="83" t="s">
        <v>766</v>
      </c>
      <c r="T167" s="83"/>
      <c r="U167" s="79" t="s">
        <v>615</v>
      </c>
      <c r="V167" s="79" t="s">
        <v>351</v>
      </c>
      <c r="W167" s="84"/>
      <c r="X167" s="85">
        <v>0.105</v>
      </c>
      <c r="Y167" s="86">
        <v>3.4499999999999998E-4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772</v>
      </c>
      <c r="B168" s="77" t="s">
        <v>773</v>
      </c>
      <c r="C168" s="129" t="s">
        <v>774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1201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765</v>
      </c>
      <c r="S168" s="83" t="s">
        <v>766</v>
      </c>
      <c r="T168" s="83"/>
      <c r="U168" s="79" t="s">
        <v>40</v>
      </c>
      <c r="V168" s="79" t="s">
        <v>351</v>
      </c>
      <c r="W168" s="84"/>
      <c r="X168" s="85">
        <v>0.13400000000000001</v>
      </c>
      <c r="Y168" s="86">
        <v>3.8200000000000002E-4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775</v>
      </c>
      <c r="B169" s="77" t="s">
        <v>776</v>
      </c>
      <c r="C169" s="129" t="s">
        <v>767</v>
      </c>
      <c r="D169" s="128"/>
      <c r="E169" s="78"/>
      <c r="F169" s="79" t="s">
        <v>39</v>
      </c>
      <c r="G169" s="80">
        <v>344.92</v>
      </c>
      <c r="H169" s="80">
        <v>287.43</v>
      </c>
      <c r="I169" s="80">
        <f t="shared" si="15"/>
        <v>220.74880000000002</v>
      </c>
      <c r="J169" s="80">
        <f t="shared" si="16"/>
        <v>258.69</v>
      </c>
      <c r="K169" s="81">
        <f t="shared" si="17"/>
        <v>220.74880000000002</v>
      </c>
      <c r="L169" s="81">
        <f t="shared" si="18"/>
        <v>183.95520000000002</v>
      </c>
      <c r="M169" s="80" t="s">
        <v>1201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765</v>
      </c>
      <c r="S169" s="83" t="s">
        <v>766</v>
      </c>
      <c r="T169" s="83"/>
      <c r="U169" s="79" t="s">
        <v>40</v>
      </c>
      <c r="V169" s="79" t="s">
        <v>351</v>
      </c>
      <c r="W169" s="84"/>
      <c r="X169" s="85">
        <v>0.122</v>
      </c>
      <c r="Y169" s="86">
        <v>4.0700000000000003E-4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777</v>
      </c>
      <c r="B170" s="77" t="s">
        <v>778</v>
      </c>
      <c r="C170" s="129" t="s">
        <v>767</v>
      </c>
      <c r="D170" s="128"/>
      <c r="E170" s="78"/>
      <c r="F170" s="79" t="s">
        <v>39</v>
      </c>
      <c r="G170" s="80">
        <v>344.92</v>
      </c>
      <c r="H170" s="80">
        <v>287.43</v>
      </c>
      <c r="I170" s="80">
        <f t="shared" si="15"/>
        <v>220.74880000000002</v>
      </c>
      <c r="J170" s="80">
        <f t="shared" si="16"/>
        <v>258.69</v>
      </c>
      <c r="K170" s="81">
        <f t="shared" si="17"/>
        <v>220.74880000000002</v>
      </c>
      <c r="L170" s="81">
        <f t="shared" si="18"/>
        <v>183.95520000000002</v>
      </c>
      <c r="M170" s="80" t="s">
        <v>1201</v>
      </c>
      <c r="N170" s="82">
        <v>1</v>
      </c>
      <c r="O170" s="82">
        <v>1</v>
      </c>
      <c r="P170" s="82">
        <v>100</v>
      </c>
      <c r="Q170" s="83" t="s">
        <v>348</v>
      </c>
      <c r="R170" s="83" t="s">
        <v>765</v>
      </c>
      <c r="S170" s="83" t="s">
        <v>766</v>
      </c>
      <c r="T170" s="83"/>
      <c r="U170" s="79" t="s">
        <v>40</v>
      </c>
      <c r="V170" s="79" t="s">
        <v>351</v>
      </c>
      <c r="W170" s="84"/>
      <c r="X170" s="85">
        <v>0.13800000000000001</v>
      </c>
      <c r="Y170" s="86">
        <v>2.7799999999999998E-4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779</v>
      </c>
      <c r="B171" s="77" t="s">
        <v>780</v>
      </c>
      <c r="C171" s="129" t="s">
        <v>781</v>
      </c>
      <c r="D171" s="128"/>
      <c r="E171" s="78"/>
      <c r="F171" s="79" t="s">
        <v>39</v>
      </c>
      <c r="G171" s="80">
        <v>580.53</v>
      </c>
      <c r="H171" s="80">
        <v>483.78</v>
      </c>
      <c r="I171" s="80">
        <f t="shared" si="15"/>
        <v>371.53919999999999</v>
      </c>
      <c r="J171" s="80">
        <f t="shared" si="16"/>
        <v>435.39749999999998</v>
      </c>
      <c r="K171" s="81">
        <f t="shared" si="17"/>
        <v>371.53919999999999</v>
      </c>
      <c r="L171" s="81">
        <f t="shared" si="18"/>
        <v>309.61919999999998</v>
      </c>
      <c r="M171" s="80" t="s">
        <v>1201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765</v>
      </c>
      <c r="S171" s="83" t="s">
        <v>766</v>
      </c>
      <c r="T171" s="83"/>
      <c r="U171" s="79" t="s">
        <v>40</v>
      </c>
      <c r="V171" s="79" t="s">
        <v>351</v>
      </c>
      <c r="W171" s="84"/>
      <c r="X171" s="85">
        <v>0.255</v>
      </c>
      <c r="Y171" s="86">
        <v>1.005E-3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782</v>
      </c>
      <c r="B172" s="77" t="s">
        <v>783</v>
      </c>
      <c r="C172" s="129" t="s">
        <v>781</v>
      </c>
      <c r="D172" s="128"/>
      <c r="E172" s="78"/>
      <c r="F172" s="79" t="s">
        <v>39</v>
      </c>
      <c r="G172" s="80">
        <v>580.53</v>
      </c>
      <c r="H172" s="80">
        <v>483.78</v>
      </c>
      <c r="I172" s="80">
        <f t="shared" si="15"/>
        <v>371.53919999999999</v>
      </c>
      <c r="J172" s="80">
        <f t="shared" si="16"/>
        <v>435.39749999999998</v>
      </c>
      <c r="K172" s="81">
        <f t="shared" si="17"/>
        <v>371.53919999999999</v>
      </c>
      <c r="L172" s="81">
        <f t="shared" si="18"/>
        <v>309.61919999999998</v>
      </c>
      <c r="M172" s="80" t="s">
        <v>1201</v>
      </c>
      <c r="N172" s="82">
        <v>1</v>
      </c>
      <c r="O172" s="82">
        <v>1</v>
      </c>
      <c r="P172" s="82">
        <v>60</v>
      </c>
      <c r="Q172" s="83" t="s">
        <v>348</v>
      </c>
      <c r="R172" s="83" t="s">
        <v>765</v>
      </c>
      <c r="S172" s="83" t="s">
        <v>766</v>
      </c>
      <c r="T172" s="83"/>
      <c r="U172" s="79" t="s">
        <v>40</v>
      </c>
      <c r="V172" s="79" t="s">
        <v>351</v>
      </c>
      <c r="W172" s="84"/>
      <c r="X172" s="85">
        <v>0.27500000000000002</v>
      </c>
      <c r="Y172" s="86">
        <v>9.2199999999999997E-4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784</v>
      </c>
      <c r="B173" s="77" t="s">
        <v>785</v>
      </c>
      <c r="C173" s="129" t="s">
        <v>781</v>
      </c>
      <c r="D173" s="128"/>
      <c r="E173" s="78"/>
      <c r="F173" s="79" t="s">
        <v>39</v>
      </c>
      <c r="G173" s="80">
        <v>967.53</v>
      </c>
      <c r="H173" s="80">
        <v>806.28</v>
      </c>
      <c r="I173" s="80">
        <f t="shared" si="15"/>
        <v>619.2192</v>
      </c>
      <c r="J173" s="80">
        <f t="shared" si="16"/>
        <v>725.64750000000004</v>
      </c>
      <c r="K173" s="81">
        <f t="shared" si="17"/>
        <v>619.2192</v>
      </c>
      <c r="L173" s="81">
        <f t="shared" si="18"/>
        <v>516.01919999999996</v>
      </c>
      <c r="M173" s="80" t="s">
        <v>1201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765</v>
      </c>
      <c r="S173" s="83" t="s">
        <v>766</v>
      </c>
      <c r="T173" s="83"/>
      <c r="U173" s="79" t="s">
        <v>40</v>
      </c>
      <c r="V173" s="79" t="s">
        <v>351</v>
      </c>
      <c r="W173" s="84"/>
      <c r="X173" s="85">
        <v>0.47399999999999998</v>
      </c>
      <c r="Y173" s="86">
        <v>2.176E-3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786</v>
      </c>
      <c r="B174" s="77" t="s">
        <v>787</v>
      </c>
      <c r="C174" s="129" t="s">
        <v>781</v>
      </c>
      <c r="D174" s="128"/>
      <c r="E174" s="78"/>
      <c r="F174" s="79" t="s">
        <v>39</v>
      </c>
      <c r="G174" s="80">
        <v>967.53</v>
      </c>
      <c r="H174" s="80">
        <v>806.28</v>
      </c>
      <c r="I174" s="80">
        <f t="shared" si="15"/>
        <v>619.2192</v>
      </c>
      <c r="J174" s="80">
        <f t="shared" si="16"/>
        <v>725.64750000000004</v>
      </c>
      <c r="K174" s="81">
        <f t="shared" si="17"/>
        <v>619.2192</v>
      </c>
      <c r="L174" s="81">
        <f t="shared" si="18"/>
        <v>516.01919999999996</v>
      </c>
      <c r="M174" s="80" t="s">
        <v>1201</v>
      </c>
      <c r="N174" s="82">
        <v>1</v>
      </c>
      <c r="O174" s="82">
        <v>1</v>
      </c>
      <c r="P174" s="82">
        <v>30</v>
      </c>
      <c r="Q174" s="83" t="s">
        <v>348</v>
      </c>
      <c r="R174" s="83" t="s">
        <v>765</v>
      </c>
      <c r="S174" s="83" t="s">
        <v>766</v>
      </c>
      <c r="T174" s="83"/>
      <c r="U174" s="79" t="s">
        <v>40</v>
      </c>
      <c r="V174" s="79" t="s">
        <v>351</v>
      </c>
      <c r="W174" s="84"/>
      <c r="X174" s="85">
        <v>0.47599999999999998</v>
      </c>
      <c r="Y174" s="86">
        <v>2.5760000000000002E-3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788</v>
      </c>
      <c r="B175" s="77" t="s">
        <v>789</v>
      </c>
      <c r="C175" s="129" t="s">
        <v>791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1201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765</v>
      </c>
      <c r="S175" s="83" t="s">
        <v>790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792</v>
      </c>
      <c r="B176" s="77" t="s">
        <v>793</v>
      </c>
      <c r="C176" s="129" t="s">
        <v>791</v>
      </c>
      <c r="D176" s="128"/>
      <c r="E176" s="78"/>
      <c r="F176" s="79" t="s">
        <v>39</v>
      </c>
      <c r="G176" s="80">
        <v>300</v>
      </c>
      <c r="H176" s="80">
        <v>250</v>
      </c>
      <c r="I176" s="80">
        <f t="shared" si="15"/>
        <v>192</v>
      </c>
      <c r="J176" s="80">
        <f t="shared" si="16"/>
        <v>225</v>
      </c>
      <c r="K176" s="81">
        <f t="shared" si="17"/>
        <v>192</v>
      </c>
      <c r="L176" s="81">
        <f t="shared" si="18"/>
        <v>160</v>
      </c>
      <c r="M176" s="80" t="s">
        <v>1201</v>
      </c>
      <c r="N176" s="82">
        <v>1</v>
      </c>
      <c r="O176" s="82">
        <v>1</v>
      </c>
      <c r="P176" s="82">
        <v>100</v>
      </c>
      <c r="Q176" s="83" t="s">
        <v>348</v>
      </c>
      <c r="R176" s="83" t="s">
        <v>765</v>
      </c>
      <c r="S176" s="83" t="s">
        <v>790</v>
      </c>
      <c r="T176" s="83"/>
      <c r="U176" s="79" t="s">
        <v>40</v>
      </c>
      <c r="V176" s="79" t="s">
        <v>351</v>
      </c>
      <c r="W176" s="84"/>
      <c r="X176" s="85">
        <v>0.1</v>
      </c>
      <c r="Y176" s="86">
        <v>5.1999999999999995E-4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794</v>
      </c>
      <c r="B177" s="77" t="s">
        <v>795</v>
      </c>
      <c r="C177" s="129" t="s">
        <v>796</v>
      </c>
      <c r="D177" s="128"/>
      <c r="E177" s="78"/>
      <c r="F177" s="79" t="s">
        <v>39</v>
      </c>
      <c r="G177" s="80">
        <v>357</v>
      </c>
      <c r="H177" s="80">
        <v>297.5</v>
      </c>
      <c r="I177" s="80">
        <f t="shared" si="15"/>
        <v>228.48</v>
      </c>
      <c r="J177" s="80">
        <f t="shared" si="16"/>
        <v>267.75</v>
      </c>
      <c r="K177" s="81">
        <f t="shared" si="17"/>
        <v>228.48000000000002</v>
      </c>
      <c r="L177" s="81">
        <f t="shared" si="18"/>
        <v>190.4</v>
      </c>
      <c r="M177" s="80" t="s">
        <v>1201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765</v>
      </c>
      <c r="S177" s="83" t="s">
        <v>790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797</v>
      </c>
      <c r="B178" s="77" t="s">
        <v>798</v>
      </c>
      <c r="C178" s="129" t="s">
        <v>796</v>
      </c>
      <c r="D178" s="128"/>
      <c r="E178" s="78"/>
      <c r="F178" s="79" t="s">
        <v>39</v>
      </c>
      <c r="G178" s="80">
        <v>357</v>
      </c>
      <c r="H178" s="80">
        <v>297.5</v>
      </c>
      <c r="I178" s="80">
        <f t="shared" si="15"/>
        <v>228.48</v>
      </c>
      <c r="J178" s="80">
        <f t="shared" si="16"/>
        <v>267.75</v>
      </c>
      <c r="K178" s="81">
        <f t="shared" si="17"/>
        <v>228.48000000000002</v>
      </c>
      <c r="L178" s="81">
        <f t="shared" si="18"/>
        <v>190.4</v>
      </c>
      <c r="M178" s="80" t="s">
        <v>1201</v>
      </c>
      <c r="N178" s="82">
        <v>1</v>
      </c>
      <c r="O178" s="82">
        <v>1</v>
      </c>
      <c r="P178" s="82">
        <v>60</v>
      </c>
      <c r="Q178" s="83" t="s">
        <v>348</v>
      </c>
      <c r="R178" s="83" t="s">
        <v>765</v>
      </c>
      <c r="S178" s="83" t="s">
        <v>790</v>
      </c>
      <c r="T178" s="83"/>
      <c r="U178" s="79" t="s">
        <v>40</v>
      </c>
      <c r="V178" s="79" t="s">
        <v>351</v>
      </c>
      <c r="W178" s="84"/>
      <c r="X178" s="85">
        <v>0.14000000000000001</v>
      </c>
      <c r="Y178" s="86">
        <v>7.0500000000000001E-4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799</v>
      </c>
      <c r="B179" s="77" t="s">
        <v>800</v>
      </c>
      <c r="C179" s="129" t="s">
        <v>801</v>
      </c>
      <c r="D179" s="128"/>
      <c r="E179" s="78"/>
      <c r="F179" s="79" t="s">
        <v>39</v>
      </c>
      <c r="G179" s="80">
        <v>510</v>
      </c>
      <c r="H179" s="80">
        <v>425</v>
      </c>
      <c r="I179" s="80">
        <f t="shared" si="15"/>
        <v>326.39999999999998</v>
      </c>
      <c r="J179" s="80">
        <f t="shared" si="16"/>
        <v>382.5</v>
      </c>
      <c r="K179" s="81">
        <f t="shared" si="17"/>
        <v>326.40000000000003</v>
      </c>
      <c r="L179" s="81">
        <f t="shared" si="18"/>
        <v>272</v>
      </c>
      <c r="M179" s="80" t="s">
        <v>1201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765</v>
      </c>
      <c r="S179" s="83" t="s">
        <v>790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802</v>
      </c>
      <c r="B180" s="77" t="s">
        <v>803</v>
      </c>
      <c r="C180" s="129" t="s">
        <v>801</v>
      </c>
      <c r="D180" s="128"/>
      <c r="E180" s="78"/>
      <c r="F180" s="79" t="s">
        <v>39</v>
      </c>
      <c r="G180" s="80">
        <v>510</v>
      </c>
      <c r="H180" s="80">
        <v>425</v>
      </c>
      <c r="I180" s="80">
        <f t="shared" si="15"/>
        <v>326.39999999999998</v>
      </c>
      <c r="J180" s="80">
        <f t="shared" si="16"/>
        <v>382.5</v>
      </c>
      <c r="K180" s="81">
        <f t="shared" si="17"/>
        <v>326.40000000000003</v>
      </c>
      <c r="L180" s="81">
        <f t="shared" si="18"/>
        <v>272</v>
      </c>
      <c r="M180" s="80" t="s">
        <v>1201</v>
      </c>
      <c r="N180" s="82">
        <v>1</v>
      </c>
      <c r="O180" s="82">
        <v>1</v>
      </c>
      <c r="P180" s="82">
        <v>40</v>
      </c>
      <c r="Q180" s="83" t="s">
        <v>348</v>
      </c>
      <c r="R180" s="83" t="s">
        <v>765</v>
      </c>
      <c r="S180" s="83" t="s">
        <v>790</v>
      </c>
      <c r="T180" s="83"/>
      <c r="U180" s="79" t="s">
        <v>40</v>
      </c>
      <c r="V180" s="79" t="s">
        <v>351</v>
      </c>
      <c r="W180" s="84"/>
      <c r="X180" s="85">
        <v>0.24</v>
      </c>
      <c r="Y180" s="86">
        <v>1.317E-3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804</v>
      </c>
      <c r="B181" s="77" t="s">
        <v>805</v>
      </c>
      <c r="C181" s="129" t="s">
        <v>807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1201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765</v>
      </c>
      <c r="S181" s="83" t="s">
        <v>806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808</v>
      </c>
      <c r="B182" s="77" t="s">
        <v>809</v>
      </c>
      <c r="C182" s="129" t="s">
        <v>810</v>
      </c>
      <c r="D182" s="128"/>
      <c r="E182" s="78"/>
      <c r="F182" s="79" t="s">
        <v>39</v>
      </c>
      <c r="G182" s="80">
        <v>274</v>
      </c>
      <c r="H182" s="80">
        <v>228.33</v>
      </c>
      <c r="I182" s="80">
        <f t="shared" si="15"/>
        <v>175.36</v>
      </c>
      <c r="J182" s="80">
        <f t="shared" si="16"/>
        <v>205.5</v>
      </c>
      <c r="K182" s="81">
        <f t="shared" si="17"/>
        <v>175.36</v>
      </c>
      <c r="L182" s="81">
        <f t="shared" si="18"/>
        <v>146.13120000000001</v>
      </c>
      <c r="M182" s="80" t="s">
        <v>1201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765</v>
      </c>
      <c r="S182" s="83" t="s">
        <v>806</v>
      </c>
      <c r="T182" s="83"/>
      <c r="U182" s="79" t="s">
        <v>40</v>
      </c>
      <c r="V182" s="79" t="s">
        <v>351</v>
      </c>
      <c r="W182" s="84"/>
      <c r="X182" s="85">
        <v>0.09</v>
      </c>
      <c r="Y182" s="86">
        <v>4.2000000000000002E-4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811</v>
      </c>
      <c r="B183" s="77" t="s">
        <v>812</v>
      </c>
      <c r="C183" s="129" t="s">
        <v>813</v>
      </c>
      <c r="D183" s="128"/>
      <c r="E183" s="78"/>
      <c r="F183" s="79" t="s">
        <v>39</v>
      </c>
      <c r="G183" s="80">
        <v>108</v>
      </c>
      <c r="H183" s="80">
        <v>90</v>
      </c>
      <c r="I183" s="80">
        <f t="shared" si="15"/>
        <v>69.12</v>
      </c>
      <c r="J183" s="80">
        <f t="shared" si="16"/>
        <v>81</v>
      </c>
      <c r="K183" s="81">
        <f t="shared" si="17"/>
        <v>69.12</v>
      </c>
      <c r="L183" s="81">
        <f t="shared" si="18"/>
        <v>57.6</v>
      </c>
      <c r="M183" s="80" t="s">
        <v>1202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765</v>
      </c>
      <c r="S183" s="83" t="s">
        <v>806</v>
      </c>
      <c r="T183" s="83"/>
      <c r="U183" s="79" t="s">
        <v>40</v>
      </c>
      <c r="V183" s="79" t="s">
        <v>351</v>
      </c>
      <c r="W183" s="84"/>
      <c r="X183" s="85">
        <v>0.06</v>
      </c>
      <c r="Y183" s="86">
        <v>1.37E-4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814</v>
      </c>
      <c r="B184" s="77" t="s">
        <v>815</v>
      </c>
      <c r="C184" s="129" t="s">
        <v>816</v>
      </c>
      <c r="D184" s="128"/>
      <c r="E184" s="78"/>
      <c r="F184" s="79" t="s">
        <v>39</v>
      </c>
      <c r="G184" s="80">
        <v>180</v>
      </c>
      <c r="H184" s="80">
        <v>150</v>
      </c>
      <c r="I184" s="80">
        <f t="shared" si="15"/>
        <v>115.2</v>
      </c>
      <c r="J184" s="80">
        <f t="shared" si="16"/>
        <v>135</v>
      </c>
      <c r="K184" s="81">
        <f t="shared" si="17"/>
        <v>115.2</v>
      </c>
      <c r="L184" s="81">
        <f t="shared" si="18"/>
        <v>96</v>
      </c>
      <c r="M184" s="80" t="s">
        <v>1202</v>
      </c>
      <c r="N184" s="82">
        <v>1</v>
      </c>
      <c r="O184" s="82">
        <v>1</v>
      </c>
      <c r="P184" s="82">
        <v>100</v>
      </c>
      <c r="Q184" s="83" t="s">
        <v>348</v>
      </c>
      <c r="R184" s="83" t="s">
        <v>765</v>
      </c>
      <c r="S184" s="83" t="s">
        <v>806</v>
      </c>
      <c r="T184" s="83"/>
      <c r="U184" s="79" t="s">
        <v>40</v>
      </c>
      <c r="V184" s="79" t="s">
        <v>351</v>
      </c>
      <c r="W184" s="84"/>
      <c r="X184" s="85">
        <v>7.0000000000000007E-2</v>
      </c>
      <c r="Y184" s="86">
        <v>2.7E-4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817</v>
      </c>
      <c r="B185" s="77" t="s">
        <v>818</v>
      </c>
      <c r="C185" s="129" t="s">
        <v>819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1202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765</v>
      </c>
      <c r="S185" s="83" t="s">
        <v>806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820</v>
      </c>
      <c r="B186" s="77" t="s">
        <v>821</v>
      </c>
      <c r="C186" s="129" t="s">
        <v>819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1202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765</v>
      </c>
      <c r="S186" s="83" t="s">
        <v>806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822</v>
      </c>
      <c r="B187" s="77" t="s">
        <v>823</v>
      </c>
      <c r="C187" s="129" t="s">
        <v>824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1201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765</v>
      </c>
      <c r="S187" s="83" t="s">
        <v>806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824</v>
      </c>
      <c r="D188" s="128"/>
      <c r="E188" s="78"/>
      <c r="F188" s="79" t="s">
        <v>39</v>
      </c>
      <c r="G188" s="80">
        <v>4171</v>
      </c>
      <c r="H188" s="80">
        <v>3475.83</v>
      </c>
      <c r="I188" s="80">
        <f t="shared" si="15"/>
        <v>2669.44</v>
      </c>
      <c r="J188" s="80">
        <f t="shared" si="16"/>
        <v>3128.25</v>
      </c>
      <c r="K188" s="81">
        <f t="shared" si="17"/>
        <v>2669.44</v>
      </c>
      <c r="L188" s="81">
        <f t="shared" si="18"/>
        <v>2224.5311999999999</v>
      </c>
      <c r="M188" s="80" t="s">
        <v>1202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765</v>
      </c>
      <c r="S188" s="83" t="s">
        <v>806</v>
      </c>
      <c r="T188" s="83"/>
      <c r="U188" s="79" t="s">
        <v>40</v>
      </c>
      <c r="V188" s="79" t="s">
        <v>351</v>
      </c>
      <c r="W188" s="84"/>
      <c r="X188" s="85">
        <v>1.208</v>
      </c>
      <c r="Y188" s="86">
        <v>5.7949999999999998E-3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819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1201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765</v>
      </c>
      <c r="S189" s="83" t="s">
        <v>806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819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1202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765</v>
      </c>
      <c r="S190" s="83" t="s">
        <v>806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824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1202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765</v>
      </c>
      <c r="S191" s="83" t="s">
        <v>806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824</v>
      </c>
      <c r="D192" s="128"/>
      <c r="E192" s="78"/>
      <c r="F192" s="79" t="s">
        <v>39</v>
      </c>
      <c r="G192" s="80">
        <v>5736</v>
      </c>
      <c r="H192" s="80">
        <v>4780</v>
      </c>
      <c r="I192" s="80">
        <f t="shared" si="15"/>
        <v>3671.04</v>
      </c>
      <c r="J192" s="80">
        <f t="shared" si="16"/>
        <v>4302</v>
      </c>
      <c r="K192" s="81">
        <f t="shared" si="17"/>
        <v>3671.04</v>
      </c>
      <c r="L192" s="81">
        <f t="shared" si="18"/>
        <v>3059.2000000000003</v>
      </c>
      <c r="M192" s="80" t="s">
        <v>1201</v>
      </c>
      <c r="N192" s="82">
        <v>1</v>
      </c>
      <c r="O192" s="82">
        <v>1</v>
      </c>
      <c r="P192" s="82">
        <v>10</v>
      </c>
      <c r="Q192" s="83" t="s">
        <v>348</v>
      </c>
      <c r="R192" s="83" t="s">
        <v>765</v>
      </c>
      <c r="S192" s="83" t="s">
        <v>806</v>
      </c>
      <c r="T192" s="83"/>
      <c r="U192" s="79" t="s">
        <v>40</v>
      </c>
      <c r="V192" s="79" t="s">
        <v>351</v>
      </c>
      <c r="W192" s="84"/>
      <c r="X192" s="85">
        <v>1.474</v>
      </c>
      <c r="Y192" s="86">
        <v>7.1739999999999998E-3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835</v>
      </c>
      <c r="B193" s="77" t="s">
        <v>836</v>
      </c>
      <c r="C193" s="129" t="s">
        <v>837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1201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765</v>
      </c>
      <c r="S193" s="83" t="s">
        <v>806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838</v>
      </c>
      <c r="B194" s="77" t="s">
        <v>839</v>
      </c>
      <c r="C194" s="129" t="s">
        <v>837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1202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765</v>
      </c>
      <c r="S194" s="83" t="s">
        <v>806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840</v>
      </c>
      <c r="B195" s="77" t="s">
        <v>841</v>
      </c>
      <c r="C195" s="129" t="s">
        <v>842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1201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765</v>
      </c>
      <c r="S195" s="83" t="s">
        <v>806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842</v>
      </c>
      <c r="D196" s="128"/>
      <c r="E196" s="78"/>
      <c r="F196" s="79" t="s">
        <v>39</v>
      </c>
      <c r="G196" s="80">
        <v>2548</v>
      </c>
      <c r="H196" s="80">
        <v>2123.33</v>
      </c>
      <c r="I196" s="80">
        <f t="shared" si="15"/>
        <v>1630.72</v>
      </c>
      <c r="J196" s="80">
        <f t="shared" si="16"/>
        <v>1911</v>
      </c>
      <c r="K196" s="81">
        <f t="shared" si="17"/>
        <v>1630.72</v>
      </c>
      <c r="L196" s="81">
        <f t="shared" si="18"/>
        <v>1358.9312</v>
      </c>
      <c r="M196" s="80" t="s">
        <v>1202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765</v>
      </c>
      <c r="S196" s="83" t="s">
        <v>806</v>
      </c>
      <c r="T196" s="83"/>
      <c r="U196" s="79" t="s">
        <v>40</v>
      </c>
      <c r="V196" s="79" t="s">
        <v>351</v>
      </c>
      <c r="W196" s="84"/>
      <c r="X196" s="85">
        <v>0.71</v>
      </c>
      <c r="Y196" s="86">
        <v>3.0860000000000002E-3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847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1201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765</v>
      </c>
      <c r="S197" s="83" t="s">
        <v>806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848</v>
      </c>
      <c r="B198" s="77" t="s">
        <v>849</v>
      </c>
      <c r="C198" s="129" t="s">
        <v>847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1202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765</v>
      </c>
      <c r="S198" s="83" t="s">
        <v>806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850</v>
      </c>
      <c r="B199" s="77" t="s">
        <v>851</v>
      </c>
      <c r="C199" s="129" t="s">
        <v>852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1202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765</v>
      </c>
      <c r="S199" s="83" t="s">
        <v>806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853</v>
      </c>
      <c r="B200" s="77" t="s">
        <v>854</v>
      </c>
      <c r="C200" s="129" t="s">
        <v>852</v>
      </c>
      <c r="D200" s="128"/>
      <c r="E200" s="78"/>
      <c r="F200" s="79" t="s">
        <v>39</v>
      </c>
      <c r="G200" s="80">
        <v>2184</v>
      </c>
      <c r="H200" s="80">
        <v>1820</v>
      </c>
      <c r="I200" s="80">
        <f t="shared" si="15"/>
        <v>1397.76</v>
      </c>
      <c r="J200" s="80">
        <f t="shared" si="16"/>
        <v>1638</v>
      </c>
      <c r="K200" s="81">
        <f t="shared" si="17"/>
        <v>1397.76</v>
      </c>
      <c r="L200" s="81">
        <f t="shared" si="18"/>
        <v>1164.8</v>
      </c>
      <c r="M200" s="80" t="s">
        <v>1202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765</v>
      </c>
      <c r="S200" s="83" t="s">
        <v>806</v>
      </c>
      <c r="T200" s="83"/>
      <c r="U200" s="79" t="s">
        <v>40</v>
      </c>
      <c r="V200" s="79" t="s">
        <v>351</v>
      </c>
      <c r="W200" s="84"/>
      <c r="X200" s="85">
        <v>0.215</v>
      </c>
      <c r="Y200" s="86">
        <v>1.1481999999999999E-2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855</v>
      </c>
      <c r="B201" s="77" t="s">
        <v>856</v>
      </c>
      <c r="C201" s="129" t="s">
        <v>857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1201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765</v>
      </c>
      <c r="S201" s="83" t="s">
        <v>806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858</v>
      </c>
      <c r="B202" s="77" t="s">
        <v>859</v>
      </c>
      <c r="C202" s="129" t="s">
        <v>857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1201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765</v>
      </c>
      <c r="S202" s="83" t="s">
        <v>806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860</v>
      </c>
      <c r="B203" s="77" t="s">
        <v>861</v>
      </c>
      <c r="C203" s="129" t="s">
        <v>862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1202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765</v>
      </c>
      <c r="S203" s="83" t="s">
        <v>806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863</v>
      </c>
      <c r="B204" s="77" t="s">
        <v>864</v>
      </c>
      <c r="C204" s="129" t="s">
        <v>862</v>
      </c>
      <c r="D204" s="128"/>
      <c r="E204" s="78"/>
      <c r="F204" s="79" t="s">
        <v>39</v>
      </c>
      <c r="G204" s="80">
        <v>2662</v>
      </c>
      <c r="H204" s="80">
        <v>2218.33</v>
      </c>
      <c r="I204" s="80">
        <f t="shared" si="15"/>
        <v>1703.6799999999998</v>
      </c>
      <c r="J204" s="80">
        <f t="shared" si="16"/>
        <v>1996.5</v>
      </c>
      <c r="K204" s="81">
        <f t="shared" si="17"/>
        <v>1703.68</v>
      </c>
      <c r="L204" s="81">
        <f t="shared" si="18"/>
        <v>1419.7311999999999</v>
      </c>
      <c r="M204" s="80" t="s">
        <v>1202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765</v>
      </c>
      <c r="S204" s="83" t="s">
        <v>806</v>
      </c>
      <c r="T204" s="83"/>
      <c r="U204" s="79" t="s">
        <v>40</v>
      </c>
      <c r="V204" s="79" t="s">
        <v>351</v>
      </c>
      <c r="W204" s="84"/>
      <c r="X204" s="85">
        <v>0.28999999999999998</v>
      </c>
      <c r="Y204" s="86">
        <v>2.2738999999999999E-2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865</v>
      </c>
      <c r="B205" s="77" t="s">
        <v>866</v>
      </c>
      <c r="C205" s="129" t="s">
        <v>867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1202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765</v>
      </c>
      <c r="S205" s="83" t="s">
        <v>806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867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1202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765</v>
      </c>
      <c r="S206" s="83" t="s">
        <v>806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1201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765</v>
      </c>
      <c r="S207" s="83" t="s">
        <v>806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872</v>
      </c>
      <c r="D208" s="128"/>
      <c r="E208" s="78"/>
      <c r="F208" s="79" t="s">
        <v>39</v>
      </c>
      <c r="G208" s="80">
        <v>3136</v>
      </c>
      <c r="H208" s="80">
        <v>2613.33</v>
      </c>
      <c r="I208" s="80">
        <f t="shared" si="22"/>
        <v>2007.04</v>
      </c>
      <c r="J208" s="80">
        <f t="shared" si="23"/>
        <v>2352</v>
      </c>
      <c r="K208" s="81">
        <f t="shared" si="24"/>
        <v>2007.04</v>
      </c>
      <c r="L208" s="81">
        <f t="shared" si="25"/>
        <v>1672.5311999999999</v>
      </c>
      <c r="M208" s="80" t="s">
        <v>1201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765</v>
      </c>
      <c r="S208" s="83" t="s">
        <v>806</v>
      </c>
      <c r="T208" s="83"/>
      <c r="U208" s="79" t="s">
        <v>40</v>
      </c>
      <c r="V208" s="79" t="s">
        <v>351</v>
      </c>
      <c r="W208" s="84"/>
      <c r="X208" s="85">
        <v>0.36299999999999999</v>
      </c>
      <c r="Y208" s="86">
        <v>2.3106999999999999E-2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875</v>
      </c>
      <c r="B209" s="77" t="s">
        <v>876</v>
      </c>
      <c r="C209" s="129" t="s">
        <v>877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1201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765</v>
      </c>
      <c r="S209" s="83" t="s">
        <v>806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878</v>
      </c>
      <c r="B210" s="77" t="s">
        <v>879</v>
      </c>
      <c r="C210" s="129" t="s">
        <v>877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1202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765</v>
      </c>
      <c r="S210" s="83" t="s">
        <v>806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880</v>
      </c>
      <c r="B211" s="77" t="s">
        <v>881</v>
      </c>
      <c r="C211" s="129" t="s">
        <v>882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1202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765</v>
      </c>
      <c r="S211" s="83" t="s">
        <v>806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883</v>
      </c>
      <c r="B212" s="77" t="s">
        <v>884</v>
      </c>
      <c r="C212" s="129" t="s">
        <v>882</v>
      </c>
      <c r="D212" s="128"/>
      <c r="E212" s="78"/>
      <c r="F212" s="79" t="s">
        <v>39</v>
      </c>
      <c r="G212" s="80">
        <v>2827</v>
      </c>
      <c r="H212" s="80">
        <v>2355.83</v>
      </c>
      <c r="I212" s="80">
        <f t="shared" si="22"/>
        <v>1809.28</v>
      </c>
      <c r="J212" s="80">
        <f t="shared" si="23"/>
        <v>2120.25</v>
      </c>
      <c r="K212" s="81">
        <f t="shared" si="24"/>
        <v>1809.28</v>
      </c>
      <c r="L212" s="81">
        <f t="shared" si="25"/>
        <v>1507.7311999999999</v>
      </c>
      <c r="M212" s="80" t="s">
        <v>1201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765</v>
      </c>
      <c r="S212" s="83" t="s">
        <v>806</v>
      </c>
      <c r="T212" s="83"/>
      <c r="U212" s="79" t="s">
        <v>40</v>
      </c>
      <c r="V212" s="79" t="s">
        <v>351</v>
      </c>
      <c r="W212" s="84"/>
      <c r="X212" s="85">
        <v>0.313</v>
      </c>
      <c r="Y212" s="86">
        <v>2.2738999999999999E-2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885</v>
      </c>
      <c r="B213" s="77" t="s">
        <v>886</v>
      </c>
      <c r="C213" s="129" t="s">
        <v>889</v>
      </c>
      <c r="D213" s="128"/>
      <c r="E213" s="78"/>
      <c r="F213" s="79" t="s">
        <v>39</v>
      </c>
      <c r="G213" s="80">
        <v>6093.09</v>
      </c>
      <c r="H213" s="80">
        <v>5077.58</v>
      </c>
      <c r="I213" s="80">
        <f t="shared" si="22"/>
        <v>3899.5776000000001</v>
      </c>
      <c r="J213" s="80">
        <f t="shared" si="23"/>
        <v>4569.8175000000001</v>
      </c>
      <c r="K213" s="81">
        <f t="shared" si="24"/>
        <v>3899.5776000000001</v>
      </c>
      <c r="L213" s="81">
        <f t="shared" si="25"/>
        <v>3249.6512000000002</v>
      </c>
      <c r="M213" s="80" t="s">
        <v>1201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765</v>
      </c>
      <c r="S213" s="83" t="s">
        <v>887</v>
      </c>
      <c r="T213" s="83"/>
      <c r="U213" s="79" t="s">
        <v>888</v>
      </c>
      <c r="V213" s="79" t="s">
        <v>351</v>
      </c>
      <c r="W213" s="84"/>
      <c r="X213" s="85">
        <v>1.3</v>
      </c>
      <c r="Y213" s="86">
        <v>2.3600000000000001E-3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890</v>
      </c>
      <c r="B214" s="77" t="s">
        <v>891</v>
      </c>
      <c r="C214" s="129" t="s">
        <v>892</v>
      </c>
      <c r="D214" s="128"/>
      <c r="E214" s="78"/>
      <c r="F214" s="79" t="s">
        <v>39</v>
      </c>
      <c r="G214" s="80">
        <v>7624.01</v>
      </c>
      <c r="H214" s="80">
        <v>6353.34</v>
      </c>
      <c r="I214" s="80">
        <f t="shared" si="22"/>
        <v>4879.3664000000008</v>
      </c>
      <c r="J214" s="80">
        <f t="shared" si="23"/>
        <v>5718.0074999999997</v>
      </c>
      <c r="K214" s="81">
        <f t="shared" si="24"/>
        <v>4879.3663999999999</v>
      </c>
      <c r="L214" s="81">
        <f t="shared" si="25"/>
        <v>4066.1376</v>
      </c>
      <c r="M214" s="80" t="s">
        <v>1201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765</v>
      </c>
      <c r="S214" s="83" t="s">
        <v>887</v>
      </c>
      <c r="T214" s="83"/>
      <c r="U214" s="79" t="s">
        <v>888</v>
      </c>
      <c r="V214" s="79" t="s">
        <v>351</v>
      </c>
      <c r="W214" s="84"/>
      <c r="X214" s="85">
        <v>2.6</v>
      </c>
      <c r="Y214" s="86">
        <v>4.3099999999999996E-3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893</v>
      </c>
      <c r="B215" s="77" t="s">
        <v>894</v>
      </c>
      <c r="C215" s="129" t="s">
        <v>895</v>
      </c>
      <c r="D215" s="128"/>
      <c r="E215" s="78"/>
      <c r="F215" s="79" t="s">
        <v>39</v>
      </c>
      <c r="G215" s="80">
        <v>8025.58</v>
      </c>
      <c r="H215" s="80">
        <v>6687.98</v>
      </c>
      <c r="I215" s="80">
        <f t="shared" si="22"/>
        <v>5136.3711999999996</v>
      </c>
      <c r="J215" s="80">
        <f t="shared" si="23"/>
        <v>6019.1849999999995</v>
      </c>
      <c r="K215" s="81">
        <f t="shared" si="24"/>
        <v>5136.3712000000005</v>
      </c>
      <c r="L215" s="81">
        <f t="shared" si="25"/>
        <v>4280.3072000000002</v>
      </c>
      <c r="M215" s="80" t="s">
        <v>1201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765</v>
      </c>
      <c r="S215" s="83" t="s">
        <v>887</v>
      </c>
      <c r="T215" s="83"/>
      <c r="U215" s="79" t="s">
        <v>888</v>
      </c>
      <c r="V215" s="79" t="s">
        <v>351</v>
      </c>
      <c r="W215" s="84"/>
      <c r="X215" s="85">
        <v>2.6</v>
      </c>
      <c r="Y215" s="86">
        <v>3.2862500000000001E-3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892</v>
      </c>
      <c r="D216" s="128"/>
      <c r="E216" s="78"/>
      <c r="F216" s="79" t="s">
        <v>39</v>
      </c>
      <c r="G216" s="80">
        <v>9767.31</v>
      </c>
      <c r="H216" s="80">
        <v>8139.43</v>
      </c>
      <c r="I216" s="80">
        <f t="shared" si="22"/>
        <v>6251.0784000000003</v>
      </c>
      <c r="J216" s="80">
        <f t="shared" si="23"/>
        <v>7325.4825000000001</v>
      </c>
      <c r="K216" s="81">
        <f t="shared" si="24"/>
        <v>6251.0783999999994</v>
      </c>
      <c r="L216" s="81">
        <f t="shared" si="25"/>
        <v>5209.2352000000001</v>
      </c>
      <c r="M216" s="80" t="s">
        <v>1201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765</v>
      </c>
      <c r="S216" s="83" t="s">
        <v>887</v>
      </c>
      <c r="T216" s="83"/>
      <c r="U216" s="79" t="s">
        <v>888</v>
      </c>
      <c r="V216" s="79" t="s">
        <v>351</v>
      </c>
      <c r="W216" s="84"/>
      <c r="X216" s="85">
        <v>3.5</v>
      </c>
      <c r="Y216" s="86">
        <v>6.221E-3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895</v>
      </c>
      <c r="D217" s="128"/>
      <c r="E217" s="78"/>
      <c r="F217" s="79" t="s">
        <v>39</v>
      </c>
      <c r="G217" s="80">
        <v>10618.66</v>
      </c>
      <c r="H217" s="80">
        <v>8848.8799999999992</v>
      </c>
      <c r="I217" s="80">
        <f t="shared" si="22"/>
        <v>6795.9423999999999</v>
      </c>
      <c r="J217" s="80">
        <f t="shared" si="23"/>
        <v>7963.9949999999999</v>
      </c>
      <c r="K217" s="81">
        <f t="shared" si="24"/>
        <v>6795.9423999999999</v>
      </c>
      <c r="L217" s="81">
        <f t="shared" si="25"/>
        <v>5663.2831999999999</v>
      </c>
      <c r="M217" s="80" t="s">
        <v>1201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765</v>
      </c>
      <c r="S217" s="83" t="s">
        <v>887</v>
      </c>
      <c r="T217" s="83"/>
      <c r="U217" s="79" t="s">
        <v>888</v>
      </c>
      <c r="V217" s="79" t="s">
        <v>351</v>
      </c>
      <c r="W217" s="84"/>
      <c r="X217" s="85">
        <v>3.5</v>
      </c>
      <c r="Y217" s="86">
        <v>4.1250000000000002E-3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900</v>
      </c>
      <c r="B218" s="77" t="s">
        <v>901</v>
      </c>
      <c r="C218" s="129" t="s">
        <v>895</v>
      </c>
      <c r="D218" s="128"/>
      <c r="E218" s="78"/>
      <c r="F218" s="79" t="s">
        <v>39</v>
      </c>
      <c r="G218" s="80">
        <v>16263.75</v>
      </c>
      <c r="H218" s="80">
        <v>13553.13</v>
      </c>
      <c r="I218" s="80">
        <f t="shared" si="22"/>
        <v>10408.799999999999</v>
      </c>
      <c r="J218" s="80">
        <f t="shared" si="23"/>
        <v>12197.8125</v>
      </c>
      <c r="K218" s="81">
        <f t="shared" si="24"/>
        <v>10408.800000000001</v>
      </c>
      <c r="L218" s="81">
        <f t="shared" si="25"/>
        <v>8674.0031999999992</v>
      </c>
      <c r="M218" s="80" t="s">
        <v>1201</v>
      </c>
      <c r="N218" s="82">
        <v>1</v>
      </c>
      <c r="O218" s="82">
        <v>1</v>
      </c>
      <c r="P218" s="82">
        <v>9</v>
      </c>
      <c r="Q218" s="83" t="s">
        <v>348</v>
      </c>
      <c r="R218" s="83" t="s">
        <v>765</v>
      </c>
      <c r="S218" s="83" t="s">
        <v>887</v>
      </c>
      <c r="T218" s="83"/>
      <c r="U218" s="79" t="s">
        <v>888</v>
      </c>
      <c r="V218" s="79" t="s">
        <v>351</v>
      </c>
      <c r="W218" s="84"/>
      <c r="X218" s="85">
        <v>3.7</v>
      </c>
      <c r="Y218" s="86">
        <v>4.1250000000000002E-3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902</v>
      </c>
      <c r="B219" s="77" t="s">
        <v>903</v>
      </c>
      <c r="C219" s="129" t="s">
        <v>905</v>
      </c>
      <c r="D219" s="128"/>
      <c r="E219" s="78"/>
      <c r="F219" s="79" t="s">
        <v>39</v>
      </c>
      <c r="G219" s="80">
        <v>16345.58</v>
      </c>
      <c r="H219" s="80">
        <v>13621.32</v>
      </c>
      <c r="I219" s="80">
        <f t="shared" si="22"/>
        <v>10461.171200000001</v>
      </c>
      <c r="J219" s="80">
        <f t="shared" si="23"/>
        <v>12259.184999999999</v>
      </c>
      <c r="K219" s="81">
        <f t="shared" si="24"/>
        <v>10461.171200000001</v>
      </c>
      <c r="L219" s="81">
        <f t="shared" si="25"/>
        <v>8717.6448</v>
      </c>
      <c r="M219" s="80" t="s">
        <v>1201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765</v>
      </c>
      <c r="S219" s="83" t="s">
        <v>904</v>
      </c>
      <c r="T219" s="83"/>
      <c r="U219" s="79" t="s">
        <v>656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906</v>
      </c>
      <c r="B220" s="77" t="s">
        <v>907</v>
      </c>
      <c r="C220" s="129" t="s">
        <v>905</v>
      </c>
      <c r="D220" s="128"/>
      <c r="E220" s="78"/>
      <c r="F220" s="79" t="s">
        <v>39</v>
      </c>
      <c r="G220" s="80">
        <v>37737.019999999997</v>
      </c>
      <c r="H220" s="80">
        <v>31447.52</v>
      </c>
      <c r="I220" s="80">
        <f t="shared" si="22"/>
        <v>24151.692799999997</v>
      </c>
      <c r="J220" s="80">
        <f t="shared" si="23"/>
        <v>28302.764999999999</v>
      </c>
      <c r="K220" s="81">
        <f t="shared" si="24"/>
        <v>24151.692799999997</v>
      </c>
      <c r="L220" s="81">
        <f t="shared" si="25"/>
        <v>20126.412800000002</v>
      </c>
      <c r="M220" s="80" t="s">
        <v>1201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765</v>
      </c>
      <c r="S220" s="83" t="s">
        <v>904</v>
      </c>
      <c r="T220" s="83"/>
      <c r="U220" s="79" t="s">
        <v>656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908</v>
      </c>
      <c r="B221" s="77" t="s">
        <v>909</v>
      </c>
      <c r="C221" s="129" t="s">
        <v>905</v>
      </c>
      <c r="D221" s="128"/>
      <c r="E221" s="78"/>
      <c r="F221" s="79" t="s">
        <v>39</v>
      </c>
      <c r="G221" s="80">
        <v>16345.58</v>
      </c>
      <c r="H221" s="80">
        <v>13621.32</v>
      </c>
      <c r="I221" s="80">
        <f t="shared" si="22"/>
        <v>10461.171200000001</v>
      </c>
      <c r="J221" s="80">
        <f t="shared" si="23"/>
        <v>12259.184999999999</v>
      </c>
      <c r="K221" s="81">
        <f t="shared" si="24"/>
        <v>10461.171200000001</v>
      </c>
      <c r="L221" s="81">
        <f t="shared" si="25"/>
        <v>8717.6448</v>
      </c>
      <c r="M221" s="80" t="s">
        <v>1201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765</v>
      </c>
      <c r="S221" s="83" t="s">
        <v>904</v>
      </c>
      <c r="T221" s="83"/>
      <c r="U221" s="79" t="s">
        <v>656</v>
      </c>
      <c r="V221" s="79" t="s">
        <v>351</v>
      </c>
      <c r="W221" s="84"/>
      <c r="X221" s="85">
        <v>1.1000000000000001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905</v>
      </c>
      <c r="D222" s="128"/>
      <c r="E222" s="78"/>
      <c r="F222" s="79" t="s">
        <v>39</v>
      </c>
      <c r="G222" s="80">
        <v>37737.019999999997</v>
      </c>
      <c r="H222" s="80">
        <v>31447.52</v>
      </c>
      <c r="I222" s="80">
        <f t="shared" si="22"/>
        <v>24151.692799999997</v>
      </c>
      <c r="J222" s="80">
        <f t="shared" si="23"/>
        <v>28302.764999999999</v>
      </c>
      <c r="K222" s="81">
        <f t="shared" si="24"/>
        <v>24151.692799999997</v>
      </c>
      <c r="L222" s="81">
        <f t="shared" si="25"/>
        <v>20126.412800000002</v>
      </c>
      <c r="M222" s="80" t="s">
        <v>1201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765</v>
      </c>
      <c r="S222" s="83" t="s">
        <v>904</v>
      </c>
      <c r="T222" s="83"/>
      <c r="U222" s="79" t="s">
        <v>656</v>
      </c>
      <c r="V222" s="79" t="s">
        <v>351</v>
      </c>
      <c r="W222" s="84"/>
      <c r="X222" s="85">
        <v>1.1000000000000001</v>
      </c>
      <c r="Y222" s="86">
        <v>9.672E-3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905</v>
      </c>
      <c r="D223" s="128"/>
      <c r="E223" s="78"/>
      <c r="F223" s="79" t="s">
        <v>39</v>
      </c>
      <c r="G223" s="80">
        <v>49061.9</v>
      </c>
      <c r="H223" s="80">
        <v>40884.92</v>
      </c>
      <c r="I223" s="80">
        <f t="shared" si="22"/>
        <v>31399.616000000002</v>
      </c>
      <c r="J223" s="80">
        <f t="shared" si="23"/>
        <v>36796.425000000003</v>
      </c>
      <c r="K223" s="81">
        <f t="shared" si="24"/>
        <v>31399.616000000002</v>
      </c>
      <c r="L223" s="81">
        <f t="shared" si="25"/>
        <v>26166.3488</v>
      </c>
      <c r="M223" s="80" t="s">
        <v>1201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765</v>
      </c>
      <c r="S223" s="83" t="s">
        <v>904</v>
      </c>
      <c r="T223" s="83"/>
      <c r="U223" s="79" t="s">
        <v>656</v>
      </c>
      <c r="V223" s="79" t="s">
        <v>351</v>
      </c>
      <c r="W223" s="84"/>
      <c r="X223" s="85">
        <v>1.6</v>
      </c>
      <c r="Y223" s="86">
        <v>9.672E-3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905</v>
      </c>
      <c r="D224" s="128"/>
      <c r="E224" s="78"/>
      <c r="F224" s="79" t="s">
        <v>39</v>
      </c>
      <c r="G224" s="80">
        <v>19189.38</v>
      </c>
      <c r="H224" s="80">
        <v>15991.15</v>
      </c>
      <c r="I224" s="80">
        <f t="shared" si="22"/>
        <v>12281.2032</v>
      </c>
      <c r="J224" s="80">
        <f t="shared" si="23"/>
        <v>14392.035</v>
      </c>
      <c r="K224" s="81">
        <f t="shared" si="24"/>
        <v>12281.203200000002</v>
      </c>
      <c r="L224" s="81">
        <f t="shared" si="25"/>
        <v>10234.335999999999</v>
      </c>
      <c r="M224" s="80" t="s">
        <v>1201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765</v>
      </c>
      <c r="S224" s="83" t="s">
        <v>904</v>
      </c>
      <c r="T224" s="83"/>
      <c r="U224" s="79" t="s">
        <v>656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916</v>
      </c>
      <c r="B225" s="77" t="s">
        <v>917</v>
      </c>
      <c r="C225" s="129" t="s">
        <v>905</v>
      </c>
      <c r="D225" s="128"/>
      <c r="E225" s="78"/>
      <c r="F225" s="79" t="s">
        <v>39</v>
      </c>
      <c r="G225" s="80">
        <v>40253.660000000003</v>
      </c>
      <c r="H225" s="80">
        <v>33544.720000000001</v>
      </c>
      <c r="I225" s="80">
        <f t="shared" si="22"/>
        <v>25762.342400000001</v>
      </c>
      <c r="J225" s="80">
        <f t="shared" si="23"/>
        <v>30190.245000000003</v>
      </c>
      <c r="K225" s="81">
        <f t="shared" si="24"/>
        <v>25762.342400000001</v>
      </c>
      <c r="L225" s="81">
        <f t="shared" si="25"/>
        <v>21468.620800000001</v>
      </c>
      <c r="M225" s="80" t="s">
        <v>1201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765</v>
      </c>
      <c r="S225" s="83" t="s">
        <v>904</v>
      </c>
      <c r="T225" s="83"/>
      <c r="U225" s="79" t="s">
        <v>656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918</v>
      </c>
      <c r="B226" s="77" t="s">
        <v>919</v>
      </c>
      <c r="C226" s="129" t="s">
        <v>905</v>
      </c>
      <c r="D226" s="128"/>
      <c r="E226" s="78"/>
      <c r="F226" s="79" t="s">
        <v>39</v>
      </c>
      <c r="G226" s="80">
        <v>19189.38</v>
      </c>
      <c r="H226" s="80">
        <v>15991.15</v>
      </c>
      <c r="I226" s="80">
        <f t="shared" si="22"/>
        <v>12281.2032</v>
      </c>
      <c r="J226" s="80">
        <f t="shared" si="23"/>
        <v>14392.035</v>
      </c>
      <c r="K226" s="81">
        <f t="shared" si="24"/>
        <v>12281.203200000002</v>
      </c>
      <c r="L226" s="81">
        <f t="shared" si="25"/>
        <v>10234.335999999999</v>
      </c>
      <c r="M226" s="80" t="s">
        <v>1201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765</v>
      </c>
      <c r="S226" s="83" t="s">
        <v>904</v>
      </c>
      <c r="T226" s="83"/>
      <c r="U226" s="79" t="s">
        <v>656</v>
      </c>
      <c r="V226" s="79" t="s">
        <v>351</v>
      </c>
      <c r="W226" s="84"/>
      <c r="X226" s="85">
        <v>1.3</v>
      </c>
      <c r="Y226" s="86">
        <v>6.8640000000000003E-3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920</v>
      </c>
      <c r="B227" s="77" t="s">
        <v>921</v>
      </c>
      <c r="C227" s="129" t="s">
        <v>905</v>
      </c>
      <c r="D227" s="128"/>
      <c r="E227" s="78"/>
      <c r="F227" s="79" t="s">
        <v>39</v>
      </c>
      <c r="G227" s="80">
        <v>40253.660000000003</v>
      </c>
      <c r="H227" s="80">
        <v>33544.720000000001</v>
      </c>
      <c r="I227" s="80">
        <f t="shared" si="22"/>
        <v>25762.342400000001</v>
      </c>
      <c r="J227" s="80">
        <f t="shared" si="23"/>
        <v>30190.245000000003</v>
      </c>
      <c r="K227" s="81">
        <f t="shared" si="24"/>
        <v>25762.342400000001</v>
      </c>
      <c r="L227" s="81">
        <f t="shared" si="25"/>
        <v>21468.620800000001</v>
      </c>
      <c r="M227" s="80" t="s">
        <v>1201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765</v>
      </c>
      <c r="S227" s="83" t="s">
        <v>904</v>
      </c>
      <c r="T227" s="83"/>
      <c r="U227" s="79" t="s">
        <v>656</v>
      </c>
      <c r="V227" s="79" t="s">
        <v>351</v>
      </c>
      <c r="W227" s="84"/>
      <c r="X227" s="85">
        <v>1.3</v>
      </c>
      <c r="Y227" s="86">
        <v>6.8640000000000003E-3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922</v>
      </c>
      <c r="B228" s="77" t="s">
        <v>923</v>
      </c>
      <c r="C228" s="129" t="s">
        <v>905</v>
      </c>
      <c r="D228" s="128"/>
      <c r="E228" s="78"/>
      <c r="F228" s="79" t="s">
        <v>39</v>
      </c>
      <c r="G228" s="80">
        <v>27670.46</v>
      </c>
      <c r="H228" s="80">
        <v>23058.720000000001</v>
      </c>
      <c r="I228" s="80">
        <f t="shared" si="22"/>
        <v>17709.094400000002</v>
      </c>
      <c r="J228" s="80">
        <f t="shared" si="23"/>
        <v>20752.845000000001</v>
      </c>
      <c r="K228" s="81">
        <f t="shared" si="24"/>
        <v>17709.094399999998</v>
      </c>
      <c r="L228" s="81">
        <f t="shared" si="25"/>
        <v>14757.580800000002</v>
      </c>
      <c r="M228" s="80" t="s">
        <v>1201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765</v>
      </c>
      <c r="S228" s="83" t="s">
        <v>904</v>
      </c>
      <c r="T228" s="83"/>
      <c r="U228" s="79" t="s">
        <v>656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924</v>
      </c>
      <c r="B229" s="77" t="s">
        <v>925</v>
      </c>
      <c r="C229" s="129" t="s">
        <v>905</v>
      </c>
      <c r="D229" s="128"/>
      <c r="E229" s="78"/>
      <c r="F229" s="79" t="s">
        <v>39</v>
      </c>
      <c r="G229" s="80">
        <v>27670.46</v>
      </c>
      <c r="H229" s="80">
        <v>23058.720000000001</v>
      </c>
      <c r="I229" s="80">
        <f t="shared" si="22"/>
        <v>17709.094400000002</v>
      </c>
      <c r="J229" s="80">
        <f t="shared" si="23"/>
        <v>20752.845000000001</v>
      </c>
      <c r="K229" s="81">
        <f t="shared" si="24"/>
        <v>17709.094399999998</v>
      </c>
      <c r="L229" s="81">
        <f t="shared" si="25"/>
        <v>14757.580800000002</v>
      </c>
      <c r="M229" s="80" t="s">
        <v>1201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765</v>
      </c>
      <c r="S229" s="83" t="s">
        <v>904</v>
      </c>
      <c r="T229" s="83"/>
      <c r="U229" s="79" t="s">
        <v>656</v>
      </c>
      <c r="V229" s="79" t="s">
        <v>351</v>
      </c>
      <c r="W229" s="84"/>
      <c r="X229" s="85">
        <v>1.6</v>
      </c>
      <c r="Y229" s="86">
        <v>9.672E-3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926</v>
      </c>
      <c r="B230" s="77" t="s">
        <v>927</v>
      </c>
      <c r="C230" s="129" t="s">
        <v>905</v>
      </c>
      <c r="D230" s="128"/>
      <c r="E230" s="78"/>
      <c r="F230" s="79" t="s">
        <v>39</v>
      </c>
      <c r="G230" s="80">
        <v>49061.9</v>
      </c>
      <c r="H230" s="80">
        <v>40884.92</v>
      </c>
      <c r="I230" s="80">
        <f t="shared" si="22"/>
        <v>31399.616000000002</v>
      </c>
      <c r="J230" s="80">
        <f t="shared" si="23"/>
        <v>36796.425000000003</v>
      </c>
      <c r="K230" s="81">
        <f t="shared" si="24"/>
        <v>31399.616000000002</v>
      </c>
      <c r="L230" s="81">
        <f t="shared" si="25"/>
        <v>26166.3488</v>
      </c>
      <c r="M230" s="80" t="s">
        <v>1201</v>
      </c>
      <c r="N230" s="82">
        <v>6</v>
      </c>
      <c r="O230" s="82">
        <v>1</v>
      </c>
      <c r="P230" s="82">
        <v>6</v>
      </c>
      <c r="Q230" s="83" t="s">
        <v>348</v>
      </c>
      <c r="R230" s="83" t="s">
        <v>765</v>
      </c>
      <c r="S230" s="83" t="s">
        <v>904</v>
      </c>
      <c r="T230" s="83"/>
      <c r="U230" s="79" t="s">
        <v>656</v>
      </c>
      <c r="V230" s="79" t="s">
        <v>351</v>
      </c>
      <c r="W230" s="84"/>
      <c r="X230" s="85">
        <v>1.6</v>
      </c>
      <c r="Y230" s="86">
        <v>9.672E-3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928</v>
      </c>
      <c r="B231" s="77" t="s">
        <v>929</v>
      </c>
      <c r="C231" s="129" t="s">
        <v>932</v>
      </c>
      <c r="D231" s="128"/>
      <c r="E231" s="78"/>
      <c r="F231" s="79" t="s">
        <v>39</v>
      </c>
      <c r="G231" s="80">
        <v>936.53</v>
      </c>
      <c r="H231" s="80">
        <v>780.44</v>
      </c>
      <c r="I231" s="80">
        <f t="shared" si="22"/>
        <v>599.37919999999997</v>
      </c>
      <c r="J231" s="80">
        <f t="shared" si="23"/>
        <v>702.39750000000004</v>
      </c>
      <c r="K231" s="81">
        <f t="shared" si="24"/>
        <v>599.37919999999997</v>
      </c>
      <c r="L231" s="81">
        <f t="shared" si="25"/>
        <v>499.48160000000007</v>
      </c>
      <c r="M231" s="80" t="s">
        <v>1201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930</v>
      </c>
      <c r="S231" s="83" t="s">
        <v>931</v>
      </c>
      <c r="T231" s="83"/>
      <c r="U231" s="79" t="s">
        <v>40</v>
      </c>
      <c r="V231" s="79" t="s">
        <v>351</v>
      </c>
      <c r="W231" s="84"/>
      <c r="X231" s="85">
        <v>0.48899999999999999</v>
      </c>
      <c r="Y231" s="86">
        <v>1.7799999999999999E-3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933</v>
      </c>
      <c r="B232" s="77" t="s">
        <v>934</v>
      </c>
      <c r="C232" s="129" t="s">
        <v>935</v>
      </c>
      <c r="D232" s="128"/>
      <c r="E232" s="78"/>
      <c r="F232" s="79" t="s">
        <v>39</v>
      </c>
      <c r="G232" s="80">
        <v>1239.3</v>
      </c>
      <c r="H232" s="80">
        <v>1032.75</v>
      </c>
      <c r="I232" s="80">
        <f t="shared" si="22"/>
        <v>793.15200000000004</v>
      </c>
      <c r="J232" s="80">
        <f t="shared" si="23"/>
        <v>929.47499999999991</v>
      </c>
      <c r="K232" s="81">
        <f t="shared" si="24"/>
        <v>793.15200000000004</v>
      </c>
      <c r="L232" s="81">
        <f t="shared" si="25"/>
        <v>660.96</v>
      </c>
      <c r="M232" s="80" t="s">
        <v>1201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930</v>
      </c>
      <c r="S232" s="83" t="s">
        <v>931</v>
      </c>
      <c r="T232" s="83"/>
      <c r="U232" s="79" t="s">
        <v>40</v>
      </c>
      <c r="V232" s="79" t="s">
        <v>351</v>
      </c>
      <c r="W232" s="84"/>
      <c r="X232" s="85">
        <v>0.48299999999999998</v>
      </c>
      <c r="Y232" s="86">
        <v>1.848E-3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936</v>
      </c>
      <c r="B233" s="77" t="s">
        <v>937</v>
      </c>
      <c r="C233" s="129" t="s">
        <v>938</v>
      </c>
      <c r="D233" s="128"/>
      <c r="E233" s="78"/>
      <c r="F233" s="79" t="s">
        <v>39</v>
      </c>
      <c r="G233" s="80">
        <v>1215</v>
      </c>
      <c r="H233" s="80">
        <v>1012.5</v>
      </c>
      <c r="I233" s="80">
        <f t="shared" si="22"/>
        <v>777.6</v>
      </c>
      <c r="J233" s="80">
        <f t="shared" si="23"/>
        <v>911.25</v>
      </c>
      <c r="K233" s="81">
        <f t="shared" si="24"/>
        <v>777.6</v>
      </c>
      <c r="L233" s="81">
        <f t="shared" si="25"/>
        <v>648</v>
      </c>
      <c r="M233" s="80" t="s">
        <v>1201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930</v>
      </c>
      <c r="S233" s="83" t="s">
        <v>931</v>
      </c>
      <c r="T233" s="83"/>
      <c r="U233" s="79" t="s">
        <v>40</v>
      </c>
      <c r="V233" s="79" t="s">
        <v>351</v>
      </c>
      <c r="W233" s="84"/>
      <c r="X233" s="85">
        <v>0.47299999999999998</v>
      </c>
      <c r="Y233" s="86">
        <v>1.853E-3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939</v>
      </c>
      <c r="B234" s="77" t="s">
        <v>940</v>
      </c>
      <c r="C234" s="129" t="s">
        <v>941</v>
      </c>
      <c r="D234" s="128"/>
      <c r="E234" s="78"/>
      <c r="F234" s="79" t="s">
        <v>39</v>
      </c>
      <c r="G234" s="80">
        <v>1229.0999999999999</v>
      </c>
      <c r="H234" s="80">
        <v>1024.25</v>
      </c>
      <c r="I234" s="80">
        <f t="shared" si="22"/>
        <v>786.62399999999991</v>
      </c>
      <c r="J234" s="80">
        <f t="shared" si="23"/>
        <v>921.82499999999993</v>
      </c>
      <c r="K234" s="81">
        <f t="shared" si="24"/>
        <v>786.62399999999991</v>
      </c>
      <c r="L234" s="81">
        <f t="shared" si="25"/>
        <v>655.52</v>
      </c>
      <c r="M234" s="80" t="s">
        <v>1201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930</v>
      </c>
      <c r="S234" s="83" t="s">
        <v>931</v>
      </c>
      <c r="T234" s="83"/>
      <c r="U234" s="79" t="s">
        <v>40</v>
      </c>
      <c r="V234" s="79" t="s">
        <v>351</v>
      </c>
      <c r="W234" s="84"/>
      <c r="X234" s="85">
        <v>0.56699999999999995</v>
      </c>
      <c r="Y234" s="86">
        <v>1.802E-3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942</v>
      </c>
      <c r="B235" s="77" t="s">
        <v>943</v>
      </c>
      <c r="C235" s="129" t="s">
        <v>944</v>
      </c>
      <c r="D235" s="128"/>
      <c r="E235" s="78"/>
      <c r="F235" s="79" t="s">
        <v>39</v>
      </c>
      <c r="G235" s="80">
        <v>1177.08</v>
      </c>
      <c r="H235" s="80">
        <v>980.9</v>
      </c>
      <c r="I235" s="80">
        <f t="shared" si="22"/>
        <v>753.33119999999997</v>
      </c>
      <c r="J235" s="80">
        <f t="shared" si="23"/>
        <v>882.81</v>
      </c>
      <c r="K235" s="81">
        <f t="shared" si="24"/>
        <v>753.33119999999997</v>
      </c>
      <c r="L235" s="81">
        <f t="shared" si="25"/>
        <v>627.77599999999995</v>
      </c>
      <c r="M235" s="80" t="s">
        <v>1201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930</v>
      </c>
      <c r="S235" s="83" t="s">
        <v>931</v>
      </c>
      <c r="T235" s="83"/>
      <c r="U235" s="79" t="s">
        <v>40</v>
      </c>
      <c r="V235" s="79" t="s">
        <v>351</v>
      </c>
      <c r="W235" s="84"/>
      <c r="X235" s="85">
        <v>0.53200000000000003</v>
      </c>
      <c r="Y235" s="86">
        <v>1.719E-3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945</v>
      </c>
      <c r="B236" s="77" t="s">
        <v>946</v>
      </c>
      <c r="C236" s="129" t="s">
        <v>948</v>
      </c>
      <c r="D236" s="128"/>
      <c r="E236" s="78"/>
      <c r="F236" s="79" t="s">
        <v>39</v>
      </c>
      <c r="G236" s="80">
        <v>3781.97</v>
      </c>
      <c r="H236" s="80">
        <v>3151.64</v>
      </c>
      <c r="I236" s="80">
        <f t="shared" si="22"/>
        <v>2420.4607999999998</v>
      </c>
      <c r="J236" s="80">
        <f t="shared" si="23"/>
        <v>2836.4775</v>
      </c>
      <c r="K236" s="81">
        <f t="shared" si="24"/>
        <v>2420.4607999999998</v>
      </c>
      <c r="L236" s="81">
        <f t="shared" si="25"/>
        <v>2017.0496000000001</v>
      </c>
      <c r="M236" s="80" t="s">
        <v>1201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930</v>
      </c>
      <c r="S236" s="83" t="s">
        <v>947</v>
      </c>
      <c r="T236" s="83"/>
      <c r="U236" s="79" t="s">
        <v>40</v>
      </c>
      <c r="V236" s="79" t="s">
        <v>351</v>
      </c>
      <c r="W236" s="84"/>
      <c r="X236" s="85">
        <v>0.39600000000000002</v>
      </c>
      <c r="Y236" s="86">
        <v>1.6230000000000001E-3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949</v>
      </c>
      <c r="B237" s="77" t="s">
        <v>950</v>
      </c>
      <c r="C237" s="129" t="s">
        <v>951</v>
      </c>
      <c r="D237" s="128"/>
      <c r="E237" s="78"/>
      <c r="F237" s="79" t="s">
        <v>39</v>
      </c>
      <c r="G237" s="80">
        <v>4214.1499999999996</v>
      </c>
      <c r="H237" s="80">
        <v>3511.79</v>
      </c>
      <c r="I237" s="80">
        <f t="shared" si="22"/>
        <v>2697.0559999999996</v>
      </c>
      <c r="J237" s="80">
        <f t="shared" si="23"/>
        <v>3160.6124999999997</v>
      </c>
      <c r="K237" s="81">
        <f t="shared" si="24"/>
        <v>2697.056</v>
      </c>
      <c r="L237" s="81">
        <f t="shared" si="25"/>
        <v>2247.5455999999999</v>
      </c>
      <c r="M237" s="80" t="s">
        <v>1201</v>
      </c>
      <c r="N237" s="82">
        <v>1</v>
      </c>
      <c r="O237" s="82">
        <v>1</v>
      </c>
      <c r="P237" s="82">
        <v>20</v>
      </c>
      <c r="Q237" s="83" t="s">
        <v>348</v>
      </c>
      <c r="R237" s="83" t="s">
        <v>930</v>
      </c>
      <c r="S237" s="83" t="s">
        <v>947</v>
      </c>
      <c r="T237" s="83"/>
      <c r="U237" s="79" t="s">
        <v>40</v>
      </c>
      <c r="V237" s="79" t="s">
        <v>351</v>
      </c>
      <c r="W237" s="84"/>
      <c r="X237" s="85">
        <v>0.39500000000000002</v>
      </c>
      <c r="Y237" s="86">
        <v>1.5870000000000001E-3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952</v>
      </c>
      <c r="B238" s="77" t="s">
        <v>953</v>
      </c>
      <c r="C238" s="129" t="s">
        <v>954</v>
      </c>
      <c r="D238" s="128"/>
      <c r="E238" s="78"/>
      <c r="F238" s="79" t="s">
        <v>39</v>
      </c>
      <c r="G238" s="80">
        <v>4923.1499999999996</v>
      </c>
      <c r="H238" s="80">
        <v>4102.63</v>
      </c>
      <c r="I238" s="80">
        <f t="shared" si="22"/>
        <v>3150.8159999999998</v>
      </c>
      <c r="J238" s="80">
        <f t="shared" si="23"/>
        <v>3692.3624999999997</v>
      </c>
      <c r="K238" s="81">
        <f t="shared" si="24"/>
        <v>3150.8159999999998</v>
      </c>
      <c r="L238" s="81">
        <f t="shared" si="25"/>
        <v>2625.6831999999999</v>
      </c>
      <c r="M238" s="80" t="s">
        <v>1201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930</v>
      </c>
      <c r="S238" s="83" t="s">
        <v>947</v>
      </c>
      <c r="T238" s="83"/>
      <c r="U238" s="79" t="s">
        <v>40</v>
      </c>
      <c r="V238" s="79" t="s">
        <v>351</v>
      </c>
      <c r="W238" s="84"/>
      <c r="X238" s="85">
        <v>0.63500000000000001</v>
      </c>
      <c r="Y238" s="86">
        <v>3.4350000000000001E-3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955</v>
      </c>
      <c r="B239" s="77" t="s">
        <v>956</v>
      </c>
      <c r="C239" s="129" t="s">
        <v>954</v>
      </c>
      <c r="D239" s="128"/>
      <c r="E239" s="78"/>
      <c r="F239" s="79" t="s">
        <v>39</v>
      </c>
      <c r="G239" s="80">
        <v>5171.75</v>
      </c>
      <c r="H239" s="80">
        <v>4309.79</v>
      </c>
      <c r="I239" s="80">
        <f t="shared" si="22"/>
        <v>3309.92</v>
      </c>
      <c r="J239" s="80">
        <f t="shared" si="23"/>
        <v>3878.8125</v>
      </c>
      <c r="K239" s="81">
        <f t="shared" si="24"/>
        <v>3309.92</v>
      </c>
      <c r="L239" s="81">
        <f t="shared" si="25"/>
        <v>2758.2656000000002</v>
      </c>
      <c r="M239" s="80" t="s">
        <v>1201</v>
      </c>
      <c r="N239" s="82">
        <v>1</v>
      </c>
      <c r="O239" s="82">
        <v>1</v>
      </c>
      <c r="P239" s="82">
        <v>10</v>
      </c>
      <c r="Q239" s="83" t="s">
        <v>348</v>
      </c>
      <c r="R239" s="83" t="s">
        <v>930</v>
      </c>
      <c r="S239" s="83" t="s">
        <v>947</v>
      </c>
      <c r="T239" s="83"/>
      <c r="U239" s="79" t="s">
        <v>40</v>
      </c>
      <c r="V239" s="79" t="s">
        <v>351</v>
      </c>
      <c r="W239" s="84"/>
      <c r="X239" s="85">
        <v>0.63600000000000001</v>
      </c>
      <c r="Y239" s="86">
        <v>3.3760000000000001E-3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957</v>
      </c>
      <c r="B240" s="77" t="s">
        <v>958</v>
      </c>
      <c r="C240" s="129" t="s">
        <v>960</v>
      </c>
      <c r="D240" s="128"/>
      <c r="E240" s="78"/>
      <c r="F240" s="79" t="s">
        <v>39</v>
      </c>
      <c r="G240" s="80">
        <v>6817.84</v>
      </c>
      <c r="H240" s="80">
        <v>5681.53</v>
      </c>
      <c r="I240" s="80">
        <f t="shared" si="22"/>
        <v>4363.4176000000007</v>
      </c>
      <c r="J240" s="80">
        <f t="shared" si="23"/>
        <v>5113.38</v>
      </c>
      <c r="K240" s="81">
        <f t="shared" si="24"/>
        <v>4363.4175999999998</v>
      </c>
      <c r="L240" s="81">
        <f t="shared" si="25"/>
        <v>3636.1792</v>
      </c>
      <c r="M240" s="80" t="s">
        <v>1201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930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0.28299999999999997</v>
      </c>
      <c r="Y240" s="86">
        <v>6.7500000000000004E-4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961</v>
      </c>
      <c r="B241" s="77" t="s">
        <v>962</v>
      </c>
      <c r="C241" s="129" t="s">
        <v>963</v>
      </c>
      <c r="D241" s="128"/>
      <c r="E241" s="78"/>
      <c r="F241" s="79" t="s">
        <v>39</v>
      </c>
      <c r="G241" s="80">
        <v>13100.94</v>
      </c>
      <c r="H241" s="80">
        <v>10917.45</v>
      </c>
      <c r="I241" s="80">
        <f t="shared" si="22"/>
        <v>8384.6016</v>
      </c>
      <c r="J241" s="80">
        <f t="shared" si="23"/>
        <v>9825.7049999999999</v>
      </c>
      <c r="K241" s="81">
        <f t="shared" si="24"/>
        <v>8384.6016</v>
      </c>
      <c r="L241" s="81">
        <f t="shared" si="25"/>
        <v>6987.1680000000006</v>
      </c>
      <c r="M241" s="80" t="s">
        <v>1201</v>
      </c>
      <c r="N241" s="82">
        <v>1</v>
      </c>
      <c r="O241" s="82">
        <v>1</v>
      </c>
      <c r="P241" s="82">
        <v>20</v>
      </c>
      <c r="Q241" s="83" t="s">
        <v>348</v>
      </c>
      <c r="R241" s="83" t="s">
        <v>930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0.64700000000000002</v>
      </c>
      <c r="Y241" s="86">
        <v>8.9999999999999998E-4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964</v>
      </c>
      <c r="B242" s="77" t="s">
        <v>965</v>
      </c>
      <c r="C242" s="129" t="s">
        <v>967</v>
      </c>
      <c r="D242" s="128"/>
      <c r="E242" s="78"/>
      <c r="F242" s="79" t="s">
        <v>39</v>
      </c>
      <c r="G242" s="80">
        <v>63.57</v>
      </c>
      <c r="H242" s="80">
        <v>52.98</v>
      </c>
      <c r="I242" s="80">
        <f t="shared" si="22"/>
        <v>40.684799999999996</v>
      </c>
      <c r="J242" s="80">
        <f t="shared" si="23"/>
        <v>47.677500000000002</v>
      </c>
      <c r="K242" s="81">
        <f t="shared" si="24"/>
        <v>40.684800000000003</v>
      </c>
      <c r="L242" s="81">
        <f t="shared" si="25"/>
        <v>33.907199999999996</v>
      </c>
      <c r="M242" s="80" t="s">
        <v>1201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930</v>
      </c>
      <c r="S242" s="83" t="s">
        <v>966</v>
      </c>
      <c r="T242" s="83"/>
      <c r="U242" s="79" t="s">
        <v>656</v>
      </c>
      <c r="V242" s="79" t="s">
        <v>351</v>
      </c>
      <c r="W242" s="84"/>
      <c r="X242" s="85">
        <v>0.01</v>
      </c>
      <c r="Y242" s="86">
        <v>2.2799999999999999E-5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968</v>
      </c>
      <c r="B243" s="77" t="s">
        <v>969</v>
      </c>
      <c r="C243" s="129" t="s">
        <v>967</v>
      </c>
      <c r="D243" s="128"/>
      <c r="E243" s="78"/>
      <c r="F243" s="79" t="s">
        <v>39</v>
      </c>
      <c r="G243" s="80">
        <v>79.489999999999995</v>
      </c>
      <c r="H243" s="80">
        <v>66.239999999999995</v>
      </c>
      <c r="I243" s="80">
        <f t="shared" si="22"/>
        <v>50.873599999999996</v>
      </c>
      <c r="J243" s="80">
        <f t="shared" si="23"/>
        <v>59.617499999999993</v>
      </c>
      <c r="K243" s="81">
        <f t="shared" si="24"/>
        <v>50.873599999999996</v>
      </c>
      <c r="L243" s="81">
        <f t="shared" si="25"/>
        <v>42.393599999999999</v>
      </c>
      <c r="M243" s="80" t="s">
        <v>1201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930</v>
      </c>
      <c r="S243" s="83" t="s">
        <v>966</v>
      </c>
      <c r="T243" s="83"/>
      <c r="U243" s="79" t="s">
        <v>656</v>
      </c>
      <c r="V243" s="79" t="s">
        <v>351</v>
      </c>
      <c r="W243" s="84"/>
      <c r="X243" s="85">
        <v>0.01</v>
      </c>
      <c r="Y243" s="86">
        <v>3.8399999999999998E-5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970</v>
      </c>
      <c r="B244" s="77" t="s">
        <v>971</v>
      </c>
      <c r="C244" s="129" t="s">
        <v>972</v>
      </c>
      <c r="D244" s="128"/>
      <c r="E244" s="78"/>
      <c r="F244" s="79" t="s">
        <v>39</v>
      </c>
      <c r="G244" s="80">
        <v>63.57</v>
      </c>
      <c r="H244" s="80">
        <v>52.98</v>
      </c>
      <c r="I244" s="80">
        <f t="shared" si="22"/>
        <v>40.684799999999996</v>
      </c>
      <c r="J244" s="80">
        <f t="shared" si="23"/>
        <v>47.677500000000002</v>
      </c>
      <c r="K244" s="81">
        <f t="shared" si="24"/>
        <v>40.684800000000003</v>
      </c>
      <c r="L244" s="81">
        <f t="shared" si="25"/>
        <v>33.907199999999996</v>
      </c>
      <c r="M244" s="80" t="s">
        <v>1201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930</v>
      </c>
      <c r="S244" s="83" t="s">
        <v>966</v>
      </c>
      <c r="T244" s="83"/>
      <c r="U244" s="79" t="s">
        <v>656</v>
      </c>
      <c r="V244" s="79" t="s">
        <v>351</v>
      </c>
      <c r="W244" s="84"/>
      <c r="X244" s="85">
        <v>0.01</v>
      </c>
      <c r="Y244" s="86">
        <v>2.2799999999999999E-5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973</v>
      </c>
      <c r="B245" s="77" t="s">
        <v>974</v>
      </c>
      <c r="C245" s="129" t="s">
        <v>972</v>
      </c>
      <c r="D245" s="128"/>
      <c r="E245" s="78"/>
      <c r="F245" s="79" t="s">
        <v>39</v>
      </c>
      <c r="G245" s="80">
        <v>77.930000000000007</v>
      </c>
      <c r="H245" s="80">
        <v>64.94</v>
      </c>
      <c r="I245" s="80">
        <f t="shared" si="22"/>
        <v>49.875200000000007</v>
      </c>
      <c r="J245" s="80">
        <f t="shared" si="23"/>
        <v>58.447500000000005</v>
      </c>
      <c r="K245" s="81">
        <f t="shared" si="24"/>
        <v>49.875200000000007</v>
      </c>
      <c r="L245" s="81">
        <f t="shared" si="25"/>
        <v>41.561599999999999</v>
      </c>
      <c r="M245" s="80" t="s">
        <v>1201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930</v>
      </c>
      <c r="S245" s="83" t="s">
        <v>966</v>
      </c>
      <c r="T245" s="83"/>
      <c r="U245" s="79" t="s">
        <v>656</v>
      </c>
      <c r="V245" s="79" t="s">
        <v>351</v>
      </c>
      <c r="W245" s="84"/>
      <c r="X245" s="85">
        <v>0.01</v>
      </c>
      <c r="Y245" s="86">
        <v>3.8399999999999998E-5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975</v>
      </c>
      <c r="B246" s="77" t="s">
        <v>976</v>
      </c>
      <c r="C246" s="129" t="s">
        <v>977</v>
      </c>
      <c r="D246" s="128"/>
      <c r="E246" s="78"/>
      <c r="F246" s="79" t="s">
        <v>39</v>
      </c>
      <c r="G246" s="80">
        <v>63.57</v>
      </c>
      <c r="H246" s="80">
        <v>52.98</v>
      </c>
      <c r="I246" s="80">
        <f t="shared" si="22"/>
        <v>40.684799999999996</v>
      </c>
      <c r="J246" s="80">
        <f t="shared" si="23"/>
        <v>47.677500000000002</v>
      </c>
      <c r="K246" s="81">
        <f t="shared" si="24"/>
        <v>40.684800000000003</v>
      </c>
      <c r="L246" s="81">
        <f t="shared" si="25"/>
        <v>33.907199999999996</v>
      </c>
      <c r="M246" s="80" t="s">
        <v>1201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930</v>
      </c>
      <c r="S246" s="83" t="s">
        <v>966</v>
      </c>
      <c r="T246" s="83"/>
      <c r="U246" s="79" t="s">
        <v>656</v>
      </c>
      <c r="V246" s="79" t="s">
        <v>351</v>
      </c>
      <c r="W246" s="84"/>
      <c r="X246" s="85">
        <v>0.01</v>
      </c>
      <c r="Y246" s="86">
        <v>2.2799999999999999E-5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978</v>
      </c>
      <c r="B247" s="77" t="s">
        <v>979</v>
      </c>
      <c r="C247" s="129" t="s">
        <v>977</v>
      </c>
      <c r="D247" s="128"/>
      <c r="E247" s="78"/>
      <c r="F247" s="79" t="s">
        <v>39</v>
      </c>
      <c r="G247" s="80">
        <v>79.489999999999995</v>
      </c>
      <c r="H247" s="80">
        <v>66.239999999999995</v>
      </c>
      <c r="I247" s="80">
        <f t="shared" si="22"/>
        <v>50.873599999999996</v>
      </c>
      <c r="J247" s="80">
        <f t="shared" si="23"/>
        <v>59.617499999999993</v>
      </c>
      <c r="K247" s="81">
        <f t="shared" si="24"/>
        <v>50.873599999999996</v>
      </c>
      <c r="L247" s="81">
        <f t="shared" si="25"/>
        <v>42.393599999999999</v>
      </c>
      <c r="M247" s="80" t="s">
        <v>1201</v>
      </c>
      <c r="N247" s="82">
        <v>1000</v>
      </c>
      <c r="O247" s="82">
        <v>1</v>
      </c>
      <c r="P247" s="82">
        <v>1000</v>
      </c>
      <c r="Q247" s="83" t="s">
        <v>348</v>
      </c>
      <c r="R247" s="83" t="s">
        <v>930</v>
      </c>
      <c r="S247" s="83" t="s">
        <v>966</v>
      </c>
      <c r="T247" s="83"/>
      <c r="U247" s="79" t="s">
        <v>656</v>
      </c>
      <c r="V247" s="79" t="s">
        <v>351</v>
      </c>
      <c r="W247" s="84"/>
      <c r="X247" s="85">
        <v>0.01</v>
      </c>
      <c r="Y247" s="86">
        <v>3.8399999999999998E-5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980</v>
      </c>
      <c r="B248" s="77" t="s">
        <v>981</v>
      </c>
      <c r="C248" s="129" t="s">
        <v>982</v>
      </c>
      <c r="D248" s="128"/>
      <c r="E248" s="78"/>
      <c r="F248" s="79" t="s">
        <v>39</v>
      </c>
      <c r="G248" s="80">
        <v>53.34</v>
      </c>
      <c r="H248" s="80">
        <v>44.45</v>
      </c>
      <c r="I248" s="80">
        <f t="shared" si="22"/>
        <v>34.137600000000006</v>
      </c>
      <c r="J248" s="80">
        <f t="shared" si="23"/>
        <v>40.005000000000003</v>
      </c>
      <c r="K248" s="81">
        <f t="shared" si="24"/>
        <v>34.137600000000006</v>
      </c>
      <c r="L248" s="81">
        <f t="shared" si="25"/>
        <v>28.448000000000004</v>
      </c>
      <c r="M248" s="80" t="s">
        <v>1201</v>
      </c>
      <c r="N248" s="82">
        <v>1</v>
      </c>
      <c r="O248" s="82">
        <v>1</v>
      </c>
      <c r="P248" s="82">
        <v>1000</v>
      </c>
      <c r="Q248" s="83" t="s">
        <v>348</v>
      </c>
      <c r="R248" s="83" t="s">
        <v>930</v>
      </c>
      <c r="S248" s="83" t="s">
        <v>966</v>
      </c>
      <c r="T248" s="83"/>
      <c r="U248" s="79" t="s">
        <v>40</v>
      </c>
      <c r="V248" s="79" t="s">
        <v>351</v>
      </c>
      <c r="W248" s="84"/>
      <c r="X248" s="85">
        <v>0.01</v>
      </c>
      <c r="Y248" s="86">
        <v>2.2799999999999999E-5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983</v>
      </c>
      <c r="B249" s="77" t="s">
        <v>984</v>
      </c>
      <c r="C249" s="129" t="s">
        <v>985</v>
      </c>
      <c r="D249" s="128"/>
      <c r="E249" s="78"/>
      <c r="F249" s="79" t="s">
        <v>39</v>
      </c>
      <c r="G249" s="80">
        <v>79.489999999999995</v>
      </c>
      <c r="H249" s="80">
        <v>66.239999999999995</v>
      </c>
      <c r="I249" s="80">
        <f t="shared" si="22"/>
        <v>50.873599999999996</v>
      </c>
      <c r="J249" s="80">
        <f t="shared" si="23"/>
        <v>59.617499999999993</v>
      </c>
      <c r="K249" s="81">
        <f t="shared" si="24"/>
        <v>50.873599999999996</v>
      </c>
      <c r="L249" s="81">
        <f t="shared" si="25"/>
        <v>42.393599999999999</v>
      </c>
      <c r="M249" s="80" t="s">
        <v>1201</v>
      </c>
      <c r="N249" s="82">
        <v>1</v>
      </c>
      <c r="O249" s="82">
        <v>1</v>
      </c>
      <c r="P249" s="82">
        <v>1000</v>
      </c>
      <c r="Q249" s="83" t="s">
        <v>348</v>
      </c>
      <c r="R249" s="83" t="s">
        <v>930</v>
      </c>
      <c r="S249" s="83" t="s">
        <v>966</v>
      </c>
      <c r="T249" s="83"/>
      <c r="U249" s="79" t="s">
        <v>40</v>
      </c>
      <c r="V249" s="79" t="s">
        <v>351</v>
      </c>
      <c r="W249" s="84"/>
      <c r="X249" s="85">
        <v>0.01</v>
      </c>
      <c r="Y249" s="86">
        <v>3.8399999999999998E-5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986</v>
      </c>
      <c r="B250" s="77" t="s">
        <v>987</v>
      </c>
      <c r="C250" s="129" t="s">
        <v>988</v>
      </c>
      <c r="D250" s="128"/>
      <c r="E250" s="78"/>
      <c r="F250" s="79" t="s">
        <v>39</v>
      </c>
      <c r="G250" s="80">
        <v>61.72</v>
      </c>
      <c r="H250" s="80">
        <v>51.43</v>
      </c>
      <c r="I250" s="80">
        <f t="shared" si="22"/>
        <v>39.500799999999998</v>
      </c>
      <c r="J250" s="80">
        <f t="shared" si="23"/>
        <v>46.29</v>
      </c>
      <c r="K250" s="81">
        <f t="shared" si="24"/>
        <v>39.500799999999998</v>
      </c>
      <c r="L250" s="81">
        <f t="shared" si="25"/>
        <v>32.915199999999999</v>
      </c>
      <c r="M250" s="80" t="s">
        <v>1201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930</v>
      </c>
      <c r="S250" s="83" t="s">
        <v>966</v>
      </c>
      <c r="T250" s="83"/>
      <c r="U250" s="79" t="s">
        <v>656</v>
      </c>
      <c r="V250" s="79" t="s">
        <v>351</v>
      </c>
      <c r="W250" s="84"/>
      <c r="X250" s="85">
        <v>0.01</v>
      </c>
      <c r="Y250" s="86">
        <v>2.2799999999999999E-5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989</v>
      </c>
      <c r="B251" s="77" t="s">
        <v>990</v>
      </c>
      <c r="C251" s="129" t="s">
        <v>991</v>
      </c>
      <c r="D251" s="128"/>
      <c r="E251" s="78"/>
      <c r="F251" s="79" t="s">
        <v>39</v>
      </c>
      <c r="G251" s="80">
        <v>63.87</v>
      </c>
      <c r="H251" s="80">
        <v>53.23</v>
      </c>
      <c r="I251" s="80">
        <f t="shared" si="22"/>
        <v>40.876800000000003</v>
      </c>
      <c r="J251" s="80">
        <f t="shared" si="23"/>
        <v>47.902499999999996</v>
      </c>
      <c r="K251" s="81">
        <f t="shared" si="24"/>
        <v>40.876799999999996</v>
      </c>
      <c r="L251" s="81">
        <f t="shared" si="25"/>
        <v>34.0672</v>
      </c>
      <c r="M251" s="80" t="s">
        <v>1201</v>
      </c>
      <c r="N251" s="82">
        <v>1000</v>
      </c>
      <c r="O251" s="82">
        <v>1</v>
      </c>
      <c r="P251" s="82">
        <v>1000</v>
      </c>
      <c r="Q251" s="83" t="s">
        <v>348</v>
      </c>
      <c r="R251" s="83" t="s">
        <v>930</v>
      </c>
      <c r="S251" s="83" t="s">
        <v>966</v>
      </c>
      <c r="T251" s="83"/>
      <c r="U251" s="79" t="s">
        <v>656</v>
      </c>
      <c r="V251" s="79" t="s">
        <v>351</v>
      </c>
      <c r="W251" s="84"/>
      <c r="X251" s="85">
        <v>0.01</v>
      </c>
      <c r="Y251" s="86">
        <v>3.8399999999999998E-5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992</v>
      </c>
      <c r="B252" s="77" t="s">
        <v>993</v>
      </c>
      <c r="C252" s="129" t="s">
        <v>994</v>
      </c>
      <c r="D252" s="128"/>
      <c r="E252" s="78"/>
      <c r="F252" s="79" t="s">
        <v>39</v>
      </c>
      <c r="G252" s="80">
        <v>53.34</v>
      </c>
      <c r="H252" s="80">
        <v>44.45</v>
      </c>
      <c r="I252" s="80">
        <f t="shared" si="22"/>
        <v>34.137600000000006</v>
      </c>
      <c r="J252" s="80">
        <f t="shared" si="23"/>
        <v>40.005000000000003</v>
      </c>
      <c r="K252" s="81">
        <f t="shared" si="24"/>
        <v>34.137600000000006</v>
      </c>
      <c r="L252" s="81">
        <f t="shared" si="25"/>
        <v>28.448000000000004</v>
      </c>
      <c r="M252" s="80" t="s">
        <v>1201</v>
      </c>
      <c r="N252" s="82">
        <v>1</v>
      </c>
      <c r="O252" s="82">
        <v>1</v>
      </c>
      <c r="P252" s="82">
        <v>1000</v>
      </c>
      <c r="Q252" s="83" t="s">
        <v>348</v>
      </c>
      <c r="R252" s="83" t="s">
        <v>930</v>
      </c>
      <c r="S252" s="83" t="s">
        <v>966</v>
      </c>
      <c r="T252" s="83"/>
      <c r="U252" s="79" t="s">
        <v>40</v>
      </c>
      <c r="V252" s="79" t="s">
        <v>351</v>
      </c>
      <c r="W252" s="84"/>
      <c r="X252" s="85">
        <v>0.01</v>
      </c>
      <c r="Y252" s="86">
        <v>2.2799999999999999E-5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995</v>
      </c>
      <c r="B253" s="77" t="s">
        <v>996</v>
      </c>
      <c r="C253" s="129" t="s">
        <v>997</v>
      </c>
      <c r="D253" s="128"/>
      <c r="E253" s="78"/>
      <c r="F253" s="79" t="s">
        <v>39</v>
      </c>
      <c r="G253" s="80">
        <v>65.150000000000006</v>
      </c>
      <c r="H253" s="80">
        <v>54.29</v>
      </c>
      <c r="I253" s="80">
        <f t="shared" si="22"/>
        <v>41.696000000000005</v>
      </c>
      <c r="J253" s="80">
        <f t="shared" si="23"/>
        <v>48.862500000000004</v>
      </c>
      <c r="K253" s="81">
        <f t="shared" si="24"/>
        <v>41.696000000000005</v>
      </c>
      <c r="L253" s="81">
        <f t="shared" si="25"/>
        <v>34.745600000000003</v>
      </c>
      <c r="M253" s="80" t="s">
        <v>1201</v>
      </c>
      <c r="N253" s="82">
        <v>1000</v>
      </c>
      <c r="O253" s="82">
        <v>1</v>
      </c>
      <c r="P253" s="82">
        <v>1000</v>
      </c>
      <c r="Q253" s="83" t="s">
        <v>348</v>
      </c>
      <c r="R253" s="83" t="s">
        <v>930</v>
      </c>
      <c r="S253" s="83" t="s">
        <v>966</v>
      </c>
      <c r="T253" s="83"/>
      <c r="U253" s="79" t="s">
        <v>656</v>
      </c>
      <c r="V253" s="79" t="s">
        <v>351</v>
      </c>
      <c r="W253" s="84"/>
      <c r="X253" s="85">
        <v>0.01</v>
      </c>
      <c r="Y253" s="86">
        <v>3.8399999999999998E-5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998</v>
      </c>
      <c r="B254" s="77" t="s">
        <v>999</v>
      </c>
      <c r="C254" s="129" t="s">
        <v>1000</v>
      </c>
      <c r="D254" s="128"/>
      <c r="E254" s="78"/>
      <c r="F254" s="79" t="s">
        <v>39</v>
      </c>
      <c r="G254" s="80">
        <v>63.57</v>
      </c>
      <c r="H254" s="80">
        <v>52.98</v>
      </c>
      <c r="I254" s="80">
        <f t="shared" si="22"/>
        <v>40.684799999999996</v>
      </c>
      <c r="J254" s="80">
        <f t="shared" si="23"/>
        <v>47.677500000000002</v>
      </c>
      <c r="K254" s="81">
        <f t="shared" si="24"/>
        <v>40.684800000000003</v>
      </c>
      <c r="L254" s="81">
        <f t="shared" si="25"/>
        <v>33.907199999999996</v>
      </c>
      <c r="M254" s="80" t="s">
        <v>1201</v>
      </c>
      <c r="N254" s="82">
        <v>1</v>
      </c>
      <c r="O254" s="82">
        <v>1</v>
      </c>
      <c r="P254" s="82">
        <v>1000</v>
      </c>
      <c r="Q254" s="83" t="s">
        <v>348</v>
      </c>
      <c r="R254" s="83" t="s">
        <v>930</v>
      </c>
      <c r="S254" s="83" t="s">
        <v>966</v>
      </c>
      <c r="T254" s="83"/>
      <c r="U254" s="79" t="s">
        <v>40</v>
      </c>
      <c r="V254" s="79" t="s">
        <v>351</v>
      </c>
      <c r="W254" s="84"/>
      <c r="X254" s="85">
        <v>0.01</v>
      </c>
      <c r="Y254" s="86">
        <v>2.2799999999999999E-5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1001</v>
      </c>
      <c r="B255" s="77" t="s">
        <v>1002</v>
      </c>
      <c r="C255" s="129" t="s">
        <v>1003</v>
      </c>
      <c r="D255" s="128"/>
      <c r="E255" s="78"/>
      <c r="F255" s="79" t="s">
        <v>39</v>
      </c>
      <c r="G255" s="80">
        <v>77.930000000000007</v>
      </c>
      <c r="H255" s="80">
        <v>64.94</v>
      </c>
      <c r="I255" s="80">
        <f t="shared" si="22"/>
        <v>49.875200000000007</v>
      </c>
      <c r="J255" s="80">
        <f t="shared" si="23"/>
        <v>58.447500000000005</v>
      </c>
      <c r="K255" s="81">
        <f t="shared" si="24"/>
        <v>49.875200000000007</v>
      </c>
      <c r="L255" s="81">
        <f t="shared" si="25"/>
        <v>41.561599999999999</v>
      </c>
      <c r="M255" s="80" t="s">
        <v>1201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930</v>
      </c>
      <c r="S255" s="83" t="s">
        <v>966</v>
      </c>
      <c r="T255" s="83"/>
      <c r="U255" s="79" t="s">
        <v>656</v>
      </c>
      <c r="V255" s="79" t="s">
        <v>351</v>
      </c>
      <c r="W255" s="84"/>
      <c r="X255" s="85">
        <v>0.01</v>
      </c>
      <c r="Y255" s="86">
        <v>3.8399999999999998E-5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1004</v>
      </c>
      <c r="B256" s="77" t="s">
        <v>1005</v>
      </c>
      <c r="C256" s="129" t="s">
        <v>1006</v>
      </c>
      <c r="D256" s="128"/>
      <c r="E256" s="78"/>
      <c r="F256" s="79" t="s">
        <v>39</v>
      </c>
      <c r="G256" s="80">
        <v>64.84</v>
      </c>
      <c r="H256" s="80">
        <v>54.03</v>
      </c>
      <c r="I256" s="80">
        <f t="shared" si="22"/>
        <v>41.497600000000006</v>
      </c>
      <c r="J256" s="80">
        <f t="shared" si="23"/>
        <v>48.63</v>
      </c>
      <c r="K256" s="81">
        <f t="shared" si="24"/>
        <v>41.497600000000006</v>
      </c>
      <c r="L256" s="81">
        <f t="shared" si="25"/>
        <v>34.5792</v>
      </c>
      <c r="M256" s="80" t="s">
        <v>1201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930</v>
      </c>
      <c r="S256" s="83" t="s">
        <v>966</v>
      </c>
      <c r="T256" s="83"/>
      <c r="U256" s="79" t="s">
        <v>656</v>
      </c>
      <c r="V256" s="79" t="s">
        <v>351</v>
      </c>
      <c r="W256" s="84"/>
      <c r="X256" s="85">
        <v>0.01</v>
      </c>
      <c r="Y256" s="86">
        <v>2.2799999999999999E-5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1007</v>
      </c>
      <c r="B257" s="77" t="s">
        <v>1008</v>
      </c>
      <c r="C257" s="129" t="s">
        <v>1009</v>
      </c>
      <c r="D257" s="128"/>
      <c r="E257" s="78"/>
      <c r="F257" s="79" t="s">
        <v>39</v>
      </c>
      <c r="G257" s="80">
        <v>79.489999999999995</v>
      </c>
      <c r="H257" s="80">
        <v>66.239999999999995</v>
      </c>
      <c r="I257" s="80">
        <f t="shared" si="22"/>
        <v>50.873599999999996</v>
      </c>
      <c r="J257" s="80">
        <f t="shared" si="23"/>
        <v>59.617499999999993</v>
      </c>
      <c r="K257" s="81">
        <f t="shared" si="24"/>
        <v>50.873599999999996</v>
      </c>
      <c r="L257" s="81">
        <f t="shared" si="25"/>
        <v>42.393599999999999</v>
      </c>
      <c r="M257" s="80" t="s">
        <v>1201</v>
      </c>
      <c r="N257" s="82">
        <v>1000</v>
      </c>
      <c r="O257" s="82">
        <v>1</v>
      </c>
      <c r="P257" s="82">
        <v>1000</v>
      </c>
      <c r="Q257" s="83" t="s">
        <v>348</v>
      </c>
      <c r="R257" s="83" t="s">
        <v>930</v>
      </c>
      <c r="S257" s="83" t="s">
        <v>966</v>
      </c>
      <c r="T257" s="83"/>
      <c r="U257" s="79" t="s">
        <v>656</v>
      </c>
      <c r="V257" s="79" t="s">
        <v>351</v>
      </c>
      <c r="W257" s="84"/>
      <c r="X257" s="85">
        <v>0.01</v>
      </c>
      <c r="Y257" s="86">
        <v>3.8399999999999998E-5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1010</v>
      </c>
      <c r="B258" s="77" t="s">
        <v>1011</v>
      </c>
      <c r="C258" s="129" t="s">
        <v>1012</v>
      </c>
      <c r="D258" s="128"/>
      <c r="E258" s="78"/>
      <c r="F258" s="79" t="s">
        <v>39</v>
      </c>
      <c r="G258" s="80">
        <v>64.84</v>
      </c>
      <c r="H258" s="80">
        <v>54.03</v>
      </c>
      <c r="I258" s="80">
        <f t="shared" si="22"/>
        <v>41.497600000000006</v>
      </c>
      <c r="J258" s="80">
        <f t="shared" si="23"/>
        <v>48.63</v>
      </c>
      <c r="K258" s="81">
        <f t="shared" si="24"/>
        <v>41.497600000000006</v>
      </c>
      <c r="L258" s="81">
        <f t="shared" si="25"/>
        <v>34.5792</v>
      </c>
      <c r="M258" s="80" t="s">
        <v>1201</v>
      </c>
      <c r="N258" s="82">
        <v>1</v>
      </c>
      <c r="O258" s="82">
        <v>1</v>
      </c>
      <c r="P258" s="82">
        <v>1000</v>
      </c>
      <c r="Q258" s="83" t="s">
        <v>348</v>
      </c>
      <c r="R258" s="83" t="s">
        <v>930</v>
      </c>
      <c r="S258" s="83" t="s">
        <v>966</v>
      </c>
      <c r="T258" s="83"/>
      <c r="U258" s="79" t="s">
        <v>40</v>
      </c>
      <c r="V258" s="79" t="s">
        <v>351</v>
      </c>
      <c r="W258" s="84"/>
      <c r="X258" s="85">
        <v>0.01</v>
      </c>
      <c r="Y258" s="86">
        <v>2.2799999999999999E-5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1013</v>
      </c>
      <c r="B259" s="77" t="s">
        <v>1014</v>
      </c>
      <c r="C259" s="129" t="s">
        <v>1012</v>
      </c>
      <c r="D259" s="128"/>
      <c r="E259" s="78"/>
      <c r="F259" s="79" t="s">
        <v>39</v>
      </c>
      <c r="G259" s="80">
        <v>77.930000000000007</v>
      </c>
      <c r="H259" s="80">
        <v>64.94</v>
      </c>
      <c r="I259" s="80">
        <f t="shared" si="22"/>
        <v>49.875200000000007</v>
      </c>
      <c r="J259" s="80">
        <f t="shared" si="23"/>
        <v>58.447500000000005</v>
      </c>
      <c r="K259" s="81">
        <f t="shared" si="24"/>
        <v>49.875200000000007</v>
      </c>
      <c r="L259" s="81">
        <f t="shared" si="25"/>
        <v>41.561599999999999</v>
      </c>
      <c r="M259" s="80" t="s">
        <v>1201</v>
      </c>
      <c r="N259" s="82">
        <v>1000</v>
      </c>
      <c r="O259" s="82">
        <v>1</v>
      </c>
      <c r="P259" s="82">
        <v>1000</v>
      </c>
      <c r="Q259" s="83" t="s">
        <v>348</v>
      </c>
      <c r="R259" s="83" t="s">
        <v>930</v>
      </c>
      <c r="S259" s="83" t="s">
        <v>966</v>
      </c>
      <c r="T259" s="83"/>
      <c r="U259" s="79" t="s">
        <v>656</v>
      </c>
      <c r="V259" s="79" t="s">
        <v>351</v>
      </c>
      <c r="W259" s="84"/>
      <c r="X259" s="85">
        <v>0.01</v>
      </c>
      <c r="Y259" s="86">
        <v>3.8399999999999998E-5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1015</v>
      </c>
      <c r="B260" s="77" t="s">
        <v>1016</v>
      </c>
      <c r="C260" s="129" t="s">
        <v>1017</v>
      </c>
      <c r="D260" s="128"/>
      <c r="E260" s="78"/>
      <c r="F260" s="79" t="s">
        <v>39</v>
      </c>
      <c r="G260" s="80">
        <v>66.78</v>
      </c>
      <c r="H260" s="80">
        <v>55.65</v>
      </c>
      <c r="I260" s="80">
        <f t="shared" si="22"/>
        <v>42.739199999999997</v>
      </c>
      <c r="J260" s="80">
        <f t="shared" si="23"/>
        <v>50.085000000000001</v>
      </c>
      <c r="K260" s="81">
        <f t="shared" si="24"/>
        <v>42.739200000000004</v>
      </c>
      <c r="L260" s="81">
        <f t="shared" si="25"/>
        <v>35.616</v>
      </c>
      <c r="M260" s="80" t="s">
        <v>1201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930</v>
      </c>
      <c r="S260" s="83" t="s">
        <v>966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2.2799999999999999E-5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1017</v>
      </c>
      <c r="D261" s="128"/>
      <c r="E261" s="78"/>
      <c r="F261" s="79" t="s">
        <v>39</v>
      </c>
      <c r="G261" s="80">
        <v>79.489999999999995</v>
      </c>
      <c r="H261" s="80">
        <v>66.239999999999995</v>
      </c>
      <c r="I261" s="80">
        <f t="shared" si="22"/>
        <v>50.873599999999996</v>
      </c>
      <c r="J261" s="80">
        <f t="shared" si="23"/>
        <v>59.617499999999993</v>
      </c>
      <c r="K261" s="81">
        <f t="shared" si="24"/>
        <v>50.873599999999996</v>
      </c>
      <c r="L261" s="81">
        <f t="shared" si="25"/>
        <v>42.393599999999999</v>
      </c>
      <c r="M261" s="80" t="s">
        <v>1201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930</v>
      </c>
      <c r="S261" s="83" t="s">
        <v>966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3.8399999999999998E-5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1020</v>
      </c>
      <c r="B262" s="77" t="s">
        <v>1021</v>
      </c>
      <c r="C262" s="129" t="s">
        <v>1022</v>
      </c>
      <c r="D262" s="128"/>
      <c r="E262" s="78"/>
      <c r="F262" s="79" t="s">
        <v>39</v>
      </c>
      <c r="G262" s="80">
        <v>64.84</v>
      </c>
      <c r="H262" s="80">
        <v>54.03</v>
      </c>
      <c r="I262" s="80">
        <f t="shared" si="22"/>
        <v>41.497600000000006</v>
      </c>
      <c r="J262" s="80">
        <f t="shared" si="23"/>
        <v>48.63</v>
      </c>
      <c r="K262" s="81">
        <f t="shared" si="24"/>
        <v>41.497600000000006</v>
      </c>
      <c r="L262" s="81">
        <f t="shared" si="25"/>
        <v>34.5792</v>
      </c>
      <c r="M262" s="80" t="s">
        <v>1201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930</v>
      </c>
      <c r="S262" s="83" t="s">
        <v>966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2.2799999999999999E-5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1023</v>
      </c>
      <c r="B263" s="77" t="s">
        <v>1024</v>
      </c>
      <c r="C263" s="129" t="s">
        <v>1022</v>
      </c>
      <c r="D263" s="128"/>
      <c r="E263" s="78"/>
      <c r="F263" s="79" t="s">
        <v>39</v>
      </c>
      <c r="G263" s="80">
        <v>79.489999999999995</v>
      </c>
      <c r="H263" s="80">
        <v>66.239999999999995</v>
      </c>
      <c r="I263" s="80">
        <f t="shared" si="22"/>
        <v>50.873599999999996</v>
      </c>
      <c r="J263" s="80">
        <f t="shared" si="23"/>
        <v>59.617499999999993</v>
      </c>
      <c r="K263" s="81">
        <f t="shared" si="24"/>
        <v>50.873599999999996</v>
      </c>
      <c r="L263" s="81">
        <f t="shared" si="25"/>
        <v>42.393599999999999</v>
      </c>
      <c r="M263" s="80" t="s">
        <v>1201</v>
      </c>
      <c r="N263" s="82">
        <v>1</v>
      </c>
      <c r="O263" s="82">
        <v>1</v>
      </c>
      <c r="P263" s="82">
        <v>1000</v>
      </c>
      <c r="Q263" s="83" t="s">
        <v>348</v>
      </c>
      <c r="R263" s="83" t="s">
        <v>930</v>
      </c>
      <c r="S263" s="83" t="s">
        <v>966</v>
      </c>
      <c r="T263" s="83"/>
      <c r="U263" s="79" t="s">
        <v>40</v>
      </c>
      <c r="V263" s="79" t="s">
        <v>351</v>
      </c>
      <c r="W263" s="84"/>
      <c r="X263" s="85">
        <v>0.01</v>
      </c>
      <c r="Y263" s="86">
        <v>3.8399999999999998E-5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1025</v>
      </c>
      <c r="B264" s="77" t="s">
        <v>1026</v>
      </c>
      <c r="C264" s="129" t="s">
        <v>1029</v>
      </c>
      <c r="D264" s="128"/>
      <c r="E264" s="78"/>
      <c r="F264" s="79" t="s">
        <v>39</v>
      </c>
      <c r="G264" s="80">
        <v>377.83</v>
      </c>
      <c r="H264" s="80">
        <v>314.86</v>
      </c>
      <c r="I264" s="80">
        <f t="shared" si="22"/>
        <v>241.81119999999999</v>
      </c>
      <c r="J264" s="80">
        <f t="shared" si="23"/>
        <v>283.3725</v>
      </c>
      <c r="K264" s="81">
        <f t="shared" si="24"/>
        <v>241.81119999999999</v>
      </c>
      <c r="L264" s="81">
        <f t="shared" si="25"/>
        <v>201.5104</v>
      </c>
      <c r="M264" s="80" t="s">
        <v>1201</v>
      </c>
      <c r="N264" s="82">
        <v>1</v>
      </c>
      <c r="O264" s="82">
        <v>1</v>
      </c>
      <c r="P264" s="82">
        <v>60</v>
      </c>
      <c r="Q264" s="83" t="s">
        <v>348</v>
      </c>
      <c r="R264" s="83" t="s">
        <v>1027</v>
      </c>
      <c r="S264" s="83" t="s">
        <v>1028</v>
      </c>
      <c r="T264" s="83"/>
      <c r="U264" s="79" t="s">
        <v>40</v>
      </c>
      <c r="V264" s="79" t="s">
        <v>351</v>
      </c>
      <c r="W264" s="84"/>
      <c r="X264" s="85">
        <v>0.153</v>
      </c>
      <c r="Y264" s="86">
        <v>3.2899999999999997E-4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1030</v>
      </c>
      <c r="B265" s="77" t="s">
        <v>1031</v>
      </c>
      <c r="C265" s="129" t="s">
        <v>1032</v>
      </c>
      <c r="D265" s="128"/>
      <c r="E265" s="78"/>
      <c r="F265" s="79" t="s">
        <v>39</v>
      </c>
      <c r="G265" s="80">
        <v>506.39</v>
      </c>
      <c r="H265" s="80">
        <v>421.99</v>
      </c>
      <c r="I265" s="80">
        <f t="shared" si="22"/>
        <v>324.08960000000002</v>
      </c>
      <c r="J265" s="80">
        <f t="shared" si="23"/>
        <v>379.79250000000002</v>
      </c>
      <c r="K265" s="81">
        <f t="shared" si="24"/>
        <v>324.08960000000002</v>
      </c>
      <c r="L265" s="81">
        <f t="shared" si="25"/>
        <v>270.0736</v>
      </c>
      <c r="M265" s="80" t="s">
        <v>1201</v>
      </c>
      <c r="N265" s="82">
        <v>1</v>
      </c>
      <c r="O265" s="82">
        <v>1</v>
      </c>
      <c r="P265" s="82">
        <v>60</v>
      </c>
      <c r="Q265" s="83" t="s">
        <v>348</v>
      </c>
      <c r="R265" s="83" t="s">
        <v>1027</v>
      </c>
      <c r="S265" s="83" t="s">
        <v>1028</v>
      </c>
      <c r="T265" s="83"/>
      <c r="U265" s="79" t="s">
        <v>40</v>
      </c>
      <c r="V265" s="79" t="s">
        <v>351</v>
      </c>
      <c r="W265" s="84"/>
      <c r="X265" s="85">
        <v>0.16500000000000001</v>
      </c>
      <c r="Y265" s="86">
        <v>2.3963000000000001E-4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1033</v>
      </c>
      <c r="B266" s="77" t="s">
        <v>1034</v>
      </c>
      <c r="C266" s="129" t="s">
        <v>1035</v>
      </c>
      <c r="D266" s="128"/>
      <c r="E266" s="78"/>
      <c r="F266" s="79" t="s">
        <v>39</v>
      </c>
      <c r="G266" s="80">
        <v>681.82</v>
      </c>
      <c r="H266" s="80">
        <v>568.17999999999995</v>
      </c>
      <c r="I266" s="80">
        <f t="shared" si="22"/>
        <v>436.36480000000006</v>
      </c>
      <c r="J266" s="80">
        <f t="shared" si="23"/>
        <v>511.36500000000001</v>
      </c>
      <c r="K266" s="81">
        <f t="shared" si="24"/>
        <v>436.36480000000006</v>
      </c>
      <c r="L266" s="81">
        <f t="shared" si="25"/>
        <v>363.6352</v>
      </c>
      <c r="M266" s="80" t="s">
        <v>1201</v>
      </c>
      <c r="N266" s="82">
        <v>1</v>
      </c>
      <c r="O266" s="82">
        <v>1</v>
      </c>
      <c r="P266" s="82">
        <v>40</v>
      </c>
      <c r="Q266" s="83" t="s">
        <v>348</v>
      </c>
      <c r="R266" s="83" t="s">
        <v>1027</v>
      </c>
      <c r="S266" s="83" t="s">
        <v>1028</v>
      </c>
      <c r="T266" s="83"/>
      <c r="U266" s="79" t="s">
        <v>40</v>
      </c>
      <c r="V266" s="79" t="s">
        <v>351</v>
      </c>
      <c r="W266" s="84"/>
      <c r="X266" s="85">
        <v>0.18099999999999999</v>
      </c>
      <c r="Y266" s="86">
        <v>4.86E-4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1036</v>
      </c>
      <c r="B267" s="77" t="s">
        <v>1037</v>
      </c>
      <c r="C267" s="129" t="s">
        <v>1038</v>
      </c>
      <c r="D267" s="128"/>
      <c r="E267" s="78"/>
      <c r="F267" s="79" t="s">
        <v>39</v>
      </c>
      <c r="G267" s="80">
        <v>1678.43</v>
      </c>
      <c r="H267" s="80">
        <v>1398.69</v>
      </c>
      <c r="I267" s="80">
        <f t="shared" si="22"/>
        <v>1074.1952000000001</v>
      </c>
      <c r="J267" s="80">
        <f t="shared" si="23"/>
        <v>1258.8225</v>
      </c>
      <c r="K267" s="81">
        <f t="shared" si="24"/>
        <v>1074.1952000000001</v>
      </c>
      <c r="L267" s="81">
        <f t="shared" si="25"/>
        <v>895.16160000000002</v>
      </c>
      <c r="M267" s="80" t="s">
        <v>1201</v>
      </c>
      <c r="N267" s="82">
        <v>1</v>
      </c>
      <c r="O267" s="82">
        <v>1</v>
      </c>
      <c r="P267" s="82">
        <v>48</v>
      </c>
      <c r="Q267" s="83" t="s">
        <v>348</v>
      </c>
      <c r="R267" s="83" t="s">
        <v>1027</v>
      </c>
      <c r="S267" s="83" t="s">
        <v>1028</v>
      </c>
      <c r="T267" s="83"/>
      <c r="U267" s="79" t="s">
        <v>40</v>
      </c>
      <c r="V267" s="79" t="s">
        <v>351</v>
      </c>
      <c r="W267" s="84"/>
      <c r="X267" s="85">
        <v>0.23400000000000001</v>
      </c>
      <c r="Y267" s="86">
        <v>9.8799999999999995E-4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1039</v>
      </c>
      <c r="B268" s="77" t="s">
        <v>1040</v>
      </c>
      <c r="C268" s="129" t="s">
        <v>1041</v>
      </c>
      <c r="D268" s="128"/>
      <c r="E268" s="78"/>
      <c r="F268" s="79" t="s">
        <v>39</v>
      </c>
      <c r="G268" s="80">
        <v>1048.74</v>
      </c>
      <c r="H268" s="80">
        <v>873.95</v>
      </c>
      <c r="I268" s="80">
        <f t="shared" si="22"/>
        <v>671.19360000000006</v>
      </c>
      <c r="J268" s="80">
        <f t="shared" si="23"/>
        <v>786.55500000000006</v>
      </c>
      <c r="K268" s="81">
        <f t="shared" si="24"/>
        <v>671.19360000000006</v>
      </c>
      <c r="L268" s="81">
        <f t="shared" si="25"/>
        <v>559.32800000000009</v>
      </c>
      <c r="M268" s="80" t="s">
        <v>1201</v>
      </c>
      <c r="N268" s="82">
        <v>1</v>
      </c>
      <c r="O268" s="82">
        <v>1</v>
      </c>
      <c r="P268" s="82">
        <v>40</v>
      </c>
      <c r="Q268" s="83" t="s">
        <v>348</v>
      </c>
      <c r="R268" s="83" t="s">
        <v>1027</v>
      </c>
      <c r="S268" s="83" t="s">
        <v>1028</v>
      </c>
      <c r="T268" s="83"/>
      <c r="U268" s="79" t="s">
        <v>40</v>
      </c>
      <c r="V268" s="79" t="s">
        <v>351</v>
      </c>
      <c r="W268" s="84"/>
      <c r="X268" s="85">
        <v>0.28899999999999998</v>
      </c>
      <c r="Y268" s="86">
        <v>6.4499999999999996E-4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1042</v>
      </c>
      <c r="B269" s="77" t="s">
        <v>1043</v>
      </c>
      <c r="C269" s="129" t="s">
        <v>1044</v>
      </c>
      <c r="D269" s="128"/>
      <c r="E269" s="78"/>
      <c r="F269" s="79" t="s">
        <v>39</v>
      </c>
      <c r="G269" s="80">
        <v>2157.98</v>
      </c>
      <c r="H269" s="80">
        <v>1798.32</v>
      </c>
      <c r="I269" s="80">
        <f t="shared" si="22"/>
        <v>1381.1071999999999</v>
      </c>
      <c r="J269" s="80">
        <f t="shared" si="23"/>
        <v>1618.4850000000001</v>
      </c>
      <c r="K269" s="81">
        <f t="shared" si="24"/>
        <v>1381.1072000000001</v>
      </c>
      <c r="L269" s="81">
        <f t="shared" si="25"/>
        <v>1150.9248</v>
      </c>
      <c r="M269" s="80" t="s">
        <v>1201</v>
      </c>
      <c r="N269" s="82">
        <v>1</v>
      </c>
      <c r="O269" s="82">
        <v>1</v>
      </c>
      <c r="P269" s="82">
        <v>24</v>
      </c>
      <c r="Q269" s="83" t="s">
        <v>348</v>
      </c>
      <c r="R269" s="83" t="s">
        <v>1027</v>
      </c>
      <c r="S269" s="83" t="s">
        <v>1028</v>
      </c>
      <c r="T269" s="83"/>
      <c r="U269" s="79" t="s">
        <v>40</v>
      </c>
      <c r="V269" s="79" t="s">
        <v>351</v>
      </c>
      <c r="W269" s="84"/>
      <c r="X269" s="85">
        <v>0.35599999999999998</v>
      </c>
      <c r="Y269" s="86">
        <v>1.4909999999999999E-3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1045</v>
      </c>
      <c r="B270" s="77" t="s">
        <v>1046</v>
      </c>
      <c r="C270" s="129" t="s">
        <v>1047</v>
      </c>
      <c r="D270" s="128"/>
      <c r="E270" s="78"/>
      <c r="F270" s="79" t="s">
        <v>39</v>
      </c>
      <c r="G270" s="80">
        <v>1615.85</v>
      </c>
      <c r="H270" s="80">
        <v>1346.54</v>
      </c>
      <c r="I270" s="80">
        <f t="shared" ref="I270:I320" si="29">G270-(36 *G270/100)</f>
        <v>1034.1439999999998</v>
      </c>
      <c r="J270" s="80">
        <f t="shared" ref="J270:J320" si="30">G270-(25 *G270/100)</f>
        <v>1211.8874999999998</v>
      </c>
      <c r="K270" s="81">
        <f t="shared" ref="K270:K320" si="31">IF(G270="","",G270*(1-$G$4))</f>
        <v>1034.144</v>
      </c>
      <c r="L270" s="81">
        <f t="shared" ref="L270:L320" si="32">IF(H270="","",H270*(1-$G$4))</f>
        <v>861.78560000000004</v>
      </c>
      <c r="M270" s="80" t="s">
        <v>1201</v>
      </c>
      <c r="N270" s="82">
        <v>1</v>
      </c>
      <c r="O270" s="82">
        <v>1</v>
      </c>
      <c r="P270" s="82">
        <v>10</v>
      </c>
      <c r="Q270" s="83" t="s">
        <v>348</v>
      </c>
      <c r="R270" s="83" t="s">
        <v>1027</v>
      </c>
      <c r="S270" s="83" t="s">
        <v>1028</v>
      </c>
      <c r="T270" s="83"/>
      <c r="U270" s="79" t="s">
        <v>40</v>
      </c>
      <c r="V270" s="79" t="s">
        <v>351</v>
      </c>
      <c r="W270" s="84"/>
      <c r="X270" s="85">
        <v>0.61499999999999999</v>
      </c>
      <c r="Y270" s="86">
        <v>1.2115699999999999E-3</v>
      </c>
      <c r="Z270" s="80" t="str">
        <f t="shared" ref="Z270:Z320" si="33">IF(OR(E270="",K270=""),"",E270*K270)</f>
        <v/>
      </c>
      <c r="AA270" s="80" t="str">
        <f t="shared" ref="AA270:AA320" si="34">IF(OR(E270="",X270=""),"",X270*E270)</f>
        <v/>
      </c>
      <c r="AB270" s="87" t="str">
        <f t="shared" ref="AB270:AB320" si="35">IF(OR(E270="",Y270=""),"",E270*Y270)</f>
        <v/>
      </c>
    </row>
    <row r="271" spans="1:28" s="88" customFormat="1" ht="75" customHeight="1" x14ac:dyDescent="0.2">
      <c r="A271" s="76" t="s">
        <v>1048</v>
      </c>
      <c r="B271" s="77" t="s">
        <v>1049</v>
      </c>
      <c r="C271" s="129" t="s">
        <v>1050</v>
      </c>
      <c r="D271" s="128"/>
      <c r="E271" s="78"/>
      <c r="F271" s="79" t="s">
        <v>39</v>
      </c>
      <c r="G271" s="80">
        <v>2353.48</v>
      </c>
      <c r="H271" s="80">
        <v>1961.23</v>
      </c>
      <c r="I271" s="80">
        <f t="shared" si="29"/>
        <v>1506.2272</v>
      </c>
      <c r="J271" s="80">
        <f t="shared" si="30"/>
        <v>1765.1100000000001</v>
      </c>
      <c r="K271" s="81">
        <f t="shared" si="31"/>
        <v>1506.2272</v>
      </c>
      <c r="L271" s="81">
        <f t="shared" si="32"/>
        <v>1255.1872000000001</v>
      </c>
      <c r="M271" s="80" t="s">
        <v>1201</v>
      </c>
      <c r="N271" s="82">
        <v>1</v>
      </c>
      <c r="O271" s="82">
        <v>1</v>
      </c>
      <c r="P271" s="82">
        <v>10</v>
      </c>
      <c r="Q271" s="83" t="s">
        <v>348</v>
      </c>
      <c r="R271" s="83" t="s">
        <v>1027</v>
      </c>
      <c r="S271" s="83" t="s">
        <v>1028</v>
      </c>
      <c r="T271" s="83"/>
      <c r="U271" s="79" t="s">
        <v>40</v>
      </c>
      <c r="V271" s="79" t="s">
        <v>351</v>
      </c>
      <c r="W271" s="84"/>
      <c r="X271" s="85">
        <v>0.90800000000000003</v>
      </c>
      <c r="Y271" s="86">
        <v>1.6389499999999999E-3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1051</v>
      </c>
      <c r="B272" s="77" t="s">
        <v>1052</v>
      </c>
      <c r="C272" s="129" t="s">
        <v>1053</v>
      </c>
      <c r="D272" s="128"/>
      <c r="E272" s="78"/>
      <c r="F272" s="79" t="s">
        <v>39</v>
      </c>
      <c r="G272" s="80">
        <v>5184.01</v>
      </c>
      <c r="H272" s="80">
        <v>4320.01</v>
      </c>
      <c r="I272" s="80">
        <f t="shared" si="29"/>
        <v>3317.7664</v>
      </c>
      <c r="J272" s="80">
        <f t="shared" si="30"/>
        <v>3888.0075000000002</v>
      </c>
      <c r="K272" s="81">
        <f t="shared" si="31"/>
        <v>3317.7664000000004</v>
      </c>
      <c r="L272" s="81">
        <f t="shared" si="32"/>
        <v>2764.8064000000004</v>
      </c>
      <c r="M272" s="80" t="s">
        <v>1201</v>
      </c>
      <c r="N272" s="82">
        <v>1</v>
      </c>
      <c r="O272" s="82">
        <v>1</v>
      </c>
      <c r="P272" s="82">
        <v>5</v>
      </c>
      <c r="Q272" s="83" t="s">
        <v>348</v>
      </c>
      <c r="R272" s="83" t="s">
        <v>1027</v>
      </c>
      <c r="S272" s="83" t="s">
        <v>1028</v>
      </c>
      <c r="T272" s="83"/>
      <c r="U272" s="79" t="s">
        <v>40</v>
      </c>
      <c r="V272" s="79" t="s">
        <v>351</v>
      </c>
      <c r="W272" s="84"/>
      <c r="X272" s="85">
        <v>1.5</v>
      </c>
      <c r="Y272" s="86">
        <v>2.8335999999999999E-3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1054</v>
      </c>
      <c r="B273" s="77" t="s">
        <v>1055</v>
      </c>
      <c r="C273" s="129" t="s">
        <v>1056</v>
      </c>
      <c r="D273" s="128"/>
      <c r="E273" s="78"/>
      <c r="F273" s="79" t="s">
        <v>39</v>
      </c>
      <c r="G273" s="80">
        <v>6746.12</v>
      </c>
      <c r="H273" s="80">
        <v>5621.77</v>
      </c>
      <c r="I273" s="80">
        <f t="shared" si="29"/>
        <v>4317.5167999999994</v>
      </c>
      <c r="J273" s="80">
        <f t="shared" si="30"/>
        <v>5059.59</v>
      </c>
      <c r="K273" s="81">
        <f t="shared" si="31"/>
        <v>4317.5168000000003</v>
      </c>
      <c r="L273" s="81">
        <f t="shared" si="32"/>
        <v>3597.9328000000005</v>
      </c>
      <c r="M273" s="80" t="s">
        <v>1201</v>
      </c>
      <c r="N273" s="82">
        <v>1</v>
      </c>
      <c r="O273" s="82">
        <v>1</v>
      </c>
      <c r="P273" s="82">
        <v>5</v>
      </c>
      <c r="Q273" s="83" t="s">
        <v>348</v>
      </c>
      <c r="R273" s="83" t="s">
        <v>1027</v>
      </c>
      <c r="S273" s="83" t="s">
        <v>1028</v>
      </c>
      <c r="T273" s="83"/>
      <c r="U273" s="79" t="s">
        <v>40</v>
      </c>
      <c r="V273" s="79" t="s">
        <v>351</v>
      </c>
      <c r="W273" s="84"/>
      <c r="X273" s="85">
        <v>2.33</v>
      </c>
      <c r="Y273" s="86">
        <v>4.6750000000000003E-3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1057</v>
      </c>
      <c r="B274" s="77" t="s">
        <v>1058</v>
      </c>
      <c r="C274" s="129" t="s">
        <v>1059</v>
      </c>
      <c r="D274" s="128"/>
      <c r="E274" s="78"/>
      <c r="F274" s="79" t="s">
        <v>39</v>
      </c>
      <c r="G274" s="80">
        <v>1512</v>
      </c>
      <c r="H274" s="80">
        <v>1260</v>
      </c>
      <c r="I274" s="80">
        <f t="shared" si="29"/>
        <v>967.68</v>
      </c>
      <c r="J274" s="80">
        <f t="shared" si="30"/>
        <v>1134</v>
      </c>
      <c r="K274" s="81">
        <f t="shared" si="31"/>
        <v>967.68000000000006</v>
      </c>
      <c r="L274" s="81">
        <f t="shared" si="32"/>
        <v>806.4</v>
      </c>
      <c r="M274" s="80" t="s">
        <v>1201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1027</v>
      </c>
      <c r="S274" s="83" t="s">
        <v>1028</v>
      </c>
      <c r="T274" s="83"/>
      <c r="U274" s="79" t="s">
        <v>40</v>
      </c>
      <c r="V274" s="79" t="s">
        <v>351</v>
      </c>
      <c r="W274" s="84"/>
      <c r="X274" s="85">
        <v>0.20200000000000001</v>
      </c>
      <c r="Y274" s="86">
        <v>4.2000000000000002E-4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1060</v>
      </c>
      <c r="B275" s="77" t="s">
        <v>1061</v>
      </c>
      <c r="C275" s="129" t="s">
        <v>1062</v>
      </c>
      <c r="D275" s="128"/>
      <c r="E275" s="78"/>
      <c r="F275" s="79" t="s">
        <v>39</v>
      </c>
      <c r="G275" s="80">
        <v>1758.4</v>
      </c>
      <c r="H275" s="80">
        <v>1465.33</v>
      </c>
      <c r="I275" s="80">
        <f t="shared" si="29"/>
        <v>1125.3760000000002</v>
      </c>
      <c r="J275" s="80">
        <f t="shared" si="30"/>
        <v>1318.8000000000002</v>
      </c>
      <c r="K275" s="81">
        <f t="shared" si="31"/>
        <v>1125.376</v>
      </c>
      <c r="L275" s="81">
        <f t="shared" si="32"/>
        <v>937.81119999999999</v>
      </c>
      <c r="M275" s="80" t="s">
        <v>1201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1027</v>
      </c>
      <c r="S275" s="83" t="s">
        <v>1028</v>
      </c>
      <c r="T275" s="83"/>
      <c r="U275" s="79" t="s">
        <v>40</v>
      </c>
      <c r="V275" s="79" t="s">
        <v>351</v>
      </c>
      <c r="W275" s="84"/>
      <c r="X275" s="85">
        <v>0.26400000000000001</v>
      </c>
      <c r="Y275" s="86">
        <v>7.0799999999999997E-4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1063</v>
      </c>
      <c r="B276" s="77" t="s">
        <v>1064</v>
      </c>
      <c r="C276" s="129" t="s">
        <v>1065</v>
      </c>
      <c r="D276" s="128"/>
      <c r="E276" s="78"/>
      <c r="F276" s="79" t="s">
        <v>39</v>
      </c>
      <c r="G276" s="80">
        <v>2105.6</v>
      </c>
      <c r="H276" s="80">
        <v>1754.67</v>
      </c>
      <c r="I276" s="80">
        <f t="shared" si="29"/>
        <v>1347.5839999999998</v>
      </c>
      <c r="J276" s="80">
        <f t="shared" si="30"/>
        <v>1579.1999999999998</v>
      </c>
      <c r="K276" s="81">
        <f t="shared" si="31"/>
        <v>1347.5840000000001</v>
      </c>
      <c r="L276" s="81">
        <f t="shared" si="32"/>
        <v>1122.9888000000001</v>
      </c>
      <c r="M276" s="80" t="s">
        <v>1201</v>
      </c>
      <c r="N276" s="82">
        <v>1</v>
      </c>
      <c r="O276" s="82">
        <v>1</v>
      </c>
      <c r="P276" s="82">
        <v>20</v>
      </c>
      <c r="Q276" s="83" t="s">
        <v>348</v>
      </c>
      <c r="R276" s="83" t="s">
        <v>1027</v>
      </c>
      <c r="S276" s="83" t="s">
        <v>1028</v>
      </c>
      <c r="T276" s="83"/>
      <c r="U276" s="79" t="s">
        <v>40</v>
      </c>
      <c r="V276" s="79" t="s">
        <v>351</v>
      </c>
      <c r="W276" s="84"/>
      <c r="X276" s="85">
        <v>0.41599999999999998</v>
      </c>
      <c r="Y276" s="86">
        <v>1.17E-3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1066</v>
      </c>
      <c r="B277" s="77" t="s">
        <v>1067</v>
      </c>
      <c r="C277" s="129" t="s">
        <v>1068</v>
      </c>
      <c r="D277" s="128"/>
      <c r="E277" s="78"/>
      <c r="F277" s="79" t="s">
        <v>39</v>
      </c>
      <c r="G277" s="80">
        <v>2710.4</v>
      </c>
      <c r="H277" s="80">
        <v>2258.67</v>
      </c>
      <c r="I277" s="80">
        <f t="shared" si="29"/>
        <v>1734.6559999999999</v>
      </c>
      <c r="J277" s="80">
        <f t="shared" si="30"/>
        <v>2032.8000000000002</v>
      </c>
      <c r="K277" s="81">
        <f t="shared" si="31"/>
        <v>1734.6560000000002</v>
      </c>
      <c r="L277" s="81">
        <f t="shared" si="32"/>
        <v>1445.5488</v>
      </c>
      <c r="M277" s="80" t="s">
        <v>1201</v>
      </c>
      <c r="N277" s="82">
        <v>1</v>
      </c>
      <c r="O277" s="82">
        <v>1</v>
      </c>
      <c r="P277" s="82">
        <v>20</v>
      </c>
      <c r="Q277" s="83" t="s">
        <v>348</v>
      </c>
      <c r="R277" s="83" t="s">
        <v>1027</v>
      </c>
      <c r="S277" s="83" t="s">
        <v>1028</v>
      </c>
      <c r="T277" s="83"/>
      <c r="U277" s="79" t="s">
        <v>40</v>
      </c>
      <c r="V277" s="79" t="s">
        <v>351</v>
      </c>
      <c r="W277" s="84"/>
      <c r="X277" s="85">
        <v>0.59599999999999997</v>
      </c>
      <c r="Y277" s="86">
        <v>1.802E-3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1069</v>
      </c>
      <c r="B278" s="77" t="s">
        <v>1070</v>
      </c>
      <c r="C278" s="129" t="s">
        <v>1071</v>
      </c>
      <c r="D278" s="128"/>
      <c r="E278" s="78"/>
      <c r="F278" s="79" t="s">
        <v>39</v>
      </c>
      <c r="G278" s="80">
        <v>4110.3999999999996</v>
      </c>
      <c r="H278" s="80">
        <v>3425.33</v>
      </c>
      <c r="I278" s="80">
        <f t="shared" si="29"/>
        <v>2630.6559999999999</v>
      </c>
      <c r="J278" s="80">
        <f t="shared" si="30"/>
        <v>3082.7999999999997</v>
      </c>
      <c r="K278" s="81">
        <f t="shared" si="31"/>
        <v>2630.6559999999999</v>
      </c>
      <c r="L278" s="81">
        <f t="shared" si="32"/>
        <v>2192.2112000000002</v>
      </c>
      <c r="M278" s="80" t="s">
        <v>1201</v>
      </c>
      <c r="N278" s="82">
        <v>1</v>
      </c>
      <c r="O278" s="82">
        <v>1</v>
      </c>
      <c r="P278" s="82">
        <v>10</v>
      </c>
      <c r="Q278" s="83" t="s">
        <v>348</v>
      </c>
      <c r="R278" s="83" t="s">
        <v>1027</v>
      </c>
      <c r="S278" s="83" t="s">
        <v>1028</v>
      </c>
      <c r="T278" s="83"/>
      <c r="U278" s="79" t="s">
        <v>40</v>
      </c>
      <c r="V278" s="79" t="s">
        <v>351</v>
      </c>
      <c r="W278" s="84"/>
      <c r="X278" s="85">
        <v>0.89600000000000002</v>
      </c>
      <c r="Y278" s="86">
        <v>3.5119999999999999E-3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1072</v>
      </c>
      <c r="B279" s="77" t="s">
        <v>1073</v>
      </c>
      <c r="C279" s="129" t="s">
        <v>1075</v>
      </c>
      <c r="D279" s="128"/>
      <c r="E279" s="78"/>
      <c r="F279" s="79" t="s">
        <v>39</v>
      </c>
      <c r="G279" s="80">
        <v>2506.8000000000002</v>
      </c>
      <c r="H279" s="80">
        <v>2089</v>
      </c>
      <c r="I279" s="80">
        <f t="shared" si="29"/>
        <v>1604.3520000000003</v>
      </c>
      <c r="J279" s="80">
        <f t="shared" si="30"/>
        <v>1880.1000000000001</v>
      </c>
      <c r="K279" s="81">
        <f t="shared" si="31"/>
        <v>1604.3520000000001</v>
      </c>
      <c r="L279" s="81">
        <f t="shared" si="32"/>
        <v>1336.96</v>
      </c>
      <c r="M279" s="80" t="s">
        <v>1201</v>
      </c>
      <c r="N279" s="82">
        <v>1</v>
      </c>
      <c r="O279" s="82">
        <v>1</v>
      </c>
      <c r="P279" s="82">
        <v>20</v>
      </c>
      <c r="Q279" s="83" t="s">
        <v>348</v>
      </c>
      <c r="R279" s="83" t="s">
        <v>1027</v>
      </c>
      <c r="S279" s="83" t="s">
        <v>1074</v>
      </c>
      <c r="T279" s="83"/>
      <c r="U279" s="79" t="s">
        <v>40</v>
      </c>
      <c r="V279" s="79" t="s">
        <v>351</v>
      </c>
      <c r="W279" s="84"/>
      <c r="X279" s="85">
        <v>0.61799999999999999</v>
      </c>
      <c r="Y279" s="86">
        <v>3.356E-3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1076</v>
      </c>
      <c r="B280" s="77" t="s">
        <v>1077</v>
      </c>
      <c r="C280" s="129" t="s">
        <v>1078</v>
      </c>
      <c r="D280" s="128"/>
      <c r="E280" s="78"/>
      <c r="F280" s="79" t="s">
        <v>39</v>
      </c>
      <c r="G280" s="80">
        <v>2593.5</v>
      </c>
      <c r="H280" s="80">
        <v>2161.25</v>
      </c>
      <c r="I280" s="80">
        <f t="shared" si="29"/>
        <v>1659.8400000000001</v>
      </c>
      <c r="J280" s="80">
        <f t="shared" si="30"/>
        <v>1945.125</v>
      </c>
      <c r="K280" s="81">
        <f t="shared" si="31"/>
        <v>1659.8400000000001</v>
      </c>
      <c r="L280" s="81">
        <f t="shared" si="32"/>
        <v>1383.2</v>
      </c>
      <c r="M280" s="80" t="s">
        <v>1201</v>
      </c>
      <c r="N280" s="82">
        <v>1</v>
      </c>
      <c r="O280" s="82">
        <v>1</v>
      </c>
      <c r="P280" s="82">
        <v>15</v>
      </c>
      <c r="Q280" s="83" t="s">
        <v>348</v>
      </c>
      <c r="R280" s="83" t="s">
        <v>1027</v>
      </c>
      <c r="S280" s="83" t="s">
        <v>1074</v>
      </c>
      <c r="T280" s="83"/>
      <c r="U280" s="79" t="s">
        <v>40</v>
      </c>
      <c r="V280" s="79" t="s">
        <v>351</v>
      </c>
      <c r="W280" s="84"/>
      <c r="X280" s="85">
        <v>0.8</v>
      </c>
      <c r="Y280" s="86">
        <v>3.9975000000000002E-3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1079</v>
      </c>
      <c r="B281" s="77" t="s">
        <v>1080</v>
      </c>
      <c r="C281" s="129" t="s">
        <v>1081</v>
      </c>
      <c r="D281" s="128"/>
      <c r="E281" s="78"/>
      <c r="F281" s="79" t="s">
        <v>39</v>
      </c>
      <c r="G281" s="80">
        <v>5145.9399999999996</v>
      </c>
      <c r="H281" s="80">
        <v>4288.28</v>
      </c>
      <c r="I281" s="80">
        <f t="shared" si="29"/>
        <v>3293.4015999999997</v>
      </c>
      <c r="J281" s="80">
        <f t="shared" si="30"/>
        <v>3859.4549999999999</v>
      </c>
      <c r="K281" s="81">
        <f t="shared" si="31"/>
        <v>3293.4015999999997</v>
      </c>
      <c r="L281" s="81">
        <f t="shared" si="32"/>
        <v>2744.4991999999997</v>
      </c>
      <c r="M281" s="80" t="s">
        <v>1201</v>
      </c>
      <c r="N281" s="82">
        <v>1</v>
      </c>
      <c r="O281" s="82">
        <v>1</v>
      </c>
      <c r="P281" s="82">
        <v>10</v>
      </c>
      <c r="Q281" s="83" t="s">
        <v>348</v>
      </c>
      <c r="R281" s="83" t="s">
        <v>1027</v>
      </c>
      <c r="S281" s="83" t="s">
        <v>1074</v>
      </c>
      <c r="T281" s="83"/>
      <c r="U281" s="79" t="s">
        <v>40</v>
      </c>
      <c r="V281" s="79" t="s">
        <v>351</v>
      </c>
      <c r="W281" s="84"/>
      <c r="X281" s="85">
        <v>1.58</v>
      </c>
      <c r="Y281" s="86">
        <v>8.0308800000000007E-3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1082</v>
      </c>
      <c r="B282" s="77" t="s">
        <v>1083</v>
      </c>
      <c r="C282" s="129" t="s">
        <v>1084</v>
      </c>
      <c r="D282" s="128"/>
      <c r="E282" s="78"/>
      <c r="F282" s="79" t="s">
        <v>39</v>
      </c>
      <c r="G282" s="80">
        <v>7596.39</v>
      </c>
      <c r="H282" s="80">
        <v>6330.33</v>
      </c>
      <c r="I282" s="80">
        <f t="shared" si="29"/>
        <v>4861.6895999999997</v>
      </c>
      <c r="J282" s="80">
        <f t="shared" si="30"/>
        <v>5697.2925000000005</v>
      </c>
      <c r="K282" s="81">
        <f t="shared" si="31"/>
        <v>4861.6896000000006</v>
      </c>
      <c r="L282" s="81">
        <f t="shared" si="32"/>
        <v>4051.4112</v>
      </c>
      <c r="M282" s="80" t="s">
        <v>1201</v>
      </c>
      <c r="N282" s="82">
        <v>1</v>
      </c>
      <c r="O282" s="82">
        <v>1</v>
      </c>
      <c r="P282" s="82">
        <v>8</v>
      </c>
      <c r="Q282" s="83" t="s">
        <v>348</v>
      </c>
      <c r="R282" s="83" t="s">
        <v>1027</v>
      </c>
      <c r="S282" s="83" t="s">
        <v>1074</v>
      </c>
      <c r="T282" s="83"/>
      <c r="U282" s="79" t="s">
        <v>40</v>
      </c>
      <c r="V282" s="79" t="s">
        <v>351</v>
      </c>
      <c r="W282" s="84"/>
      <c r="X282" s="85">
        <v>2.2000000000000002</v>
      </c>
      <c r="Y282" s="86">
        <v>1.11804E-2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1085</v>
      </c>
      <c r="B283" s="77" t="s">
        <v>1086</v>
      </c>
      <c r="C283" s="129" t="s">
        <v>1087</v>
      </c>
      <c r="D283" s="128"/>
      <c r="E283" s="78"/>
      <c r="F283" s="79" t="s">
        <v>39</v>
      </c>
      <c r="G283" s="80">
        <v>3200.53</v>
      </c>
      <c r="H283" s="80">
        <v>2667.11</v>
      </c>
      <c r="I283" s="80">
        <f t="shared" si="29"/>
        <v>2048.3392000000003</v>
      </c>
      <c r="J283" s="80">
        <f t="shared" si="30"/>
        <v>2400.3975</v>
      </c>
      <c r="K283" s="81">
        <f t="shared" si="31"/>
        <v>2048.3392000000003</v>
      </c>
      <c r="L283" s="81">
        <f t="shared" si="32"/>
        <v>1706.9504000000002</v>
      </c>
      <c r="M283" s="80" t="s">
        <v>1201</v>
      </c>
      <c r="N283" s="82">
        <v>1</v>
      </c>
      <c r="O283" s="82">
        <v>1</v>
      </c>
      <c r="P283" s="82">
        <v>20</v>
      </c>
      <c r="Q283" s="83" t="s">
        <v>348</v>
      </c>
      <c r="R283" s="83" t="s">
        <v>1027</v>
      </c>
      <c r="S283" s="83" t="s">
        <v>1074</v>
      </c>
      <c r="T283" s="83"/>
      <c r="U283" s="79" t="s">
        <v>40</v>
      </c>
      <c r="V283" s="79" t="s">
        <v>351</v>
      </c>
      <c r="W283" s="84"/>
      <c r="X283" s="85">
        <v>0.66300000000000003</v>
      </c>
      <c r="Y283" s="86">
        <v>2.9269999999999999E-3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1088</v>
      </c>
      <c r="B284" s="77" t="s">
        <v>1089</v>
      </c>
      <c r="C284" s="129" t="s">
        <v>1090</v>
      </c>
      <c r="D284" s="128"/>
      <c r="E284" s="78"/>
      <c r="F284" s="79" t="s">
        <v>39</v>
      </c>
      <c r="G284" s="80">
        <v>3724.68</v>
      </c>
      <c r="H284" s="80">
        <v>3103.9</v>
      </c>
      <c r="I284" s="80">
        <f t="shared" si="29"/>
        <v>2383.7952</v>
      </c>
      <c r="J284" s="80">
        <f t="shared" si="30"/>
        <v>2793.5099999999998</v>
      </c>
      <c r="K284" s="81">
        <f t="shared" si="31"/>
        <v>2383.7952</v>
      </c>
      <c r="L284" s="81">
        <f t="shared" si="32"/>
        <v>1986.4960000000001</v>
      </c>
      <c r="M284" s="80" t="s">
        <v>1201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1027</v>
      </c>
      <c r="S284" s="83" t="s">
        <v>1074</v>
      </c>
      <c r="T284" s="83"/>
      <c r="U284" s="79" t="s">
        <v>40</v>
      </c>
      <c r="V284" s="79" t="s">
        <v>351</v>
      </c>
      <c r="W284" s="84"/>
      <c r="X284" s="85">
        <v>0.78400000000000003</v>
      </c>
      <c r="Y284" s="86">
        <v>3.614E-3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1091</v>
      </c>
      <c r="B285" s="77" t="s">
        <v>1092</v>
      </c>
      <c r="C285" s="129" t="s">
        <v>1093</v>
      </c>
      <c r="D285" s="128"/>
      <c r="E285" s="78"/>
      <c r="F285" s="79" t="s">
        <v>39</v>
      </c>
      <c r="G285" s="80">
        <v>3748.01</v>
      </c>
      <c r="H285" s="80">
        <v>3123.34</v>
      </c>
      <c r="I285" s="80">
        <f t="shared" si="29"/>
        <v>2398.7264</v>
      </c>
      <c r="J285" s="80">
        <f t="shared" si="30"/>
        <v>2811.0075000000002</v>
      </c>
      <c r="K285" s="81">
        <f t="shared" si="31"/>
        <v>2398.7264</v>
      </c>
      <c r="L285" s="81">
        <f t="shared" si="32"/>
        <v>1998.9376000000002</v>
      </c>
      <c r="M285" s="80" t="s">
        <v>1201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1027</v>
      </c>
      <c r="S285" s="83" t="s">
        <v>1074</v>
      </c>
      <c r="T285" s="83"/>
      <c r="U285" s="79" t="s">
        <v>40</v>
      </c>
      <c r="V285" s="79" t="s">
        <v>351</v>
      </c>
      <c r="W285" s="84"/>
      <c r="X285" s="85">
        <v>0.8</v>
      </c>
      <c r="Y285" s="86">
        <v>3.5040000000000002E-3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1094</v>
      </c>
      <c r="B286" s="77" t="s">
        <v>1095</v>
      </c>
      <c r="C286" s="129" t="s">
        <v>1096</v>
      </c>
      <c r="D286" s="128"/>
      <c r="E286" s="78"/>
      <c r="F286" s="79" t="s">
        <v>39</v>
      </c>
      <c r="G286" s="80">
        <v>5819.81</v>
      </c>
      <c r="H286" s="80">
        <v>4849.84</v>
      </c>
      <c r="I286" s="80">
        <f t="shared" si="29"/>
        <v>3724.6784000000002</v>
      </c>
      <c r="J286" s="80">
        <f t="shared" si="30"/>
        <v>4364.8575000000001</v>
      </c>
      <c r="K286" s="81">
        <f t="shared" si="31"/>
        <v>3724.6784000000002</v>
      </c>
      <c r="L286" s="81">
        <f t="shared" si="32"/>
        <v>3103.8976000000002</v>
      </c>
      <c r="M286" s="80" t="s">
        <v>1201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1027</v>
      </c>
      <c r="S286" s="83" t="s">
        <v>1074</v>
      </c>
      <c r="T286" s="83"/>
      <c r="U286" s="79" t="s">
        <v>40</v>
      </c>
      <c r="V286" s="79" t="s">
        <v>351</v>
      </c>
      <c r="W286" s="84"/>
      <c r="X286" s="85">
        <v>1.3620000000000001</v>
      </c>
      <c r="Y286" s="86">
        <v>4.4060000000000002E-3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1097</v>
      </c>
      <c r="B287" s="77" t="s">
        <v>1098</v>
      </c>
      <c r="C287" s="129" t="s">
        <v>1096</v>
      </c>
      <c r="D287" s="128"/>
      <c r="E287" s="78"/>
      <c r="F287" s="79" t="s">
        <v>39</v>
      </c>
      <c r="G287" s="80">
        <v>5801.94</v>
      </c>
      <c r="H287" s="80">
        <v>4834.95</v>
      </c>
      <c r="I287" s="80">
        <f t="shared" si="29"/>
        <v>3713.2415999999998</v>
      </c>
      <c r="J287" s="80">
        <f t="shared" si="30"/>
        <v>4351.4549999999999</v>
      </c>
      <c r="K287" s="81">
        <f t="shared" si="31"/>
        <v>3713.2415999999998</v>
      </c>
      <c r="L287" s="81">
        <f t="shared" si="32"/>
        <v>3094.3679999999999</v>
      </c>
      <c r="M287" s="80" t="s">
        <v>1201</v>
      </c>
      <c r="N287" s="82">
        <v>1</v>
      </c>
      <c r="O287" s="82">
        <v>1</v>
      </c>
      <c r="P287" s="82">
        <v>10</v>
      </c>
      <c r="Q287" s="83" t="s">
        <v>348</v>
      </c>
      <c r="R287" s="83" t="s">
        <v>1027</v>
      </c>
      <c r="S287" s="83" t="s">
        <v>1074</v>
      </c>
      <c r="T287" s="83"/>
      <c r="U287" s="79" t="s">
        <v>40</v>
      </c>
      <c r="V287" s="79" t="s">
        <v>351</v>
      </c>
      <c r="W287" s="84"/>
      <c r="X287" s="85">
        <v>1.29</v>
      </c>
      <c r="Y287" s="86">
        <v>4.6829999999999997E-3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1099</v>
      </c>
      <c r="B288" s="77" t="s">
        <v>1100</v>
      </c>
      <c r="C288" s="129" t="s">
        <v>1101</v>
      </c>
      <c r="D288" s="128"/>
      <c r="E288" s="78"/>
      <c r="F288" s="79" t="s">
        <v>39</v>
      </c>
      <c r="G288" s="80">
        <v>9777.2900000000009</v>
      </c>
      <c r="H288" s="80">
        <v>8147.74</v>
      </c>
      <c r="I288" s="80">
        <f t="shared" si="29"/>
        <v>6257.4656000000004</v>
      </c>
      <c r="J288" s="80">
        <f t="shared" si="30"/>
        <v>7332.9675000000007</v>
      </c>
      <c r="K288" s="81">
        <f t="shared" si="31"/>
        <v>6257.4656000000004</v>
      </c>
      <c r="L288" s="81">
        <f t="shared" si="32"/>
        <v>5214.5536000000002</v>
      </c>
      <c r="M288" s="80" t="s">
        <v>1201</v>
      </c>
      <c r="N288" s="82">
        <v>1</v>
      </c>
      <c r="O288" s="82">
        <v>1</v>
      </c>
      <c r="P288" s="82">
        <v>5</v>
      </c>
      <c r="Q288" s="83" t="s">
        <v>348</v>
      </c>
      <c r="R288" s="83" t="s">
        <v>1027</v>
      </c>
      <c r="S288" s="83" t="s">
        <v>1074</v>
      </c>
      <c r="T288" s="83"/>
      <c r="U288" s="79" t="s">
        <v>40</v>
      </c>
      <c r="V288" s="79" t="s">
        <v>351</v>
      </c>
      <c r="W288" s="84"/>
      <c r="X288" s="85">
        <v>2.1110000000000002</v>
      </c>
      <c r="Y288" s="86">
        <v>7.5230000000000002E-3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1102</v>
      </c>
      <c r="B289" s="77" t="s">
        <v>1103</v>
      </c>
      <c r="C289" s="129" t="s">
        <v>1101</v>
      </c>
      <c r="D289" s="128"/>
      <c r="E289" s="78"/>
      <c r="F289" s="79" t="s">
        <v>39</v>
      </c>
      <c r="G289" s="80">
        <v>9855.8799999999992</v>
      </c>
      <c r="H289" s="80">
        <v>8213.23</v>
      </c>
      <c r="I289" s="80">
        <f t="shared" si="29"/>
        <v>6307.7631999999994</v>
      </c>
      <c r="J289" s="80">
        <f t="shared" si="30"/>
        <v>7391.91</v>
      </c>
      <c r="K289" s="81">
        <f t="shared" si="31"/>
        <v>6307.7631999999994</v>
      </c>
      <c r="L289" s="81">
        <f t="shared" si="32"/>
        <v>5256.4672</v>
      </c>
      <c r="M289" s="80" t="s">
        <v>1201</v>
      </c>
      <c r="N289" s="82">
        <v>1</v>
      </c>
      <c r="O289" s="82">
        <v>1</v>
      </c>
      <c r="P289" s="82">
        <v>5</v>
      </c>
      <c r="Q289" s="83" t="s">
        <v>348</v>
      </c>
      <c r="R289" s="83" t="s">
        <v>1027</v>
      </c>
      <c r="S289" s="83" t="s">
        <v>1074</v>
      </c>
      <c r="T289" s="83"/>
      <c r="U289" s="79" t="s">
        <v>40</v>
      </c>
      <c r="V289" s="79" t="s">
        <v>351</v>
      </c>
      <c r="W289" s="84"/>
      <c r="X289" s="85">
        <v>1.9330000000000001</v>
      </c>
      <c r="Y289" s="86">
        <v>7.7330000000000003E-3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1104</v>
      </c>
      <c r="B290" s="77" t="s">
        <v>1105</v>
      </c>
      <c r="C290" s="129" t="s">
        <v>1108</v>
      </c>
      <c r="D290" s="128"/>
      <c r="E290" s="78"/>
      <c r="F290" s="79" t="s">
        <v>39</v>
      </c>
      <c r="G290" s="80">
        <v>1286.25</v>
      </c>
      <c r="H290" s="80">
        <v>1071.8800000000001</v>
      </c>
      <c r="I290" s="80">
        <f t="shared" si="29"/>
        <v>823.2</v>
      </c>
      <c r="J290" s="80">
        <f t="shared" si="30"/>
        <v>964.6875</v>
      </c>
      <c r="K290" s="81">
        <f t="shared" si="31"/>
        <v>823.2</v>
      </c>
      <c r="L290" s="81">
        <f t="shared" si="32"/>
        <v>686.00320000000011</v>
      </c>
      <c r="M290" s="80" t="s">
        <v>1201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1106</v>
      </c>
      <c r="S290" s="83" t="s">
        <v>1107</v>
      </c>
      <c r="T290" s="83"/>
      <c r="U290" s="79" t="s">
        <v>40</v>
      </c>
      <c r="V290" s="79" t="s">
        <v>351</v>
      </c>
      <c r="W290" s="84"/>
      <c r="X290" s="85">
        <v>0.12</v>
      </c>
      <c r="Y290" s="86">
        <v>4.3199999999999998E-4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1109</v>
      </c>
      <c r="B291" s="77" t="s">
        <v>1110</v>
      </c>
      <c r="C291" s="129" t="s">
        <v>1111</v>
      </c>
      <c r="D291" s="128"/>
      <c r="E291" s="78"/>
      <c r="F291" s="79" t="s">
        <v>39</v>
      </c>
      <c r="G291" s="80">
        <v>678.33</v>
      </c>
      <c r="H291" s="80">
        <v>565.28</v>
      </c>
      <c r="I291" s="80">
        <f t="shared" si="29"/>
        <v>434.13120000000004</v>
      </c>
      <c r="J291" s="80">
        <f t="shared" si="30"/>
        <v>508.74750000000006</v>
      </c>
      <c r="K291" s="81">
        <f t="shared" si="31"/>
        <v>434.13120000000004</v>
      </c>
      <c r="L291" s="81">
        <f t="shared" si="32"/>
        <v>361.7792</v>
      </c>
      <c r="M291" s="80" t="s">
        <v>1201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1106</v>
      </c>
      <c r="S291" s="83" t="s">
        <v>1107</v>
      </c>
      <c r="T291" s="83"/>
      <c r="U291" s="79" t="s">
        <v>615</v>
      </c>
      <c r="V291" s="79" t="s">
        <v>351</v>
      </c>
      <c r="W291" s="84"/>
      <c r="X291" s="85">
        <v>0.34</v>
      </c>
      <c r="Y291" s="86">
        <v>9.3499999999999996E-4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1112</v>
      </c>
      <c r="B292" s="77" t="s">
        <v>1113</v>
      </c>
      <c r="C292" s="129" t="s">
        <v>1114</v>
      </c>
      <c r="D292" s="128"/>
      <c r="E292" s="78"/>
      <c r="F292" s="79" t="s">
        <v>39</v>
      </c>
      <c r="G292" s="80">
        <v>1200.58</v>
      </c>
      <c r="H292" s="80">
        <v>1000.48</v>
      </c>
      <c r="I292" s="80">
        <f t="shared" si="29"/>
        <v>768.37119999999993</v>
      </c>
      <c r="J292" s="80">
        <f t="shared" si="30"/>
        <v>900.43499999999995</v>
      </c>
      <c r="K292" s="81">
        <f t="shared" si="31"/>
        <v>768.37119999999993</v>
      </c>
      <c r="L292" s="81">
        <f t="shared" si="32"/>
        <v>640.30720000000008</v>
      </c>
      <c r="M292" s="80" t="s">
        <v>1201</v>
      </c>
      <c r="N292" s="82">
        <v>1</v>
      </c>
      <c r="O292" s="82">
        <v>1</v>
      </c>
      <c r="P292" s="82">
        <v>50</v>
      </c>
      <c r="Q292" s="83" t="s">
        <v>348</v>
      </c>
      <c r="R292" s="83" t="s">
        <v>1106</v>
      </c>
      <c r="S292" s="83" t="s">
        <v>1107</v>
      </c>
      <c r="T292" s="83"/>
      <c r="U292" s="79" t="s">
        <v>40</v>
      </c>
      <c r="V292" s="79" t="s">
        <v>351</v>
      </c>
      <c r="W292" s="84"/>
      <c r="X292" s="85">
        <v>9.9000000000000005E-2</v>
      </c>
      <c r="Y292" s="86">
        <v>7.8600000000000002E-4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1115</v>
      </c>
      <c r="B293" s="77" t="s">
        <v>1116</v>
      </c>
      <c r="C293" s="129" t="s">
        <v>1117</v>
      </c>
      <c r="D293" s="128"/>
      <c r="E293" s="78"/>
      <c r="F293" s="79" t="s">
        <v>39</v>
      </c>
      <c r="G293" s="80">
        <v>1225.8900000000001</v>
      </c>
      <c r="H293" s="80">
        <v>1021.58</v>
      </c>
      <c r="I293" s="80">
        <f t="shared" si="29"/>
        <v>784.56960000000004</v>
      </c>
      <c r="J293" s="80">
        <f t="shared" si="30"/>
        <v>919.41750000000002</v>
      </c>
      <c r="K293" s="81">
        <f t="shared" si="31"/>
        <v>784.56960000000004</v>
      </c>
      <c r="L293" s="81">
        <f t="shared" si="32"/>
        <v>653.81119999999999</v>
      </c>
      <c r="M293" s="80" t="s">
        <v>1201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1106</v>
      </c>
      <c r="S293" s="83" t="s">
        <v>1107</v>
      </c>
      <c r="T293" s="83"/>
      <c r="U293" s="79" t="s">
        <v>40</v>
      </c>
      <c r="V293" s="79" t="s">
        <v>351</v>
      </c>
      <c r="W293" s="84"/>
      <c r="X293" s="85">
        <v>8.7999999999999995E-2</v>
      </c>
      <c r="Y293" s="86">
        <v>6.69E-4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1118</v>
      </c>
      <c r="B294" s="77" t="s">
        <v>1119</v>
      </c>
      <c r="C294" s="129" t="s">
        <v>1120</v>
      </c>
      <c r="D294" s="128"/>
      <c r="E294" s="78"/>
      <c r="F294" s="79" t="s">
        <v>39</v>
      </c>
      <c r="G294" s="80">
        <v>1225.3399999999999</v>
      </c>
      <c r="H294" s="80">
        <v>1021.12</v>
      </c>
      <c r="I294" s="80">
        <f t="shared" si="29"/>
        <v>784.21759999999995</v>
      </c>
      <c r="J294" s="80">
        <f t="shared" si="30"/>
        <v>919.00499999999988</v>
      </c>
      <c r="K294" s="81">
        <f t="shared" si="31"/>
        <v>784.21759999999995</v>
      </c>
      <c r="L294" s="81">
        <f t="shared" si="32"/>
        <v>653.51679999999999</v>
      </c>
      <c r="M294" s="80" t="s">
        <v>1201</v>
      </c>
      <c r="N294" s="82">
        <v>1</v>
      </c>
      <c r="O294" s="82">
        <v>1</v>
      </c>
      <c r="P294" s="82">
        <v>100</v>
      </c>
      <c r="Q294" s="83" t="s">
        <v>348</v>
      </c>
      <c r="R294" s="83" t="s">
        <v>1106</v>
      </c>
      <c r="S294" s="83" t="s">
        <v>1107</v>
      </c>
      <c r="T294" s="83"/>
      <c r="U294" s="79" t="s">
        <v>40</v>
      </c>
      <c r="V294" s="79" t="s">
        <v>351</v>
      </c>
      <c r="W294" s="84"/>
      <c r="X294" s="85">
        <v>6.7000000000000004E-2</v>
      </c>
      <c r="Y294" s="86">
        <v>3.88E-4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1121</v>
      </c>
      <c r="B295" s="77" t="s">
        <v>1122</v>
      </c>
      <c r="C295" s="129" t="s">
        <v>1123</v>
      </c>
      <c r="D295" s="128"/>
      <c r="E295" s="78"/>
      <c r="F295" s="79" t="s">
        <v>39</v>
      </c>
      <c r="G295" s="80">
        <v>1212.96</v>
      </c>
      <c r="H295" s="80">
        <v>1010.8</v>
      </c>
      <c r="I295" s="80">
        <f t="shared" si="29"/>
        <v>776.2944</v>
      </c>
      <c r="J295" s="80">
        <f t="shared" si="30"/>
        <v>909.72</v>
      </c>
      <c r="K295" s="81">
        <f t="shared" si="31"/>
        <v>776.2944</v>
      </c>
      <c r="L295" s="81">
        <f t="shared" si="32"/>
        <v>646.91200000000003</v>
      </c>
      <c r="M295" s="80" t="s">
        <v>1201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1106</v>
      </c>
      <c r="S295" s="83" t="s">
        <v>1107</v>
      </c>
      <c r="T295" s="83"/>
      <c r="U295" s="79" t="s">
        <v>40</v>
      </c>
      <c r="V295" s="79" t="s">
        <v>351</v>
      </c>
      <c r="W295" s="84"/>
      <c r="X295" s="85">
        <v>0.245</v>
      </c>
      <c r="Y295" s="86">
        <v>1.2080000000000001E-3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1124</v>
      </c>
      <c r="B296" s="77" t="s">
        <v>1125</v>
      </c>
      <c r="C296" s="129" t="s">
        <v>1126</v>
      </c>
      <c r="D296" s="128"/>
      <c r="E296" s="78"/>
      <c r="F296" s="79" t="s">
        <v>39</v>
      </c>
      <c r="G296" s="80">
        <v>1089.99</v>
      </c>
      <c r="H296" s="80">
        <v>908.33</v>
      </c>
      <c r="I296" s="80">
        <f t="shared" si="29"/>
        <v>697.59360000000004</v>
      </c>
      <c r="J296" s="80">
        <f t="shared" si="30"/>
        <v>817.49250000000006</v>
      </c>
      <c r="K296" s="81">
        <f t="shared" si="31"/>
        <v>697.59360000000004</v>
      </c>
      <c r="L296" s="81">
        <f t="shared" si="32"/>
        <v>581.33120000000008</v>
      </c>
      <c r="M296" s="80" t="s">
        <v>1201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1106</v>
      </c>
      <c r="S296" s="83" t="s">
        <v>1107</v>
      </c>
      <c r="T296" s="83"/>
      <c r="U296" s="79" t="s">
        <v>40</v>
      </c>
      <c r="V296" s="79" t="s">
        <v>351</v>
      </c>
      <c r="W296" s="84"/>
      <c r="X296" s="85">
        <v>0.3</v>
      </c>
      <c r="Y296" s="86">
        <v>1.4705899999999999E-3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1127</v>
      </c>
      <c r="B297" s="77" t="s">
        <v>1128</v>
      </c>
      <c r="C297" s="129" t="s">
        <v>1129</v>
      </c>
      <c r="D297" s="128"/>
      <c r="E297" s="78"/>
      <c r="F297" s="79" t="s">
        <v>39</v>
      </c>
      <c r="G297" s="80">
        <v>1089.99</v>
      </c>
      <c r="H297" s="80">
        <v>908.33</v>
      </c>
      <c r="I297" s="80">
        <f t="shared" si="29"/>
        <v>697.59360000000004</v>
      </c>
      <c r="J297" s="80">
        <f t="shared" si="30"/>
        <v>817.49250000000006</v>
      </c>
      <c r="K297" s="81">
        <f t="shared" si="31"/>
        <v>697.59360000000004</v>
      </c>
      <c r="L297" s="81">
        <f t="shared" si="32"/>
        <v>581.33120000000008</v>
      </c>
      <c r="M297" s="80" t="s">
        <v>1201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1106</v>
      </c>
      <c r="S297" s="83" t="s">
        <v>1107</v>
      </c>
      <c r="T297" s="83"/>
      <c r="U297" s="79" t="s">
        <v>40</v>
      </c>
      <c r="V297" s="79" t="s">
        <v>351</v>
      </c>
      <c r="W297" s="84"/>
      <c r="X297" s="85">
        <v>0.18</v>
      </c>
      <c r="Y297" s="86">
        <v>1.0690000000000001E-3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1130</v>
      </c>
      <c r="B298" s="77" t="s">
        <v>1131</v>
      </c>
      <c r="C298" s="129" t="s">
        <v>1132</v>
      </c>
      <c r="D298" s="128"/>
      <c r="E298" s="78"/>
      <c r="F298" s="79" t="s">
        <v>39</v>
      </c>
      <c r="G298" s="80">
        <v>1040.22</v>
      </c>
      <c r="H298" s="80">
        <v>866.85</v>
      </c>
      <c r="I298" s="80">
        <f t="shared" si="29"/>
        <v>665.74080000000004</v>
      </c>
      <c r="J298" s="80">
        <f t="shared" si="30"/>
        <v>780.16499999999996</v>
      </c>
      <c r="K298" s="81">
        <f t="shared" si="31"/>
        <v>665.74080000000004</v>
      </c>
      <c r="L298" s="81">
        <f t="shared" si="32"/>
        <v>554.78399999999999</v>
      </c>
      <c r="M298" s="80" t="s">
        <v>1201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1106</v>
      </c>
      <c r="S298" s="83" t="s">
        <v>1107</v>
      </c>
      <c r="T298" s="83"/>
      <c r="U298" s="79" t="s">
        <v>40</v>
      </c>
      <c r="V298" s="79" t="s">
        <v>351</v>
      </c>
      <c r="W298" s="84"/>
      <c r="X298" s="85">
        <v>0.222</v>
      </c>
      <c r="Y298" s="86">
        <v>7.0200000000000004E-4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1133</v>
      </c>
      <c r="B299" s="77" t="s">
        <v>1134</v>
      </c>
      <c r="C299" s="129" t="s">
        <v>1135</v>
      </c>
      <c r="D299" s="128"/>
      <c r="E299" s="78"/>
      <c r="F299" s="79" t="s">
        <v>39</v>
      </c>
      <c r="G299" s="80">
        <v>1040.22</v>
      </c>
      <c r="H299" s="80">
        <v>866.85</v>
      </c>
      <c r="I299" s="80">
        <f t="shared" si="29"/>
        <v>665.74080000000004</v>
      </c>
      <c r="J299" s="80">
        <f t="shared" si="30"/>
        <v>780.16499999999996</v>
      </c>
      <c r="K299" s="81">
        <f t="shared" si="31"/>
        <v>665.74080000000004</v>
      </c>
      <c r="L299" s="81">
        <f t="shared" si="32"/>
        <v>554.78399999999999</v>
      </c>
      <c r="M299" s="80" t="s">
        <v>1201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1106</v>
      </c>
      <c r="S299" s="83" t="s">
        <v>1107</v>
      </c>
      <c r="T299" s="83"/>
      <c r="U299" s="79" t="s">
        <v>40</v>
      </c>
      <c r="V299" s="79" t="s">
        <v>351</v>
      </c>
      <c r="W299" s="84"/>
      <c r="X299" s="85">
        <v>0.14099999999999999</v>
      </c>
      <c r="Y299" s="86">
        <v>9.7400000000000004E-4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1136</v>
      </c>
      <c r="B300" s="77" t="s">
        <v>1137</v>
      </c>
      <c r="C300" s="129" t="s">
        <v>1138</v>
      </c>
      <c r="D300" s="128"/>
      <c r="E300" s="78"/>
      <c r="F300" s="79" t="s">
        <v>39</v>
      </c>
      <c r="G300" s="80">
        <v>1497.64</v>
      </c>
      <c r="H300" s="80">
        <v>1248.03</v>
      </c>
      <c r="I300" s="80">
        <f t="shared" si="29"/>
        <v>958.48960000000011</v>
      </c>
      <c r="J300" s="80">
        <f t="shared" si="30"/>
        <v>1123.23</v>
      </c>
      <c r="K300" s="81">
        <f t="shared" si="31"/>
        <v>958.48960000000011</v>
      </c>
      <c r="L300" s="81">
        <f t="shared" si="32"/>
        <v>798.73919999999998</v>
      </c>
      <c r="M300" s="80" t="s">
        <v>1201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1106</v>
      </c>
      <c r="S300" s="83" t="s">
        <v>1107</v>
      </c>
      <c r="T300" s="83"/>
      <c r="U300" s="79" t="s">
        <v>40</v>
      </c>
      <c r="V300" s="79" t="s">
        <v>351</v>
      </c>
      <c r="W300" s="84"/>
      <c r="X300" s="85">
        <v>0.17199999999999999</v>
      </c>
      <c r="Y300" s="86">
        <v>8.4199999999999998E-4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1139</v>
      </c>
      <c r="B301" s="77" t="s">
        <v>1140</v>
      </c>
      <c r="C301" s="129" t="s">
        <v>1141</v>
      </c>
      <c r="D301" s="128"/>
      <c r="E301" s="78"/>
      <c r="F301" s="79" t="s">
        <v>39</v>
      </c>
      <c r="G301" s="80">
        <v>1057.5</v>
      </c>
      <c r="H301" s="80">
        <v>881.25</v>
      </c>
      <c r="I301" s="80">
        <f t="shared" si="29"/>
        <v>676.8</v>
      </c>
      <c r="J301" s="80">
        <f t="shared" si="30"/>
        <v>793.125</v>
      </c>
      <c r="K301" s="81">
        <f t="shared" si="31"/>
        <v>676.80000000000007</v>
      </c>
      <c r="L301" s="81">
        <f t="shared" si="32"/>
        <v>564</v>
      </c>
      <c r="M301" s="80" t="s">
        <v>1201</v>
      </c>
      <c r="N301" s="82">
        <v>1</v>
      </c>
      <c r="O301" s="82">
        <v>1</v>
      </c>
      <c r="P301" s="82">
        <v>100</v>
      </c>
      <c r="Q301" s="83" t="s">
        <v>348</v>
      </c>
      <c r="R301" s="83" t="s">
        <v>1106</v>
      </c>
      <c r="S301" s="83" t="s">
        <v>1107</v>
      </c>
      <c r="T301" s="83"/>
      <c r="U301" s="79" t="s">
        <v>40</v>
      </c>
      <c r="V301" s="79" t="s">
        <v>351</v>
      </c>
      <c r="W301" s="84"/>
      <c r="X301" s="85">
        <v>0.11600000000000001</v>
      </c>
      <c r="Y301" s="86">
        <v>4.8099999999999998E-4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1142</v>
      </c>
      <c r="B302" s="77" t="s">
        <v>1143</v>
      </c>
      <c r="C302" s="129" t="s">
        <v>1144</v>
      </c>
      <c r="D302" s="128"/>
      <c r="E302" s="78"/>
      <c r="F302" s="79" t="s">
        <v>39</v>
      </c>
      <c r="G302" s="80">
        <v>1212.96</v>
      </c>
      <c r="H302" s="80">
        <v>1010.8</v>
      </c>
      <c r="I302" s="80">
        <f t="shared" si="29"/>
        <v>776.2944</v>
      </c>
      <c r="J302" s="80">
        <f t="shared" si="30"/>
        <v>909.72</v>
      </c>
      <c r="K302" s="81">
        <f t="shared" si="31"/>
        <v>776.2944</v>
      </c>
      <c r="L302" s="81">
        <f t="shared" si="32"/>
        <v>646.91200000000003</v>
      </c>
      <c r="M302" s="80" t="s">
        <v>1201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1106</v>
      </c>
      <c r="S302" s="83" t="s">
        <v>1107</v>
      </c>
      <c r="T302" s="83"/>
      <c r="U302" s="79" t="s">
        <v>40</v>
      </c>
      <c r="V302" s="79" t="s">
        <v>351</v>
      </c>
      <c r="W302" s="84"/>
      <c r="X302" s="85">
        <v>0.18</v>
      </c>
      <c r="Y302" s="86">
        <v>1.3420000000000001E-3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1145</v>
      </c>
      <c r="B303" s="77" t="s">
        <v>1146</v>
      </c>
      <c r="C303" s="129" t="s">
        <v>1147</v>
      </c>
      <c r="D303" s="128"/>
      <c r="E303" s="78"/>
      <c r="F303" s="79" t="s">
        <v>39</v>
      </c>
      <c r="G303" s="80">
        <v>1101.82</v>
      </c>
      <c r="H303" s="80">
        <v>918.18</v>
      </c>
      <c r="I303" s="80">
        <f t="shared" si="29"/>
        <v>705.16480000000001</v>
      </c>
      <c r="J303" s="80">
        <f t="shared" si="30"/>
        <v>826.36500000000001</v>
      </c>
      <c r="K303" s="81">
        <f t="shared" si="31"/>
        <v>705.16480000000001</v>
      </c>
      <c r="L303" s="81">
        <f t="shared" si="32"/>
        <v>587.63519999999994</v>
      </c>
      <c r="M303" s="80" t="s">
        <v>1201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1106</v>
      </c>
      <c r="S303" s="83" t="s">
        <v>1107</v>
      </c>
      <c r="T303" s="83"/>
      <c r="U303" s="79" t="s">
        <v>40</v>
      </c>
      <c r="V303" s="79" t="s">
        <v>351</v>
      </c>
      <c r="W303" s="84"/>
      <c r="X303" s="85">
        <v>0.161</v>
      </c>
      <c r="Y303" s="86">
        <v>1.3489999999999999E-3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1148</v>
      </c>
      <c r="B304" s="77" t="s">
        <v>1149</v>
      </c>
      <c r="C304" s="129" t="s">
        <v>1150</v>
      </c>
      <c r="D304" s="128"/>
      <c r="E304" s="78"/>
      <c r="F304" s="79" t="s">
        <v>39</v>
      </c>
      <c r="G304" s="80">
        <v>1423.37</v>
      </c>
      <c r="H304" s="80">
        <v>1186.1400000000001</v>
      </c>
      <c r="I304" s="80">
        <f t="shared" si="29"/>
        <v>910.95679999999993</v>
      </c>
      <c r="J304" s="80">
        <f t="shared" si="30"/>
        <v>1067.5274999999999</v>
      </c>
      <c r="K304" s="81">
        <f t="shared" si="31"/>
        <v>910.95679999999993</v>
      </c>
      <c r="L304" s="81">
        <f t="shared" si="32"/>
        <v>759.1296000000001</v>
      </c>
      <c r="M304" s="80" t="s">
        <v>1201</v>
      </c>
      <c r="N304" s="82">
        <v>1</v>
      </c>
      <c r="O304" s="82">
        <v>1</v>
      </c>
      <c r="P304" s="82">
        <v>50</v>
      </c>
      <c r="Q304" s="83" t="s">
        <v>348</v>
      </c>
      <c r="R304" s="83" t="s">
        <v>1106</v>
      </c>
      <c r="S304" s="83" t="s">
        <v>1107</v>
      </c>
      <c r="T304" s="83"/>
      <c r="U304" s="79" t="s">
        <v>40</v>
      </c>
      <c r="V304" s="79" t="s">
        <v>351</v>
      </c>
      <c r="W304" s="84"/>
      <c r="X304" s="85">
        <v>0.125</v>
      </c>
      <c r="Y304" s="86">
        <v>6.2100000000000002E-4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1151</v>
      </c>
      <c r="B305" s="77" t="s">
        <v>1152</v>
      </c>
      <c r="C305" s="129" t="s">
        <v>1153</v>
      </c>
      <c r="D305" s="128"/>
      <c r="E305" s="78"/>
      <c r="F305" s="79" t="s">
        <v>39</v>
      </c>
      <c r="G305" s="80">
        <v>1293.4100000000001</v>
      </c>
      <c r="H305" s="80">
        <v>1077.8399999999999</v>
      </c>
      <c r="I305" s="80">
        <f t="shared" si="29"/>
        <v>827.78240000000005</v>
      </c>
      <c r="J305" s="80">
        <f t="shared" si="30"/>
        <v>970.05750000000012</v>
      </c>
      <c r="K305" s="81">
        <f t="shared" si="31"/>
        <v>827.78240000000005</v>
      </c>
      <c r="L305" s="81">
        <f t="shared" si="32"/>
        <v>689.81759999999997</v>
      </c>
      <c r="M305" s="80" t="s">
        <v>1201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1106</v>
      </c>
      <c r="S305" s="83" t="s">
        <v>1107</v>
      </c>
      <c r="T305" s="83"/>
      <c r="U305" s="79" t="s">
        <v>40</v>
      </c>
      <c r="V305" s="79" t="s">
        <v>351</v>
      </c>
      <c r="W305" s="84"/>
      <c r="X305" s="85">
        <v>0.126</v>
      </c>
      <c r="Y305" s="86">
        <v>6.1799999999999995E-4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1154</v>
      </c>
      <c r="B306" s="77" t="s">
        <v>1155</v>
      </c>
      <c r="C306" s="129" t="s">
        <v>1156</v>
      </c>
      <c r="D306" s="128"/>
      <c r="E306" s="78"/>
      <c r="F306" s="79" t="s">
        <v>39</v>
      </c>
      <c r="G306" s="80">
        <v>1708.5</v>
      </c>
      <c r="H306" s="80">
        <v>1423.75</v>
      </c>
      <c r="I306" s="80">
        <f t="shared" si="29"/>
        <v>1093.44</v>
      </c>
      <c r="J306" s="80">
        <f t="shared" si="30"/>
        <v>1281.375</v>
      </c>
      <c r="K306" s="81">
        <f t="shared" si="31"/>
        <v>1093.44</v>
      </c>
      <c r="L306" s="81">
        <f t="shared" si="32"/>
        <v>911.2</v>
      </c>
      <c r="M306" s="80" t="s">
        <v>1201</v>
      </c>
      <c r="N306" s="82">
        <v>1</v>
      </c>
      <c r="O306" s="82">
        <v>1</v>
      </c>
      <c r="P306" s="82">
        <v>36</v>
      </c>
      <c r="Q306" s="83" t="s">
        <v>348</v>
      </c>
      <c r="R306" s="83" t="s">
        <v>1106</v>
      </c>
      <c r="S306" s="83" t="s">
        <v>1107</v>
      </c>
      <c r="T306" s="83"/>
      <c r="U306" s="79" t="s">
        <v>40</v>
      </c>
      <c r="V306" s="79" t="s">
        <v>351</v>
      </c>
      <c r="W306" s="84"/>
      <c r="X306" s="85">
        <v>0.27200000000000002</v>
      </c>
      <c r="Y306" s="86">
        <v>2.2049999999999999E-3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1157</v>
      </c>
      <c r="B307" s="77" t="s">
        <v>1158</v>
      </c>
      <c r="C307" s="129" t="s">
        <v>1160</v>
      </c>
      <c r="D307" s="128"/>
      <c r="E307" s="78"/>
      <c r="F307" s="79" t="s">
        <v>39</v>
      </c>
      <c r="G307" s="80">
        <v>1893.7</v>
      </c>
      <c r="H307" s="80">
        <v>1578.08</v>
      </c>
      <c r="I307" s="80">
        <f t="shared" si="29"/>
        <v>1211.9680000000001</v>
      </c>
      <c r="J307" s="80">
        <f t="shared" si="30"/>
        <v>1420.2750000000001</v>
      </c>
      <c r="K307" s="81">
        <f t="shared" si="31"/>
        <v>1211.9680000000001</v>
      </c>
      <c r="L307" s="81">
        <f t="shared" si="32"/>
        <v>1009.9712</v>
      </c>
      <c r="M307" s="80" t="s">
        <v>1201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1106</v>
      </c>
      <c r="S307" s="83" t="s">
        <v>1159</v>
      </c>
      <c r="T307" s="83"/>
      <c r="U307" s="79" t="s">
        <v>40</v>
      </c>
      <c r="V307" s="79" t="s">
        <v>351</v>
      </c>
      <c r="W307" s="84"/>
      <c r="X307" s="85">
        <v>0.17</v>
      </c>
      <c r="Y307" s="86">
        <v>1.0200000000000001E-3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1161</v>
      </c>
      <c r="B308" s="77" t="s">
        <v>1162</v>
      </c>
      <c r="C308" s="129" t="s">
        <v>1163</v>
      </c>
      <c r="D308" s="128"/>
      <c r="E308" s="78"/>
      <c r="F308" s="79" t="s">
        <v>39</v>
      </c>
      <c r="G308" s="80">
        <v>2190.77</v>
      </c>
      <c r="H308" s="80">
        <v>1825.64</v>
      </c>
      <c r="I308" s="80">
        <f t="shared" si="29"/>
        <v>1402.0927999999999</v>
      </c>
      <c r="J308" s="80">
        <f t="shared" si="30"/>
        <v>1643.0774999999999</v>
      </c>
      <c r="K308" s="81">
        <f t="shared" si="31"/>
        <v>1402.0928000000001</v>
      </c>
      <c r="L308" s="81">
        <f t="shared" si="32"/>
        <v>1168.4096000000002</v>
      </c>
      <c r="M308" s="80" t="s">
        <v>1201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1106</v>
      </c>
      <c r="S308" s="83" t="s">
        <v>1159</v>
      </c>
      <c r="T308" s="83"/>
      <c r="U308" s="79" t="s">
        <v>40</v>
      </c>
      <c r="V308" s="79" t="s">
        <v>351</v>
      </c>
      <c r="W308" s="84"/>
      <c r="X308" s="85">
        <v>0.184</v>
      </c>
      <c r="Y308" s="86">
        <v>7.3800000000000005E-4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1164</v>
      </c>
      <c r="B309" s="77" t="s">
        <v>1165</v>
      </c>
      <c r="C309" s="129" t="s">
        <v>1166</v>
      </c>
      <c r="D309" s="128"/>
      <c r="E309" s="78"/>
      <c r="F309" s="79" t="s">
        <v>39</v>
      </c>
      <c r="G309" s="80">
        <v>1522.4</v>
      </c>
      <c r="H309" s="80">
        <v>1268.67</v>
      </c>
      <c r="I309" s="80">
        <f t="shared" si="29"/>
        <v>974.33600000000013</v>
      </c>
      <c r="J309" s="80">
        <f t="shared" si="30"/>
        <v>1141.8000000000002</v>
      </c>
      <c r="K309" s="81">
        <f t="shared" si="31"/>
        <v>974.33600000000013</v>
      </c>
      <c r="L309" s="81">
        <f t="shared" si="32"/>
        <v>811.94880000000012</v>
      </c>
      <c r="M309" s="80" t="s">
        <v>1201</v>
      </c>
      <c r="N309" s="82">
        <v>1</v>
      </c>
      <c r="O309" s="82">
        <v>1</v>
      </c>
      <c r="P309" s="82">
        <v>100</v>
      </c>
      <c r="Q309" s="83" t="s">
        <v>348</v>
      </c>
      <c r="R309" s="83" t="s">
        <v>1106</v>
      </c>
      <c r="S309" s="83" t="s">
        <v>1159</v>
      </c>
      <c r="T309" s="83"/>
      <c r="U309" s="79" t="s">
        <v>40</v>
      </c>
      <c r="V309" s="79" t="s">
        <v>351</v>
      </c>
      <c r="W309" s="84"/>
      <c r="X309" s="85">
        <v>7.2999999999999995E-2</v>
      </c>
      <c r="Y309" s="86">
        <v>3.77E-4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1167</v>
      </c>
      <c r="B310" s="77" t="s">
        <v>1168</v>
      </c>
      <c r="C310" s="129" t="s">
        <v>1169</v>
      </c>
      <c r="D310" s="128"/>
      <c r="E310" s="78"/>
      <c r="F310" s="79" t="s">
        <v>39</v>
      </c>
      <c r="G310" s="80">
        <v>1881.33</v>
      </c>
      <c r="H310" s="80">
        <v>1567.78</v>
      </c>
      <c r="I310" s="80">
        <f t="shared" si="29"/>
        <v>1204.0511999999999</v>
      </c>
      <c r="J310" s="80">
        <f t="shared" si="30"/>
        <v>1410.9974999999999</v>
      </c>
      <c r="K310" s="81">
        <f t="shared" si="31"/>
        <v>1204.0511999999999</v>
      </c>
      <c r="L310" s="81">
        <f t="shared" si="32"/>
        <v>1003.3792</v>
      </c>
      <c r="M310" s="80" t="s">
        <v>1201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1106</v>
      </c>
      <c r="S310" s="83" t="s">
        <v>1159</v>
      </c>
      <c r="T310" s="83"/>
      <c r="U310" s="79" t="s">
        <v>40</v>
      </c>
      <c r="V310" s="79" t="s">
        <v>351</v>
      </c>
      <c r="W310" s="84"/>
      <c r="X310" s="85">
        <v>0.125</v>
      </c>
      <c r="Y310" s="86">
        <v>7.4100000000000001E-4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1170</v>
      </c>
      <c r="B311" s="77" t="s">
        <v>1171</v>
      </c>
      <c r="C311" s="129" t="s">
        <v>1172</v>
      </c>
      <c r="D311" s="128"/>
      <c r="E311" s="78"/>
      <c r="F311" s="79" t="s">
        <v>39</v>
      </c>
      <c r="G311" s="80">
        <v>2116.5</v>
      </c>
      <c r="H311" s="80">
        <v>1763.75</v>
      </c>
      <c r="I311" s="80">
        <f t="shared" si="29"/>
        <v>1354.56</v>
      </c>
      <c r="J311" s="80">
        <f t="shared" si="30"/>
        <v>1587.375</v>
      </c>
      <c r="K311" s="81">
        <f t="shared" si="31"/>
        <v>1354.56</v>
      </c>
      <c r="L311" s="81">
        <f t="shared" si="32"/>
        <v>1128.8</v>
      </c>
      <c r="M311" s="80" t="s">
        <v>1201</v>
      </c>
      <c r="N311" s="82">
        <v>1</v>
      </c>
      <c r="O311" s="82">
        <v>1</v>
      </c>
      <c r="P311" s="82">
        <v>50</v>
      </c>
      <c r="Q311" s="83" t="s">
        <v>348</v>
      </c>
      <c r="R311" s="83" t="s">
        <v>1106</v>
      </c>
      <c r="S311" s="83" t="s">
        <v>1159</v>
      </c>
      <c r="T311" s="83"/>
      <c r="U311" s="79" t="s">
        <v>40</v>
      </c>
      <c r="V311" s="79" t="s">
        <v>351</v>
      </c>
      <c r="W311" s="84"/>
      <c r="X311" s="85">
        <v>0.122</v>
      </c>
      <c r="Y311" s="86">
        <v>8.8900000000000003E-4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1173</v>
      </c>
      <c r="B312" s="77" t="s">
        <v>1174</v>
      </c>
      <c r="C312" s="129" t="s">
        <v>1175</v>
      </c>
      <c r="D312" s="128"/>
      <c r="E312" s="78"/>
      <c r="F312" s="79" t="s">
        <v>39</v>
      </c>
      <c r="G312" s="80">
        <v>2128.86</v>
      </c>
      <c r="H312" s="80">
        <v>1774.05</v>
      </c>
      <c r="I312" s="80">
        <f t="shared" si="29"/>
        <v>1362.4704000000002</v>
      </c>
      <c r="J312" s="80">
        <f t="shared" si="30"/>
        <v>1596.645</v>
      </c>
      <c r="K312" s="81">
        <f t="shared" si="31"/>
        <v>1362.4704000000002</v>
      </c>
      <c r="L312" s="81">
        <f t="shared" si="32"/>
        <v>1135.3920000000001</v>
      </c>
      <c r="M312" s="80" t="s">
        <v>1201</v>
      </c>
      <c r="N312" s="82">
        <v>1</v>
      </c>
      <c r="O312" s="82">
        <v>1</v>
      </c>
      <c r="P312" s="82">
        <v>50</v>
      </c>
      <c r="Q312" s="83" t="s">
        <v>348</v>
      </c>
      <c r="R312" s="83" t="s">
        <v>1106</v>
      </c>
      <c r="S312" s="83" t="s">
        <v>1159</v>
      </c>
      <c r="T312" s="83"/>
      <c r="U312" s="79" t="s">
        <v>40</v>
      </c>
      <c r="V312" s="79" t="s">
        <v>351</v>
      </c>
      <c r="W312" s="84"/>
      <c r="X312" s="85">
        <v>0.13700000000000001</v>
      </c>
      <c r="Y312" s="86">
        <v>6.3900000000000003E-4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1176</v>
      </c>
      <c r="B313" s="77" t="s">
        <v>1177</v>
      </c>
      <c r="C313" s="129" t="s">
        <v>1178</v>
      </c>
      <c r="D313" s="128"/>
      <c r="E313" s="78"/>
      <c r="F313" s="79" t="s">
        <v>39</v>
      </c>
      <c r="G313" s="80">
        <v>5246.29</v>
      </c>
      <c r="H313" s="80">
        <v>4371.91</v>
      </c>
      <c r="I313" s="80">
        <f t="shared" si="29"/>
        <v>3357.6255999999998</v>
      </c>
      <c r="J313" s="80">
        <f t="shared" si="30"/>
        <v>3934.7174999999997</v>
      </c>
      <c r="K313" s="81">
        <f t="shared" si="31"/>
        <v>3357.6255999999998</v>
      </c>
      <c r="L313" s="81">
        <f t="shared" si="32"/>
        <v>2798.0223999999998</v>
      </c>
      <c r="M313" s="80" t="s">
        <v>1201</v>
      </c>
      <c r="N313" s="82">
        <v>1</v>
      </c>
      <c r="O313" s="82">
        <v>1</v>
      </c>
      <c r="P313" s="82">
        <v>40</v>
      </c>
      <c r="Q313" s="83" t="s">
        <v>348</v>
      </c>
      <c r="R313" s="83" t="s">
        <v>1106</v>
      </c>
      <c r="S313" s="83" t="s">
        <v>1159</v>
      </c>
      <c r="T313" s="83"/>
      <c r="U313" s="79" t="s">
        <v>40</v>
      </c>
      <c r="V313" s="79" t="s">
        <v>351</v>
      </c>
      <c r="W313" s="84"/>
      <c r="X313" s="85">
        <v>0.35099999999999998</v>
      </c>
      <c r="Y313" s="86">
        <v>1.751E-3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1179</v>
      </c>
      <c r="B314" s="77" t="s">
        <v>1180</v>
      </c>
      <c r="C314" s="129" t="s">
        <v>1181</v>
      </c>
      <c r="D314" s="128"/>
      <c r="E314" s="78"/>
      <c r="F314" s="79" t="s">
        <v>39</v>
      </c>
      <c r="G314" s="80">
        <v>1906.07</v>
      </c>
      <c r="H314" s="80">
        <v>1588.39</v>
      </c>
      <c r="I314" s="80">
        <f t="shared" si="29"/>
        <v>1219.8847999999998</v>
      </c>
      <c r="J314" s="80">
        <f t="shared" si="30"/>
        <v>1429.5525</v>
      </c>
      <c r="K314" s="81">
        <f t="shared" si="31"/>
        <v>1219.8848</v>
      </c>
      <c r="L314" s="81">
        <f t="shared" si="32"/>
        <v>1016.5696</v>
      </c>
      <c r="M314" s="80" t="s">
        <v>1201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1106</v>
      </c>
      <c r="S314" s="83" t="s">
        <v>1159</v>
      </c>
      <c r="T314" s="83"/>
      <c r="U314" s="79" t="s">
        <v>40</v>
      </c>
      <c r="V314" s="79" t="s">
        <v>351</v>
      </c>
      <c r="W314" s="84"/>
      <c r="X314" s="85">
        <v>6.3E-2</v>
      </c>
      <c r="Y314" s="86">
        <v>3.59E-4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1182</v>
      </c>
      <c r="B315" s="77" t="s">
        <v>1183</v>
      </c>
      <c r="C315" s="129" t="s">
        <v>1185</v>
      </c>
      <c r="D315" s="128"/>
      <c r="E315" s="78"/>
      <c r="F315" s="79" t="s">
        <v>39</v>
      </c>
      <c r="G315" s="80">
        <v>444.72</v>
      </c>
      <c r="H315" s="80">
        <v>370.6</v>
      </c>
      <c r="I315" s="80">
        <f t="shared" si="29"/>
        <v>284.62080000000003</v>
      </c>
      <c r="J315" s="80">
        <f t="shared" si="30"/>
        <v>333.54</v>
      </c>
      <c r="K315" s="81">
        <f t="shared" si="31"/>
        <v>284.62080000000003</v>
      </c>
      <c r="L315" s="81">
        <f t="shared" si="32"/>
        <v>237.18400000000003</v>
      </c>
      <c r="M315" s="80" t="s">
        <v>1201</v>
      </c>
      <c r="N315" s="82">
        <v>1</v>
      </c>
      <c r="O315" s="82">
        <v>1</v>
      </c>
      <c r="P315" s="82">
        <v>100</v>
      </c>
      <c r="Q315" s="83" t="s">
        <v>348</v>
      </c>
      <c r="R315" s="83" t="s">
        <v>1106</v>
      </c>
      <c r="S315" s="83" t="s">
        <v>1184</v>
      </c>
      <c r="T315" s="83"/>
      <c r="U315" s="79" t="s">
        <v>40</v>
      </c>
      <c r="V315" s="79" t="s">
        <v>351</v>
      </c>
      <c r="W315" s="84"/>
      <c r="X315" s="85">
        <v>7.1999999999999995E-2</v>
      </c>
      <c r="Y315" s="86">
        <v>4.0700000000000003E-4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1186</v>
      </c>
      <c r="B316" s="77" t="s">
        <v>1187</v>
      </c>
      <c r="C316" s="129" t="s">
        <v>1188</v>
      </c>
      <c r="D316" s="128"/>
      <c r="E316" s="78"/>
      <c r="F316" s="79" t="s">
        <v>39</v>
      </c>
      <c r="G316" s="80">
        <v>582.41999999999996</v>
      </c>
      <c r="H316" s="80">
        <v>485.35</v>
      </c>
      <c r="I316" s="80">
        <f t="shared" si="29"/>
        <v>372.74879999999996</v>
      </c>
      <c r="J316" s="80">
        <f t="shared" si="30"/>
        <v>436.81499999999994</v>
      </c>
      <c r="K316" s="81">
        <f t="shared" si="31"/>
        <v>372.74879999999996</v>
      </c>
      <c r="L316" s="81">
        <f t="shared" si="32"/>
        <v>310.62400000000002</v>
      </c>
      <c r="M316" s="80" t="s">
        <v>1201</v>
      </c>
      <c r="N316" s="82">
        <v>1</v>
      </c>
      <c r="O316" s="82">
        <v>1</v>
      </c>
      <c r="P316" s="82">
        <v>100</v>
      </c>
      <c r="Q316" s="83" t="s">
        <v>348</v>
      </c>
      <c r="R316" s="83" t="s">
        <v>1106</v>
      </c>
      <c r="S316" s="83" t="s">
        <v>1184</v>
      </c>
      <c r="T316" s="83"/>
      <c r="U316" s="79" t="s">
        <v>40</v>
      </c>
      <c r="V316" s="79" t="s">
        <v>351</v>
      </c>
      <c r="W316" s="84"/>
      <c r="X316" s="85">
        <v>0.123</v>
      </c>
      <c r="Y316" s="86">
        <v>7.5100000000000004E-4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1189</v>
      </c>
      <c r="B317" s="77" t="s">
        <v>1190</v>
      </c>
      <c r="C317" s="129" t="s">
        <v>1191</v>
      </c>
      <c r="D317" s="128"/>
      <c r="E317" s="78"/>
      <c r="F317" s="79" t="s">
        <v>39</v>
      </c>
      <c r="G317" s="80">
        <v>841.64</v>
      </c>
      <c r="H317" s="80">
        <v>701.37</v>
      </c>
      <c r="I317" s="80">
        <f t="shared" si="29"/>
        <v>538.64959999999996</v>
      </c>
      <c r="J317" s="80">
        <f t="shared" si="30"/>
        <v>631.23</v>
      </c>
      <c r="K317" s="81">
        <f t="shared" si="31"/>
        <v>538.64959999999996</v>
      </c>
      <c r="L317" s="81">
        <f t="shared" si="32"/>
        <v>448.8768</v>
      </c>
      <c r="M317" s="80" t="s">
        <v>1201</v>
      </c>
      <c r="N317" s="82">
        <v>1</v>
      </c>
      <c r="O317" s="82">
        <v>1</v>
      </c>
      <c r="P317" s="82">
        <v>50</v>
      </c>
      <c r="Q317" s="83" t="s">
        <v>348</v>
      </c>
      <c r="R317" s="83" t="s">
        <v>1106</v>
      </c>
      <c r="S317" s="83" t="s">
        <v>1184</v>
      </c>
      <c r="T317" s="83"/>
      <c r="U317" s="79" t="s">
        <v>40</v>
      </c>
      <c r="V317" s="79" t="s">
        <v>351</v>
      </c>
      <c r="W317" s="84"/>
      <c r="X317" s="85">
        <v>0.16200000000000001</v>
      </c>
      <c r="Y317" s="86">
        <v>9.7499999999999996E-4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1192</v>
      </c>
      <c r="B318" s="77" t="s">
        <v>1193</v>
      </c>
      <c r="C318" s="129" t="s">
        <v>1194</v>
      </c>
      <c r="D318" s="128"/>
      <c r="E318" s="78"/>
      <c r="F318" s="79" t="s">
        <v>39</v>
      </c>
      <c r="G318" s="80">
        <v>1113.94</v>
      </c>
      <c r="H318" s="80">
        <v>928.28</v>
      </c>
      <c r="I318" s="80">
        <f t="shared" si="29"/>
        <v>712.92160000000001</v>
      </c>
      <c r="J318" s="80">
        <f t="shared" si="30"/>
        <v>835.45500000000004</v>
      </c>
      <c r="K318" s="81">
        <f t="shared" si="31"/>
        <v>712.92160000000001</v>
      </c>
      <c r="L318" s="81">
        <f t="shared" si="32"/>
        <v>594.0992</v>
      </c>
      <c r="M318" s="80" t="s">
        <v>1201</v>
      </c>
      <c r="N318" s="82">
        <v>1</v>
      </c>
      <c r="O318" s="82">
        <v>1</v>
      </c>
      <c r="P318" s="82">
        <v>100</v>
      </c>
      <c r="Q318" s="83" t="s">
        <v>348</v>
      </c>
      <c r="R318" s="83" t="s">
        <v>1106</v>
      </c>
      <c r="S318" s="83" t="s">
        <v>1184</v>
      </c>
      <c r="T318" s="83"/>
      <c r="U318" s="79" t="s">
        <v>40</v>
      </c>
      <c r="V318" s="79" t="s">
        <v>351</v>
      </c>
      <c r="W318" s="84"/>
      <c r="X318" s="85">
        <v>0.13200000000000001</v>
      </c>
      <c r="Y318" s="86">
        <v>8.8400000000000002E-4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  <row r="319" spans="1:28" s="88" customFormat="1" ht="75" customHeight="1" x14ac:dyDescent="0.2">
      <c r="A319" s="76" t="s">
        <v>1195</v>
      </c>
      <c r="B319" s="77" t="s">
        <v>1196</v>
      </c>
      <c r="C319" s="129" t="s">
        <v>1197</v>
      </c>
      <c r="D319" s="128"/>
      <c r="E319" s="78"/>
      <c r="F319" s="79" t="s">
        <v>39</v>
      </c>
      <c r="G319" s="80">
        <v>1237.71</v>
      </c>
      <c r="H319" s="80">
        <v>1031.43</v>
      </c>
      <c r="I319" s="80">
        <f t="shared" si="29"/>
        <v>792.13440000000014</v>
      </c>
      <c r="J319" s="80">
        <f t="shared" si="30"/>
        <v>928.28250000000003</v>
      </c>
      <c r="K319" s="81">
        <f t="shared" si="31"/>
        <v>792.13440000000003</v>
      </c>
      <c r="L319" s="81">
        <f t="shared" si="32"/>
        <v>660.11520000000007</v>
      </c>
      <c r="M319" s="80" t="s">
        <v>1201</v>
      </c>
      <c r="N319" s="82">
        <v>1</v>
      </c>
      <c r="O319" s="82">
        <v>1</v>
      </c>
      <c r="P319" s="82">
        <v>100</v>
      </c>
      <c r="Q319" s="83" t="s">
        <v>348</v>
      </c>
      <c r="R319" s="83" t="s">
        <v>1106</v>
      </c>
      <c r="S319" s="83" t="s">
        <v>1184</v>
      </c>
      <c r="T319" s="83"/>
      <c r="U319" s="79" t="s">
        <v>40</v>
      </c>
      <c r="V319" s="79" t="s">
        <v>351</v>
      </c>
      <c r="W319" s="84"/>
      <c r="X319" s="85">
        <v>0.13900000000000001</v>
      </c>
      <c r="Y319" s="86">
        <v>8.9999999999999998E-4</v>
      </c>
      <c r="Z319" s="80" t="str">
        <f t="shared" si="33"/>
        <v/>
      </c>
      <c r="AA319" s="80" t="str">
        <f t="shared" si="34"/>
        <v/>
      </c>
      <c r="AB319" s="87" t="str">
        <f t="shared" si="35"/>
        <v/>
      </c>
    </row>
    <row r="320" spans="1:28" s="88" customFormat="1" ht="75" customHeight="1" x14ac:dyDescent="0.2">
      <c r="A320" s="76" t="s">
        <v>1198</v>
      </c>
      <c r="B320" s="77" t="s">
        <v>1199</v>
      </c>
      <c r="C320" s="129" t="s">
        <v>667</v>
      </c>
      <c r="D320" s="128"/>
      <c r="E320" s="78"/>
      <c r="F320" s="79" t="s">
        <v>39</v>
      </c>
      <c r="G320" s="80">
        <v>14436.63</v>
      </c>
      <c r="H320" s="80">
        <v>12030.53</v>
      </c>
      <c r="I320" s="80">
        <f t="shared" si="29"/>
        <v>9239.4431999999997</v>
      </c>
      <c r="J320" s="80">
        <f t="shared" si="30"/>
        <v>10827.4725</v>
      </c>
      <c r="K320" s="81">
        <f t="shared" si="31"/>
        <v>9239.4431999999997</v>
      </c>
      <c r="L320" s="81">
        <f t="shared" si="32"/>
        <v>7699.5392000000002</v>
      </c>
      <c r="M320" s="80" t="s">
        <v>1201</v>
      </c>
      <c r="N320" s="82">
        <v>5</v>
      </c>
      <c r="O320" s="82">
        <v>1</v>
      </c>
      <c r="P320" s="82">
        <v>5</v>
      </c>
      <c r="Q320" s="83" t="s">
        <v>348</v>
      </c>
      <c r="R320" s="83" t="s">
        <v>598</v>
      </c>
      <c r="S320" s="83" t="s">
        <v>1200</v>
      </c>
      <c r="T320" s="83"/>
      <c r="U320" s="79" t="s">
        <v>656</v>
      </c>
      <c r="V320" s="79" t="s">
        <v>351</v>
      </c>
      <c r="W320" s="84"/>
      <c r="X320" s="85">
        <v>2.4</v>
      </c>
      <c r="Y320" s="86">
        <v>1.4161E-2</v>
      </c>
      <c r="Z320" s="80" t="str">
        <f t="shared" si="33"/>
        <v/>
      </c>
      <c r="AA320" s="80" t="str">
        <f t="shared" si="34"/>
        <v/>
      </c>
      <c r="AB320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2025-09-03T00:00:25Z</dcterms:modified>
</cp:coreProperties>
</file>