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F91CC5BB-2AA5-4A5A-85E2-FEE72F11BB0E}" xr6:coauthVersionLast="47" xr6:coauthVersionMax="47" xr10:uidLastSave="{00000000-0000-0000-0000-000000000000}"/>
  <bookViews>
    <workbookView xWindow="1560" yWindow="156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AA21" i="1"/>
  <c r="AB21" i="1"/>
  <c r="Z22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AA37" i="1"/>
  <c r="AB37" i="1"/>
  <c r="Z38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AA53" i="1"/>
  <c r="AB53" i="1"/>
  <c r="Z54" i="1"/>
  <c r="AA54" i="1"/>
  <c r="AB54" i="1"/>
  <c r="Z55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AA69" i="1"/>
  <c r="AB69" i="1"/>
  <c r="Z70" i="1"/>
  <c r="AA70" i="1"/>
  <c r="AB70" i="1"/>
  <c r="Z71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AA85" i="1"/>
  <c r="AB85" i="1"/>
  <c r="Z86" i="1"/>
  <c r="AA86" i="1"/>
  <c r="AB86" i="1"/>
  <c r="Z87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AA101" i="1"/>
  <c r="AB101" i="1"/>
  <c r="Z102" i="1"/>
  <c r="AA102" i="1"/>
  <c r="AB102" i="1"/>
  <c r="Z103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AA117" i="1"/>
  <c r="AB117" i="1"/>
  <c r="Z118" i="1"/>
  <c r="AA118" i="1"/>
  <c r="AB118" i="1"/>
  <c r="Z119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Z135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Z151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Z167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Z183" i="1"/>
  <c r="AA183" i="1"/>
  <c r="AB183" i="1"/>
  <c r="AA184" i="1"/>
  <c r="AB184" i="1"/>
  <c r="AA185" i="1"/>
  <c r="AB185" i="1"/>
  <c r="AA186" i="1"/>
  <c r="AB186" i="1"/>
  <c r="AA187" i="1"/>
  <c r="AB187" i="1"/>
  <c r="Z188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Z199" i="1"/>
  <c r="AA199" i="1"/>
  <c r="AB199" i="1"/>
  <c r="AA200" i="1"/>
  <c r="AB200" i="1"/>
  <c r="AA201" i="1"/>
  <c r="AB201" i="1"/>
  <c r="AA202" i="1"/>
  <c r="AB202" i="1"/>
  <c r="AA203" i="1"/>
  <c r="AB203" i="1"/>
  <c r="Z204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Z215" i="1"/>
  <c r="AA215" i="1"/>
  <c r="AB215" i="1"/>
  <c r="AA216" i="1"/>
  <c r="AB216" i="1"/>
  <c r="AA217" i="1"/>
  <c r="AB217" i="1"/>
  <c r="AA218" i="1"/>
  <c r="AB218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Z231" i="1"/>
  <c r="AA231" i="1"/>
  <c r="AB231" i="1"/>
  <c r="AA232" i="1"/>
  <c r="AB232" i="1"/>
  <c r="AA233" i="1"/>
  <c r="AB233" i="1"/>
  <c r="AA234" i="1"/>
  <c r="AB234" i="1"/>
  <c r="AA235" i="1"/>
  <c r="AB235" i="1"/>
  <c r="Z236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Z247" i="1"/>
  <c r="AA247" i="1"/>
  <c r="AB247" i="1"/>
  <c r="AA248" i="1"/>
  <c r="AB248" i="1"/>
  <c r="AA249" i="1"/>
  <c r="AB249" i="1"/>
  <c r="AA250" i="1"/>
  <c r="AB250" i="1"/>
  <c r="AA251" i="1"/>
  <c r="AB251" i="1"/>
  <c r="Z252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Z263" i="1"/>
  <c r="AA263" i="1"/>
  <c r="AB263" i="1"/>
  <c r="AA264" i="1"/>
  <c r="AB264" i="1"/>
  <c r="AA265" i="1"/>
  <c r="AB265" i="1"/>
  <c r="AA266" i="1"/>
  <c r="AB266" i="1"/>
  <c r="AA267" i="1"/>
  <c r="AB267" i="1"/>
  <c r="Z268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Z279" i="1"/>
  <c r="AA279" i="1"/>
  <c r="AB279" i="1"/>
  <c r="AA280" i="1"/>
  <c r="AB280" i="1"/>
  <c r="AA281" i="1"/>
  <c r="AB281" i="1"/>
  <c r="AA282" i="1"/>
  <c r="AB282" i="1"/>
  <c r="AA283" i="1"/>
  <c r="AB283" i="1"/>
  <c r="Z284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Z295" i="1"/>
  <c r="AA295" i="1"/>
  <c r="AB295" i="1"/>
  <c r="AA296" i="1"/>
  <c r="AB296" i="1"/>
  <c r="AA297" i="1"/>
  <c r="AB297" i="1"/>
  <c r="AA298" i="1"/>
  <c r="AB298" i="1"/>
  <c r="AA299" i="1"/>
  <c r="AB299" i="1"/>
  <c r="Z300" i="1"/>
  <c r="AA300" i="1"/>
  <c r="AB300" i="1"/>
  <c r="Z301" i="1"/>
  <c r="AA301" i="1"/>
  <c r="AB301" i="1"/>
  <c r="AA302" i="1"/>
  <c r="AB302" i="1"/>
  <c r="AA303" i="1"/>
  <c r="AB303" i="1"/>
  <c r="AA304" i="1"/>
  <c r="AB304" i="1"/>
  <c r="Z305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Z311" i="1"/>
  <c r="AA311" i="1"/>
  <c r="AB311" i="1"/>
  <c r="AA312" i="1"/>
  <c r="AB312" i="1"/>
  <c r="AA313" i="1"/>
  <c r="AB313" i="1"/>
  <c r="AA314" i="1"/>
  <c r="AB314" i="1"/>
  <c r="AA315" i="1"/>
  <c r="AB315" i="1"/>
  <c r="Z316" i="1"/>
  <c r="AA316" i="1"/>
  <c r="AB316" i="1"/>
  <c r="Z317" i="1"/>
  <c r="AA317" i="1"/>
  <c r="AB317" i="1"/>
  <c r="AA318" i="1"/>
  <c r="AB318" i="1"/>
  <c r="AA319" i="1"/>
  <c r="AB319" i="1"/>
  <c r="AA320" i="1"/>
  <c r="AB320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L54" i="1"/>
  <c r="I55" i="1"/>
  <c r="J55" i="1"/>
  <c r="K55" i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L70" i="1"/>
  <c r="I71" i="1"/>
  <c r="J71" i="1"/>
  <c r="K71" i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L86" i="1"/>
  <c r="I87" i="1"/>
  <c r="J87" i="1"/>
  <c r="K87" i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L102" i="1"/>
  <c r="I103" i="1"/>
  <c r="J103" i="1"/>
  <c r="K103" i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L118" i="1"/>
  <c r="I119" i="1"/>
  <c r="J119" i="1"/>
  <c r="K119" i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L316" i="1"/>
  <c r="I317" i="1"/>
  <c r="J317" i="1"/>
  <c r="K317" i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<sst xmlns="http://schemas.openxmlformats.org/spreadsheetml/2006/main" count="3611" uniqueCount="1203">
  <si>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</si>
  <si>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</si>
  <si>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</si>
  <si>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</si>
  <si>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</si>
  <si>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</si>
  <si>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</si>
  <si>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</si>
  <si>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</si>
  <si>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</si>
  <si>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</si>
  <si>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</si>
  <si>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</si>
  <si>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</si>
  <si>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</si>
  <si>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</si>
  <si>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</si>
  <si>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</si>
  <si>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</si>
  <si>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</si>
  <si>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</si>
  <si>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</si>
  <si>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</si>
  <si>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</si>
  <si>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</si>
  <si>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</si>
  <si>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</si>
  <si>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</si>
  <si>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</si>
  <si>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</si>
  <si>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</si>
  <si>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</si>
  <si>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</si>
  <si>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</si>
  <si>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</si>
  <si>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</si>
  <si>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</si>
  <si>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</si>
  <si>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</si>
  <si>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</si>
  <si>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</si>
  <si>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</si>
  <si>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</si>
  <si>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</si>
  <si>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</si>
  <si>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</si>
  <si>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</si>
  <si>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</si>
  <si>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</si>
  <si>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</si>
  <si>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</si>
  <si>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</si>
  <si>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</si>
  <si>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</si>
  <si>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</si>
  <si>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</si>
  <si>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</si>
  <si>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</si>
  <si>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</si>
  <si>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</si>
  <si>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</si>
  <si>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</si>
  <si>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</si>
  <si>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</si>
  <si>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</si>
  <si>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</si>
  <si>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</si>
  <si>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</si>
  <si>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</si>
  <si>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</si>
  <si>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</si>
  <si>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</si>
  <si>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</si>
  <si>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</si>
  <si>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</si>
  <si>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</si>
  <si>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</si>
  <si>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</si>
  <si>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</si>
  <si>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</si>
  <si>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</si>
  <si>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</si>
  <si>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</si>
  <si>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</si>
  <si>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</si>
  <si>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</si>
  <si>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</si>
  <si>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</si>
  <si>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</si>
  <si>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</si>
  <si>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</si>
  <si>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</si>
  <si>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</si>
  <si>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</si>
  <si>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</si>
  <si>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</si>
  <si>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</si>
  <si>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</si>
  <si>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</si>
  <si>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</si>
  <si>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</si>
  <si>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</si>
  <si>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</si>
  <si>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</si>
  <si>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</si>
  <si>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</si>
  <si>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</si>
  <si>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</si>
  <si>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</si>
  <si>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</si>
  <si>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</si>
  <si>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</si>
  <si>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</si>
  <si>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</si>
  <si>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</si>
  <si>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</si>
  <si>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</si>
  <si>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</si>
  <si>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</si>
  <si>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</si>
  <si>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</si>
  <si>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</si>
  <si>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</si>
  <si>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</si>
  <si>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</si>
  <si>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</si>
  <si>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</si>
  <si>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</si>
  <si>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</si>
  <si>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</si>
  <si>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</si>
  <si>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</si>
  <si>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</si>
  <si>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</si>
  <si>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</si>
  <si>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</si>
  <si>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</si>
  <si>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</si>
  <si>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</si>
  <si>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</si>
  <si>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</si>
  <si>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</si>
  <si>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</si>
  <si>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</si>
  <si>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</si>
  <si>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</si>
  <si>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</si>
  <si>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</si>
  <si>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</si>
  <si>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</si>
  <si>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</si>
  <si>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</si>
  <si>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</si>
  <si>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</si>
  <si>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</si>
  <si>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</si>
  <si>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</si>
  <si>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</si>
  <si>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</si>
  <si>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</si>
  <si>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</si>
  <si>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</si>
  <si>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</si>
  <si>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</si>
  <si>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</si>
  <si>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</si>
  <si>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</si>
  <si>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</si>
  <si>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</si>
  <si>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</si>
  <si>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</si>
  <si>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</si>
  <si>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</si>
  <si>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</si>
  <si>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</si>
  <si>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</si>
  <si>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</si>
  <si>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</si>
  <si>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</si>
  <si>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</si>
  <si>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</si>
  <si>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</si>
  <si>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</si>
  <si>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</si>
  <si>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</si>
  <si>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</si>
  <si>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</si>
  <si>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</si>
  <si>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</si>
  <si>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</si>
  <si>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</si>
  <si>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</si>
  <si>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</si>
  <si>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</si>
  <si>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</si>
  <si>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</si>
  <si>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</si>
  <si>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</si>
  <si>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</si>
  <si>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</si>
  <si>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</si>
  <si>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</si>
  <si>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</si>
  <si>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</si>
  <si>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</si>
  <si>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</si>
  <si>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</si>
  <si>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</si>
  <si>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</si>
  <si>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</si>
  <si>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</si>
  <si>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</si>
  <si>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</si>
  <si>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</si>
  <si>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</si>
  <si>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</si>
  <si>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</si>
  <si>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</si>
  <si>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</si>
  <si>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</si>
  <si>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</si>
  <si>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</si>
  <si>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</si>
  <si>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</si>
  <si>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</si>
  <si>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</si>
  <si>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</si>
  <si>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</si>
  <si>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</si>
  <si>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</si>
  <si>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</si>
  <si>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</si>
  <si>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</si>
  <si>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</si>
  <si>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</si>
  <si>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</si>
  <si>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</si>
  <si>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</si>
  <si>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</si>
  <si>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</si>
  <si>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</si>
  <si>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</si>
  <si>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</si>
  <si>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</si>
  <si>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</si>
  <si>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</si>
  <si>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</si>
  <si>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</si>
  <si>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</si>
  <si>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</si>
  <si>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</si>
  <si>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</si>
  <si>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</si>
  <si>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</si>
  <si>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</si>
  <si>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</si>
  <si>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</si>
  <si>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</si>
  <si>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</si>
  <si>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</si>
  <si>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</si>
  <si>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</si>
  <si>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</si>
  <si>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</si>
  <si>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</si>
  <si>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</si>
  <si>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</si>
  <si>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</si>
  <si>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</si>
  <si>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</si>
  <si>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</si>
  <si>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</si>
  <si>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</si>
  <si>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</si>
  <si>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</si>
  <si>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</si>
  <si>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</si>
  <si>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</si>
  <si>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</si>
  <si>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</si>
  <si>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</si>
  <si>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</si>
  <si>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</si>
  <si>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</si>
  <si>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</si>
  <si>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</si>
  <si>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</si>
  <si>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</si>
  <si>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</si>
  <si>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</si>
  <si>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</si>
  <si>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</si>
  <si>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</si>
  <si>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</si>
  <si>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</si>
  <si>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</si>
  <si>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</si>
  <si>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</si>
  <si>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</si>
  <si>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</si>
  <si>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</si>
  <si>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</si>
  <si>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</si>
  <si>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</si>
  <si>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</si>
  <si>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</si>
  <si>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</si>
  <si>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</si>
  <si>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</si>
  <si>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</si>
  <si>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</si>
  <si>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</si>
  <si>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</si>
  <si>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</si>
  <si>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</si>
  <si>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</si>
  <si>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</si>
  <si>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</si>
  <si>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</si>
  <si>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</si>
  <si>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</si>
  <si>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</si>
  <si>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</si>
  <si>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</si>
  <si>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</si>
  <si>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</si>
  <si>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</si>
  <si>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</si>
  <si>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</si>
  <si>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</si>
  <si>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</si>
  <si>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</si>
  <si>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</si>
  <si>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</si>
  <si>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</si>
  <si>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</si>
  <si>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</si>
  <si>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</si>
  <si>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</si>
  <si>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</si>
  <si>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</si>
  <si>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</si>
  <si>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</si>
  <si>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</si>
  <si>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</si>
  <si>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</si>
  <si>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</si>
  <si>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</si>
  <si>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</si>
  <si>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</si>
  <si>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</si>
  <si>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</si>
  <si>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</si>
  <si>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</si>
  <si>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</si>
  <si>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</si>
  <si>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</si>
  <si>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</si>
  <si>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</si>
  <si>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</si>
  <si>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</si>
  <si>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</si>
  <si>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</si>
  <si>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</si>
  <si>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</si>
  <si>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</si>
  <si>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</si>
  <si>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</si>
  <si>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</si>
  <si>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</si>
  <si>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</si>
  <si>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</si>
  <si>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</si>
  <si>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</si>
  <si>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</si>
  <si>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</si>
  <si>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</si>
  <si>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</si>
  <si>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</si>
  <si>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</si>
  <si>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</si>
  <si>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</si>
  <si>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</si>
  <si>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</si>
  <si>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</si>
  <si>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</si>
  <si>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</si>
  <si>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</si>
  <si>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</si>
  <si>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</si>
  <si>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</si>
  <si>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</si>
  <si>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</si>
  <si>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</si>
  <si>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</si>
  <si>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</si>
  <si>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</si>
  <si>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</si>
  <si>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</si>
  <si>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</si>
  <si>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</si>
  <si>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</si>
  <si>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</si>
  <si>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</si>
  <si>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</si>
  <si>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</si>
  <si>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</si>
  <si>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</si>
  <si>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</si>
  <si>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</si>
  <si>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</si>
  <si>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</si>
  <si>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</si>
  <si>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</si>
  <si>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</si>
  <si>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</si>
  <si>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</si>
  <si>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</si>
  <si>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</si>
  <si>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</si>
  <si>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</si>
  <si>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</si>
  <si>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</si>
  <si>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</si>
  <si>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</si>
  <si>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</si>
  <si>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</si>
  <si>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</si>
  <si>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</si>
  <si>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</si>
  <si>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</si>
  <si>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</si>
  <si>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</si>
  <si>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</si>
  <si>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</si>
  <si>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</si>
  <si>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</si>
  <si>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</si>
  <si>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</si>
  <si>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</si>
  <si>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</si>
  <si>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</si>
  <si>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</si>
  <si>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</si>
  <si>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</si>
  <si>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</si>
  <si>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</si>
  <si>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</si>
  <si>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</si>
  <si>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</si>
  <si>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</si>
  <si>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</si>
  <si>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</si>
  <si>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</si>
  <si>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</si>
  <si>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</si>
  <si>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</si>
  <si>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</si>
  <si>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</si>
  <si>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</si>
  <si>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</si>
  <si>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</si>
  <si>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</si>
  <si>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</si>
  <si>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</si>
  <si>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</si>
  <si>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</si>
  <si>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</si>
  <si>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</si>
  <si>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</si>
  <si>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</si>
  <si>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</si>
  <si>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</si>
  <si>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</si>
  <si>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</si>
  <si>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</si>
  <si>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</si>
  <si>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</si>
  <si>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</si>
  <si>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</si>
  <si>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</si>
  <si>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</si>
  <si>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</si>
  <si>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</si>
  <si>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</si>
  <si>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</si>
  <si>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</si>
  <si>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</si>
  <si>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</si>
  <si>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</si>
  <si>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</si>
  <si>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</si>
  <si>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</si>
  <si>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</si>
  <si>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</si>
  <si>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</si>
  <si>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</si>
  <si>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</si>
  <si>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</si>
  <si>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</si>
  <si>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</si>
  <si>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</si>
  <si>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</si>
  <si>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</si>
  <si>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</si>
  <si>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</si>
  <si>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</si>
  <si>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</si>
  <si>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</si>
  <si>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</si>
  <si>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</si>
  <si>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</si>
  <si>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</si>
  <si>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</si>
  <si>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</si>
  <si>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</si>
  <si>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</si>
  <si>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</si>
  <si>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</si>
  <si>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</si>
  <si>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</si>
  <si>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</si>
  <si>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</si>
  <si>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</si>
  <si>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</si>
  <si>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</si>
  <si>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</si>
  <si>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</si>
  <si>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</si>
  <si>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</si>
  <si>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</si>
  <si>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</si>
  <si>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</si>
  <si>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</si>
  <si>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</si>
  <si>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</si>
  <si>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</si>
  <si>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</si>
  <si>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</si>
  <si>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</si>
  <si>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</si>
  <si>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</si>
  <si>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</si>
  <si>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</si>
  <si>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</si>
  <si>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</si>
  <si>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</si>
  <si>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</si>
  <si>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</si>
  <si>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</si>
  <si>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</si>
  <si>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</si>
  <si>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</si>
  <si>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</si>
  <si>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</si>
  <si>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</si>
  <si>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</si>
  <si>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</si>
  <si>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</si>
  <si>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</si>
  <si>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</si>
  <si>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</si>
  <si>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</si>
  <si>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</si>
  <si>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</si>
  <si>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</si>
  <si>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</si>
  <si>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</si>
  <si>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</si>
  <si>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</si>
  <si>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</si>
  <si>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</si>
  <si>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</si>
  <si>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</si>
  <si>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</si>
  <si>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</si>
  <si>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</si>
  <si>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</si>
  <si>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</si>
  <si>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</si>
  <si>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</si>
  <si>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</si>
  <si>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</si>
  <si>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</si>
  <si>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</si>
  <si>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</si>
  <si>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</si>
  <si>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</si>
  <si>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</si>
  <si>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</si>
  <si>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</si>
  <si>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</si>
  <si>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</si>
  <si>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</si>
  <si>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</si>
  <si>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</si>
  <si>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</si>
  <si>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</si>
  <si>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</si>
  <si>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</si>
  <si>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</si>
  <si>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</si>
  <si>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</si>
  <si>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</si>
  <si>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</si>
  <si>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</si>
  <si>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</si>
  <si>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</si>
  <si>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</si>
  <si>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</si>
  <si>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</si>
  <si>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</si>
  <si>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</si>
  <si>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</si>
  <si>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</si>
  <si>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</si>
  <si>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</si>
  <si>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</si>
  <si>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</si>
  <si>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</si>
  <si>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</si>
  <si>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</si>
  <si>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</si>
  <si>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</si>
  <si>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</si>
  <si>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</si>
  <si>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</si>
  <si>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</si>
  <si>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</si>
  <si>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</si>
  <si>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</si>
  <si>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</si>
  <si>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</si>
  <si>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</si>
  <si>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</si>
  <si>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</si>
  <si>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</si>
  <si>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</si>
  <si>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</si>
  <si>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</si>
  <si>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</si>
  <si>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</si>
  <si>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</si>
  <si>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</si>
  <si>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</si>
  <si>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</si>
  <si>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</si>
  <si>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</si>
  <si>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</si>
  <si>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</si>
  <si>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</si>
  <si>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</si>
  <si>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</si>
  <si>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</si>
  <si>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</si>
  <si>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</si>
  <si>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</si>
  <si>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</si>
  <si>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</si>
  <si>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</si>
  <si>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</si>
  <si>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</si>
  <si>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</si>
  <si>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</si>
  <si>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</si>
  <si>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</si>
  <si>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</si>
  <si>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</si>
  <si>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</si>
  <si>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</si>
  <si>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</si>
  <si>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</si>
  <si>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</si>
  <si>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</si>
  <si>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</si>
  <si>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</si>
  <si>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</si>
  <si>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</si>
  <si>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</si>
  <si>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</si>
  <si>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</si>
  <si>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</si>
  <si>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</si>
  <si>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</si>
  <si>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</si>
  <si>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</si>
  <si>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</si>
  <si>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</si>
  <si>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</si>
  <si>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</si>
  <si>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</si>
  <si>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</si>
  <si>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</si>
  <si>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</si>
  <si>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</si>
  <si>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</si>
  <si>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</si>
  <si>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</si>
  <si>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</si>
  <si>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</si>
  <si>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</si>
  <si>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</si>
  <si>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</si>
  <si>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</si>
  <si>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</si>
  <si>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</si>
  <si>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</si>
  <si>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</si>
  <si>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</si>
  <si>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</si>
  <si>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</si>
  <si>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</si>
  <si>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</si>
  <si>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</si>
  <si>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</si>
  <si>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</si>
  <si>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</si>
  <si>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</si>
  <si>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</si>
  <si>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</si>
  <si>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</si>
  <si>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</si>
  <si>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</si>
  <si>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</si>
  <si>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</si>
  <si>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</si>
  <si>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</si>
  <si>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</si>
  <si>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</si>
  <si>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</si>
  <si>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</si>
  <si>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</si>
  <si>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</si>
  <si>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</si>
  <si>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</si>
  <si>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</si>
  <si>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</si>
  <si>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</si>
  <si>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</si>
  <si>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</si>
  <si>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</si>
  <si>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</si>
  <si>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</si>
  <si>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</si>
  <si>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</si>
  <si>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</si>
  <si>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</si>
  <si>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</si>
  <si>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</si>
  <si>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</si>
  <si>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</si>
  <si>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</si>
  <si>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</si>
  <si>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</si>
  <si>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</si>
  <si>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</si>
  <si>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</si>
  <si>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</si>
  <si>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</si>
  <si>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</si>
  <si>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</si>
  <si>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</si>
  <si>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</si>
  <si>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</si>
  <si>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</si>
  <si>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</si>
  <si>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</si>
  <si>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</si>
  <si>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</si>
  <si>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</si>
  <si>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</si>
  <si>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</si>
  <si>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</si>
  <si>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</si>
  <si>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</si>
  <si>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</si>
  <si>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</si>
  <si>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</si>
  <si>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</si>
  <si>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</si>
  <si>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</si>
  <si>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</si>
  <si>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</si>
  <si>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</si>
  <si>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</si>
  <si>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</si>
  <si>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</si>
  <si>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</si>
  <si>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</si>
  <si>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</si>
  <si>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</si>
  <si>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</si>
  <si>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</si>
  <si>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</si>
  <si>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</si>
  <si>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</si>
  <si>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</si>
  <si>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</si>
  <si>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</si>
  <si>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</si>
  <si>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</si>
  <si>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</si>
  <si>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</si>
  <si>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</si>
  <si>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</si>
  <si>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</si>
  <si>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</si>
  <si>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</si>
  <si>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</si>
  <si>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</si>
  <si>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</si>
  <si>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</si>
  <si>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</si>
  <si>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</si>
  <si>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</si>
  <si>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</si>
  <si>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</si>
  <si>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</si>
  <si>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</si>
  <si>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</si>
  <si>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</si>
  <si>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</si>
  <si>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</si>
  <si>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</si>
  <si>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</si>
  <si>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</si>
  <si>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</si>
  <si>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</si>
  <si>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</si>
  <si>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</si>
  <si>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</si>
  <si>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</si>
  <si>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</si>
  <si>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</si>
  <si>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</si>
  <si>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</si>
  <si>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</si>
  <si>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</si>
  <si>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</si>
  <si>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</si>
  <si>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</si>
  <si>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</si>
  <si>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</si>
  <si>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</si>
  <si>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</si>
  <si>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</si>
  <si>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</si>
  <si>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</si>
  <si>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</si>
  <si>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</si>
  <si>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</si>
  <si>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</si>
  <si>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</si>
  <si>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</si>
  <si>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</si>
  <si>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</si>
  <si>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</si>
  <si>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</si>
  <si>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</si>
  <si>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</si>
  <si>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</si>
  <si>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</si>
  <si>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</si>
  <si>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</si>
  <si>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</si>
  <si>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</si>
  <si>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</si>
  <si>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</si>
  <si>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</si>
  <si>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</si>
  <si>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</si>
  <si>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</si>
  <si>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</si>
  <si>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</si>
  <si>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</si>
  <si>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</si>
  <si>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</si>
  <si>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</si>
  <si>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</si>
  <si>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</si>
  <si>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</si>
  <si>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</si>
  <si>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</si>
  <si>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</si>
  <si>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</si>
  <si>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</si>
  <si>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</si>
  <si>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</si>
  <si>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</si>
  <si>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</si>
  <si>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</si>
  <si>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</si>
  <si>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</si>
  <si>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</si>
  <si>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1100х60х55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</si>
  <si>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</si>
  <si>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</si>
  <si>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</si>
  <si>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</si>
  <si>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</si>
  <si>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</si>
  <si>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</si>
  <si>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</si>
  <si>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</si>
  <si>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</si>
  <si>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</si>
  <si>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</si>
  <si>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</si>
  <si>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</si>
  <si>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</si>
  <si>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</si>
  <si>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</si>
  <si>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</si>
  <si>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</si>
  <si>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</si>
  <si>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</si>
  <si>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</si>
  <si>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</si>
  <si>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</si>
  <si>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</si>
  <si>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</si>
  <si>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</si>
  <si>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</si>
  <si>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</si>
  <si>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</si>
  <si>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</si>
  <si>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</si>
  <si>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</si>
  <si>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</si>
  <si>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</si>
  <si>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</si>
  <si>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</si>
  <si>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</si>
  <si>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</si>
  <si>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</si>
  <si>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</si>
  <si>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</si>
  <si>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</si>
  <si>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</si>
  <si>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</si>
  <si>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</si>
  <si>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</si>
  <si>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</si>
  <si>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</si>
  <si>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</si>
  <si>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</si>
  <si>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</si>
  <si>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</si>
  <si>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</si>
  <si>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</si>
  <si>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</si>
  <si>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</si>
  <si>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</si>
  <si>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</si>
  <si>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</si>
  <si>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</si>
  <si>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</si>
  <si>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</si>
  <si>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</si>
  <si>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</si>
  <si>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</si>
  <si>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</si>
  <si>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</si>
  <si>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</si>
  <si>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</si>
  <si>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</si>
  <si>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</si>
  <si>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</si>
  <si>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</si>
  <si>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</si>
  <si>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</si>
  <si>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</si>
  <si>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</si>
  <si>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</si>
  <si>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</si>
  <si>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</si>
  <si>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</si>
  <si>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</si>
  <si>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</si>
  <si>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</si>
  <si>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</si>
  <si>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</si>
  <si>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</si>
  <si>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</si>
  <si>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</si>
  <si>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</si>
  <si>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</si>
  <si>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</si>
  <si>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</si>
  <si>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</si>
  <si>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</si>
  <si>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</si>
  <si>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</si>
  <si>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</si>
  <si>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</si>
  <si>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</si>
  <si>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</si>
  <si>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</si>
  <si>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</si>
  <si>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</si>
  <si>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</si>
  <si>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</si>
  <si>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</si>
  <si>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</si>
  <si>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</si>
  <si>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</si>
  <si>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</si>
  <si>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</si>
  <si>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</si>
  <si>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</si>
  <si>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</si>
  <si>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</si>
  <si>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</si>
  <si>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</si>
  <si>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</si>
  <si>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</si>
  <si>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</si>
  <si>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</si>
  <si>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</si>
  <si>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</si>
  <si>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</si>
  <si>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</si>
  <si>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</si>
  <si>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</si>
  <si>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</si>
  <si>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</si>
  <si>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</si>
  <si>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</si>
  <si>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</si>
  <si>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</si>
  <si>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</si>
  <si>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</si>
  <si>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</si>
  <si>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</si>
  <si>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</si>
  <si>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</si>
  <si>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</si>
  <si>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</si>
  <si>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</si>
  <si>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</si>
  <si>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</si>
  <si>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</si>
  <si>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</si>
  <si>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</si>
  <si>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</si>
  <si>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</si>
  <si>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</si>
  <si>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</si>
  <si>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</si>
  <si>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</si>
  <si>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</si>
  <si>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</si>
  <si>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</si>
  <si>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</si>
  <si>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</si>
  <si>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</si>
  <si>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</si>
  <si>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</si>
  <si>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</si>
  <si>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</si>
  <si>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</si>
  <si>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</si>
  <si>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</si>
  <si>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</si>
  <si>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</si>
  <si>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</si>
  <si>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</si>
  <si>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</si>
  <si>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</si>
  <si>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</si>
  <si>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</si>
  <si>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</si>
  <si>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</si>
  <si>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</si>
  <si>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</si>
  <si>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</si>
  <si>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</si>
  <si>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</si>
  <si>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</si>
  <si>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</si>
  <si>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</si>
  <si>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</si>
  <si>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</si>
  <si>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</si>
  <si>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</si>
  <si>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</si>
  <si>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</si>
  <si>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</si>
  <si>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</si>
  <si>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</si>
  <si>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</si>
  <si>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</si>
  <si>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</si>
  <si>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</si>
  <si>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</si>
  <si>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</si>
  <si>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</si>
  <si>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</si>
  <si>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</si>
  <si>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</si>
  <si>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</si>
  <si>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</si>
  <si>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</si>
  <si>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</si>
  <si>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</si>
  <si>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</si>
  <si>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</si>
  <si>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</si>
  <si>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</si>
  <si>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</si>
  <si>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</si>
  <si>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</si>
  <si>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</si>
  <si>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</si>
  <si>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</si>
  <si>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</si>
  <si>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</si>
  <si>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</si>
  <si>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</si>
  <si>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</si>
  <si>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</si>
  <si>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</si>
  <si>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</si>
  <si>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</si>
  <si>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</si>
  <si>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</si>
  <si>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</si>
  <si>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</si>
  <si>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</si>
  <si>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</si>
  <si>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</si>
  <si>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</si>
  <si>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</si>
  <si>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</si>
  <si>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</si>
  <si>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</si>
  <si>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</si>
  <si>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</si>
  <si>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</si>
  <si>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</si>
  <si>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</si>
  <si>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</si>
  <si>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</si>
  <si>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</si>
  <si>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</si>
  <si>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</si>
  <si>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</si>
  <si>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</si>
  <si>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</si>
  <si>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</si>
  <si>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</si>
  <si>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</si>
  <si>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</si>
  <si>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</si>
  <si>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</si>
  <si>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</si>
  <si>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</si>
  <si>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</si>
  <si>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</si>
  <si>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</si>
  <si>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</si>
  <si>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</si>
  <si>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</si>
  <si>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</si>
  <si>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</si>
  <si>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</si>
  <si>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</si>
  <si>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</si>
  <si>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</si>
  <si>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</si>
  <si>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</si>
  <si>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</si>
  <si>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</si>
  <si>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</si>
  <si>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</si>
  <si>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</si>
  <si>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</si>
  <si>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</si>
  <si>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</si>
  <si>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</si>
  <si>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</si>
  <si>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</si>
  <si>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</si>
  <si>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</si>
  <si>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</si>
  <si>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</si>
  <si>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</si>
  <si>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</si>
  <si>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</si>
  <si>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</si>
  <si>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</si>
  <si>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</si>
  <si>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</si>
  <si>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</si>
  <si>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</si>
  <si>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</si>
  <si>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</si>
  <si>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</si>
  <si>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LPL-1003-O-45-4000-40-A</t>
  </si>
  <si>
    <t>Панель светодиодная ДВО-1003 Опал 45Вт 4000К 595х595х40 IP40 с БАП EKF</t>
  </si>
  <si>
    <t>Проекты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</si>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</sst>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99DD1D-5E4D-4F1B-AF35-982BDBD69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9A3AECE-9894-40BC-928B-FB7C235D0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9CCB3B7-1849-41AE-87D2-7E4F4EF99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68B8171-625D-4E87-A383-4367B0E25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56A6A33-AA27-4551-9430-86A70CFC4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B47EC47-4D48-40B0-BAFE-8546047DBA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EBB8628-D5D2-4C05-A2E7-A4A6773D5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4AC98D1-EEBF-4D2B-8756-6B7C92CB4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B628C5B-0C49-45F3-A667-232D193492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4650C8D-9B60-4F3D-B859-214E4789A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0E0CA77-05B5-4E19-8926-EF2BBDE88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D7D6B11-E7F8-47D6-98BF-3363D2E57C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27F3FCF4-4E93-45CB-A60D-5E24086AE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A38DB814-D07B-4D24-BA08-3A1CA363C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33CD126B-CF83-422C-9DC4-B6459D332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1EF4D46A-AEAA-4F45-A9E5-AE7142F7F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9B5CFEB7-7CCB-4AD6-BD32-016101BF3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30EC1B08-1B33-46E8-AEE7-E39AF0C0A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FDE48D97-0AF8-4DE8-B40C-EA8C4A813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2F8F9D5C-51C0-4D00-B961-1969BE6D9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572B7DE9-763D-41D8-9BAE-10A338C0F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D21D192D-AC44-4911-B0A8-7FD0D5DA3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BCDBB96E-CDBB-47FD-8BC1-499BC8FCA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AF73246F-B7F3-42D0-8234-A0198ED2A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3910BD1A-83EF-49F9-974C-4CC552BE0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25BF9ADB-6A11-4332-BC2F-ADC26D299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7B9B912C-063C-456A-A8F9-5AB28527BE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795FF0B2-CA4D-4F3F-80BB-CD03AC9BA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BA69F846-64AA-42CA-B677-FAB90EEBD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C40CF2E2-4E34-4840-A1A1-4EC279A16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B2AF97C3-F8AC-4F6A-9D75-35ED435A84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6B0677D7-2ED2-4F22-97B9-DA4F101F0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C78C6FE7-F8EE-400C-BD7A-06CAE2DC7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2D582614-E732-4ED7-ACD6-713CAAAFB0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E84F2DC-3220-4711-88E0-A671F48F9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6D000E6A-A8C3-4B30-98C3-55B474580C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F3A7A69-4A5C-41D0-98D8-CD9A48A80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70C8FCC8-2AEE-4CF2-AB5C-9347E5AAD5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D8FA5B90-08E2-4796-AB32-A8EF09AFBA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81EBC85-E558-49BB-96F4-585B52303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15F28382-D7FF-4C83-BD5E-A5FE321F9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AC3378B-7E7F-446F-83AC-E700DA5855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89CECB2B-C7CA-4A7A-ABC8-76FD32A99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582B0EFA-947B-4A60-A997-91AA61CBB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074F615-7528-4480-86CB-513E42009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D900C57E-5F4A-4C67-B296-40247CC917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EF08B00-304E-4753-860B-E70593CDA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E25198F0-0F0A-41CA-AF78-78069DFDA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6B420F72-1C35-4367-AE6C-64655E0FBF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A1CF4BF9-2AC9-44A2-9947-4205FC580B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BD85E8B2-63DF-4DC3-AA3B-75FC685C4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627F681E-6B3E-4987-BC3F-F1D6BCED6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AD50E87D-A3A0-4107-8E22-7537DB85D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B47E84ED-11B1-4007-B70C-E94F4731D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537E766B-72C3-4135-890B-A4DD61C9E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C10422D4-9213-4C5F-A0E7-D0854FBA6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E25C40D8-FDDB-43D7-BA17-5B42BEF3E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42107912-6EB8-4316-8B00-16EFA4506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1BAB02B3-49C6-469C-AF26-16BE63562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B6EC4651-901C-4721-A0EF-A801F1671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5E2D01BD-5D27-4437-B118-4EF4BDB63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27A09968-B50F-451A-820C-B17E92B94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535392A7-F44E-4E8A-AD70-FF7F07FCD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BEDA2492-AB35-4640-A5F5-C5F3FC0A6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B38826F8-E22A-476C-9E05-20EC2355F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6FDC04E1-7839-421E-8165-84FC4109F5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EB1239B3-A833-4AFA-9DF5-8F5721C76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12A4A086-ED95-4046-9AC1-BFB334A365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4E1A82BD-AFA3-4572-8F29-133F24548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F48E63BD-DEBA-4A11-9912-1EDD29016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8223BDB0-1E9D-429A-8BBC-3CE4CC83F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2A1AAE7E-DB72-411B-87B1-6FCFBA676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D49BDFEC-BA9A-4048-A57D-DC9C1F0FC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E62042BC-D7B5-4C0F-A05D-5A0BAD30E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6229DCA1-557F-49CA-B0E4-1DAC8F9C0D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B0FF2B75-1450-47BB-8B74-2A8B0CE9A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68578A31-6C97-4D82-9B5C-C15C65EFB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4F38F123-CDF3-486D-836E-228A44EBB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127A1A93-6319-43D3-8413-F9CCA88F4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A8EED2FA-07B1-441C-A903-ECE1C7E9A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A1E5BF6D-A2B4-4C12-88DA-192A2597B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F630045B-190D-4082-AD6D-9BBD250D4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3BA881DE-7C20-4B86-B8B7-E10B7D4F0E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6D107449-F8D7-4418-A05A-8D089CB42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F88546C8-C19C-4B3B-A312-43ECA1B4A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8D2CE0E5-1ED5-43E1-B6AE-2A8E4F114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6D852E2D-CB40-47AD-89B5-B8F1797F7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795D75D2-8CA2-46A5-BD66-DA850E3EC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25367A60-2F3A-465F-B307-18097C4C2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2B1E85E-5F8C-4ABE-B1EC-F3F44805E2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B5F4B64-EE75-42F2-9A88-6B1C56C6D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689B7BC2-FF52-40C3-8957-A393C2DB4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28471497-799C-4CE2-8CC4-DD73777E0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F26D9A98-8B8D-412C-A7B5-BDACAAC03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5E316B6D-9501-47D1-90FF-06647AF8B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C20BD4AC-C5FD-4F4C-AFD5-BD9A467FF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C76D291D-E7D3-4F2E-AD65-D84FAA3C8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929A7D81-059E-478E-B732-9738E7BD1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086FC88E-34D8-47B4-88EC-AF1FB4B39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C44C01E6-95CD-46B2-BFAE-860856455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2D0C0B50-9DC6-424D-8CC1-80992DCE52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8B0DFC6F-25CD-41DF-9148-25AD055D3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8012E99C-36BD-4285-B870-135FBE94D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CB1C3982-1477-48F9-841C-F80877969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0C7996B-5846-47AA-A8B2-BB5FC3B23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5AAF185B-B00D-41DE-88AB-C4AFB4D6E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51608316-77D4-4C4B-8D9D-77F293613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EBFBDA41-9967-4E07-AFB2-4BD37C02B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86525967-FB7A-469D-8550-7765EE066B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588FBCC3-65B9-4466-B3C3-B51375613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81060B0F-75AC-43E2-9BC5-F9D2E36F9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D59FBC9D-1903-4E76-9AC2-BBBF27C6C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B287A2A9-EBED-4807-9E25-91FB614D7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36EB6D33-864E-490A-873B-209B45328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8384F96D-4DF8-4EB9-BA34-2C8F23692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BA7A08A6-BC97-4731-BF53-864505E02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DED4E533-7C13-42E1-B00F-28E2C0BEB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311F653B-AF9B-43E6-8201-F26236401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5BE0AC98-337F-4ACF-B66D-F75E31246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5BB1DCE5-2081-444C-8A4A-2050813D9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7DB28B50-465A-4689-9E9F-D7079BB18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FDFB7B84-55AB-493B-BA21-B2F3D51DC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AF3B6ACD-12F2-4FE4-BC7E-EA2321FFE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E3463C99-3AE3-4073-B46C-9EB9D8F7E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B93B83F7-A898-49DD-A41A-D9798C6189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7F20C10F-46C9-4AEB-99D7-8C1E58D6F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FADA5FC8-97B9-4211-849C-CE217DE96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8D94C9C6-55E3-4C76-A037-02C8849DC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DCE013D3-BA58-41CE-8973-4497F80FC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F3A341D4-D017-46F8-91F8-4076228DF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9C969979-64F0-41B8-ADB9-308112FFA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1F8C6EBF-1BE4-49E1-8A22-8B598A2D6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9C8B631A-8961-4DB1-AF82-2358D5F21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B2DACB28-A51E-4353-8E1E-4470745FB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0748E845-428F-4BEE-868E-DA1819CFC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B32EC0B0-5E0F-4443-97B5-C9E786097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16A232BF-1F60-4304-A435-794700A77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88AB34FD-C140-45D1-8C82-23A6D2757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0E6BFCB8-5E35-457E-BADD-6D1CEF576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23DF69AB-9AA1-4FC3-A9F8-D97FDF176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533A3D48-89A1-457A-8445-086E70D33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C812BB25-5B8D-4A6D-82B9-4061970D0E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BCA16FE-356F-460C-9CD9-2FEB8E389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B4EA1324-9ABB-4374-9F91-8D37312EC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3A24695E-FA32-4A20-AD71-0FC8EE4119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B520E7EC-2905-40BB-9B51-18776A923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766CE7DC-26A2-4B3A-BB89-8977C6FA4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BBC364DF-1BF7-454A-9464-2CB3C8251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CA7CFFA9-124B-4BBF-ACAA-B3B47F469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E88CF602-79A2-48BB-9C5F-BC2EC4101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A1D52F12-3DE9-4C9E-B74C-042E8FD6F4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BE27AD90-6C5E-4A1D-A860-ED0DED2316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A0E26564-7D10-4ABD-9629-937E45C5FD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8297B1C3-CF42-4AE7-9145-2C699FB7D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2CBF30E4-6BD5-4C21-9A5B-DF92886AB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2E17F96A-967B-457B-8772-BB7AE4B9F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1F38E68C-2810-47C8-A4AF-7DBBA7A93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B332625B-80BC-469F-9807-30B55D354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C0026F0E-C705-4882-B4D4-D1F8752C9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50E41433-1B72-45A0-B149-F2C168234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7DAC1537-66E5-4615-8C9B-ABB35C872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2E2BE420-C01C-47C5-BEFE-8758B87B3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2DE9C779-88A7-4910-A4A2-92D8D49D7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F13988BC-EC5F-45EE-9F52-8B3AC001C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48A209EA-4599-4CFC-BE8D-018748FC5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0CC69D88-0E8D-4778-BCA4-1313564CC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710D8152-8D61-4527-8024-2B2F98DD1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EA8BD56A-6D3A-4E78-BFB1-F83F85D2F3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8476ABA2-91D0-4858-A16B-E59C6F080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80FB941A-46CE-4EDE-986E-37CED4A9F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F0E0F24E-5913-44EE-8B90-B8B078712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744FA82A-9E89-48B9-95F3-77AEB71E2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FEDBCC3C-FA28-4DAA-AD84-38B41A3BD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E107FB22-6963-4D02-8EB6-A093C106C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FA6BFC6E-C40F-40C4-A50D-485402B70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7E6CFD37-C111-4B16-82D0-4354F79D4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CB42EE99-6D5F-4780-8770-A71719809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67468374-233D-4FFD-AE0D-7BEC444A94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A89095E6-B62D-4DCD-84C6-B1A72CCED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7FE9C3E2-493D-444C-A800-47D182FDFE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B349A3A0-DA0F-4890-AEF1-7225A2FC5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5397F8E0-3507-484D-8C2F-26EFDC8C4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46DFA021-30F6-4DEC-A283-5E1F5F0E7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D24EC41C-E111-483A-8427-FFA361EC01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772E2787-8FD6-464B-BACC-A1615C0FCC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6F99F9FA-6206-4011-8A95-135D705F6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31BE37C6-7611-4A58-99E4-846A8336E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8B132C0D-2947-4EF8-A432-50D081D5BD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BA8E3DB3-5A59-4F25-8AC8-8D60FA48A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6E34CCCE-8B19-4998-B54B-88C33D60B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6DFCF970-EFA6-481F-9BFD-BAB4273EB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F795D7DA-2D5F-48E2-B1DF-E0780FCE4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AA02709C-8B95-43D0-92E3-297A60649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4DD38144-E797-4CDB-B136-5B042C6DAD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C6442C3A-EE52-481C-A933-3730BC022B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0FEB60CB-FA5E-49B4-AC43-9AD724B11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5FB5BB03-7A0E-4789-AF1A-264E95CD63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73E75785-3154-49BA-A110-EBE3BBF1D4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9FBBC9A6-65AA-470F-B76C-83F40650A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1E6397A4-F03C-4B77-86C8-ED164470F2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46865640-0383-422D-85F3-24974EAE6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F5BFB2F1-DECE-48D3-8F89-1E674FB37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EF91DAD2-27E7-4766-A556-CE43BF987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23F69074-DAF0-4E22-B519-4DC65C577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A96A8D13-DC0F-4772-BA20-85CE68883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CABB1C48-3FFE-4DE2-9664-DCD6B8657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27DA7B59-0AAB-4363-9D4B-2F4D4CA1D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C48A3B27-D9C6-4BFB-AFEE-BBD5E3404C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C1A5BBE4-3E60-4980-9E5B-932DB9458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D10652F8-675E-484F-817D-402B27FAF7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D46B4BD0-9CE4-4EB0-940F-8E0665D1B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0B876777-6766-4261-B4E5-FE35ED098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7AF35AB0-1CED-4087-8A3E-331667D8F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74E2FB7-547A-48D8-A7C3-8917ACDABC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E8635649-139C-47BB-9533-74C11459F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7A49588E-7B20-44BC-BE6E-45B3E9C5A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A1A73D8F-8067-480D-850C-10A8B4586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4AD6AB42-2F4C-477D-8FEB-D6ECA9F0B2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10FCD6F8-8042-4204-BBCA-1964C2436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3555D9E5-264B-4FBB-A94B-359540E8E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1C4D6067-5954-4DCA-9D1A-BF0B25BDF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260BA4-9280-4142-87DE-2D369588B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6AD54C7D-6A26-4144-85C3-307884778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84828E68-4DF3-48CF-9631-F2EECDFF4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AC82CFBD-BE3B-47E6-8DDF-D2FB8C31F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C7D99074-31F4-4228-BFA0-6D9079CA7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71F3CC00-22FA-4236-BEC9-BC7851F88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3E6CE3E0-25C5-4906-A2E8-7B3820903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0A5DD68A-198D-4C4E-A56E-615FAC364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7649F6DD-C19B-400B-901E-BB4D56F80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6EB79A13-8EE0-4B26-8512-C8FD71EE5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7BE903A9-16A2-4D8C-819C-C284C53F1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CD9D3590-CBB9-4799-8885-6BB556541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BCD58E92-F956-4B96-AED7-49EFD1CC3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56D27CE0-F8BF-4405-9FEC-E6692D112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46A672FC-E7F9-40C7-BDFC-A52CB4AD2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264B265E-A1D3-4A17-B2DF-175480DF5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729EE755-1C92-43BB-93AE-244BF3F51F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A4BA074E-2D06-4C30-8842-F2D9C14982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E5FC5A81-5B4A-4BEB-B8A9-4DC409AC69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60CCBB4F-C667-4AB8-A2F0-45D138083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9D57C8B6-3141-4250-A90F-2262CA2D8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8897D66F-47CF-49CF-8C4F-5B38EC66B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4226295E-4DD3-4023-9AE4-0CB5F3942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238C1536-89C9-4FD3-9E21-3B75F1EF4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CF4F4E56-04FC-4094-A158-A8417DD76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EFCD8723-FF4C-4815-9F47-05AB10EDD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E8BE2CEF-BAD6-4855-9F28-6D956D82B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8818E65B-7B01-4215-BF44-95D6F40F14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7AE2CF97-5BFF-4788-99B5-9A22A09FF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F286543E-4DE1-4062-BD86-67228AF1B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EE7C6ED5-0AEF-401E-80D1-50BDDDB139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192641C8-B401-403F-A677-C38FED7AD0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2D335ED3-9EF3-40AC-9FF6-47DA4D5D1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150F94E9-6CF4-43A9-B15F-13E65ACDC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51FD9F06-2AE6-4FB3-909E-B27E18947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2F2B83E8-EF07-481B-ADF4-728819C00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0918ACA4-C1E6-42C9-8608-913539192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3BAA0467-F36D-4476-A277-0F224B53F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74AD0AD4-F940-4DC4-A6F3-51CE52BA0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A31FAACE-ACD2-4233-9522-8CBECFF08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2651E26D-52D9-488F-9132-066BFEBE7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B36B966D-603E-4B57-A8F4-0D551A93E8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AE343C3E-C79D-478A-BECB-42D41C4F3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AD928537-0EF5-499E-BA4E-F2FB565454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B0311462-CAF0-4B35-A7C2-CBA0C578C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3A999A2C-8861-4B30-9F5C-A18C74480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D4BB41E3-2C78-4BA7-A143-1240C5FC9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7A489F7D-BA6C-42FE-AC57-17093D603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E9D76C53-29B7-406D-A0C4-4F1B44905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F7821114-B465-4ED5-BF82-E577D6ED6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62847D38-B034-4431-87B9-B3630F302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052EF4FB-1ADB-44D7-8804-DEE73C7B4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EB86D880-D927-4EA1-B695-EE38DE375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70B54915-D3F2-40F5-AF6F-2757214C5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BDA5EEA9-9314-419C-96D9-8B5061904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EBB9FF13-7586-471A-BADA-0AF6B78B6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84D4B35A-2772-4039-A44B-9A0CE7F32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6C0AD8A6-565F-4BAF-91D9-41403C112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A68656D2-37A6-429A-B37A-DF2C497F9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CDA5F77D-B886-4BD1-875A-DF582F350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E283D188-2AE7-451E-8B86-2E3527ED0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1725689C-C0FF-4DD1-81C9-ED66190F2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F6531572-8960-4337-A529-A99275428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3BC4C070-B43B-4706-A6E2-7A7541830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A741F8A6-498C-4F8D-98C3-83AAADD69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C908B04F-23D0-48AD-B54B-44E1F698F8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85AC2CB5-E7FE-4BDD-872A-ED8924BB15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401E4321-43E2-49E7-9315-C8DC959DFB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53C8796D-13EF-4DE8-8804-685EC9270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68FF686F-12BC-407C-97DC-32C9925EF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81024B83-6F1D-43C6-89FD-19EBFBB37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1DD5FCA2-DD7B-4F16-993F-03C959FCB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A0AE4BC2-40ED-433D-AE0E-AA46856F35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3398D800-09BC-4C7D-B108-FE555CAAE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2CFABC7A-CB01-4A24-896C-63EA5A233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351446E8-80DB-4943-8960-58CF35D7A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EEC5E07B-FF02-4F13-AF61-122B16792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BE6BCAE0-C5A0-459D-B133-0F1F0C56F3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8F9E1C0F-9829-44B8-9BB3-FBB53AB68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1FEDF319-CE6D-4D93-8C4B-C6CE596BD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D7D065BD-A165-4847-AFE1-4A76D3BD6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70112B74-F27E-4844-A5F8-B430EC4B4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B31115CE-3812-480F-8282-0F2F1B3BC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0BF36278-5798-488A-9980-1B02B7594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8A351676-E2E6-4807-A849-5E6FCA219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B363E878-BD61-4789-ADD6-5F66A0A32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6A29478C-9294-4088-9BE5-CE63F3E8B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0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45899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SUM(Z13:Z330)</f>
        <v>0</v>
      </c>
      <c r="AA10" s="73">
        <f t="shared" ref="AA10:AB10" si="0">SUM(AA13:AA330)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1201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1201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1201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1201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1201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1201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1201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1201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1201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1201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1201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1201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1201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1201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1201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1201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1201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1201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1201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1201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1201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1201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1201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1201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1201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1201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1201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1201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1201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1201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1201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1201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1201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1201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1201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1201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1201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1201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1201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1201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1201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1201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1201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1201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1201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1201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1201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1201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1201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1201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1201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1201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1201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1201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1201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1201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1201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1201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1201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1201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1201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1201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1201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1201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1201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1201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1201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1201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1201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1201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1201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1201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1201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1201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1201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1201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1201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1201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1201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1201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1201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1201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1201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1201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1201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1201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1201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1201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1201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1201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1201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1201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1201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1201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1201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1201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1201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1201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1201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1201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1201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1201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1201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1201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1201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1201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1201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1201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1201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1201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1201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1201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1201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14554.74</v>
      </c>
      <c r="H130" s="80">
        <v>12128.95</v>
      </c>
      <c r="I130" s="80">
        <f t="shared" si="8"/>
        <v>9315.0335999999988</v>
      </c>
      <c r="J130" s="80">
        <f t="shared" si="9"/>
        <v>10916.055</v>
      </c>
      <c r="K130" s="81">
        <f t="shared" si="10"/>
        <v>9315.0336000000007</v>
      </c>
      <c r="L130" s="81">
        <f t="shared" si="11"/>
        <v>7762.5280000000002</v>
      </c>
      <c r="M130" s="80" t="s">
        <v>1201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6634.26</v>
      </c>
      <c r="H131" s="80">
        <v>5528.55</v>
      </c>
      <c r="I131" s="80">
        <f t="shared" si="8"/>
        <v>4245.9264000000003</v>
      </c>
      <c r="J131" s="80">
        <f t="shared" si="9"/>
        <v>4975.6949999999997</v>
      </c>
      <c r="K131" s="81">
        <f t="shared" si="10"/>
        <v>4245.9264000000003</v>
      </c>
      <c r="L131" s="81">
        <f t="shared" si="11"/>
        <v>3538.2720000000004</v>
      </c>
      <c r="M131" s="80" t="s">
        <v>1201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14487.07</v>
      </c>
      <c r="H132" s="80">
        <v>12072.56</v>
      </c>
      <c r="I132" s="80">
        <f t="shared" si="8"/>
        <v>9271.7248</v>
      </c>
      <c r="J132" s="80">
        <f t="shared" si="9"/>
        <v>10865.3025</v>
      </c>
      <c r="K132" s="81">
        <f t="shared" si="10"/>
        <v>9271.7248</v>
      </c>
      <c r="L132" s="81">
        <f t="shared" si="11"/>
        <v>7726.4384</v>
      </c>
      <c r="M132" s="80" t="s">
        <v>1201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9793.4500000000007</v>
      </c>
      <c r="H133" s="80">
        <v>8161.21</v>
      </c>
      <c r="I133" s="80">
        <f t="shared" si="8"/>
        <v>6267.8080000000009</v>
      </c>
      <c r="J133" s="80">
        <f t="shared" si="9"/>
        <v>7345.0875000000005</v>
      </c>
      <c r="K133" s="81">
        <f t="shared" si="10"/>
        <v>6267.8080000000009</v>
      </c>
      <c r="L133" s="81">
        <f t="shared" si="11"/>
        <v>5223.1743999999999</v>
      </c>
      <c r="M133" s="80" t="s">
        <v>1201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1201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1201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1201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1201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1201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1201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1201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1201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1201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1201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1201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1201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1201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1201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1201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1201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1201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1201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1201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1201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1201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1201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1201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1201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1201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1201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1201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1201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1201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1201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1201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1201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1201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767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1201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774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1201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1201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767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1201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1201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1201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781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1201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781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1201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765</v>
      </c>
      <c r="S174" s="83" t="s">
        <v>766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788</v>
      </c>
      <c r="B175" s="77" t="s">
        <v>789</v>
      </c>
      <c r="C175" s="129" t="s">
        <v>791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1201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790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791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1201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765</v>
      </c>
      <c r="S176" s="83" t="s">
        <v>790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796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1201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790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796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1201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765</v>
      </c>
      <c r="S178" s="83" t="s">
        <v>790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801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1201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790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801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1201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765</v>
      </c>
      <c r="S180" s="83" t="s">
        <v>790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807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1201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806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1201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806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1201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806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1201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765</v>
      </c>
      <c r="S184" s="83" t="s">
        <v>806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1201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806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819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1202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806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824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1202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806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824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1201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806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819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1202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806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819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1201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806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824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1201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806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824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1202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765</v>
      </c>
      <c r="S192" s="83" t="s">
        <v>806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837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1202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806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837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1201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806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842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1201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806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842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1202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806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847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1201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806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847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1202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806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852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1202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806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852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1202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806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1201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806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857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1202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806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862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1201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806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862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1202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806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1201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806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867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1201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806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806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872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1201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806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877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1201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806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877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1201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806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882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806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882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1201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765</v>
      </c>
      <c r="S212" s="83" t="s">
        <v>806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885</v>
      </c>
      <c r="B213" s="77" t="s">
        <v>886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1201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887</v>
      </c>
      <c r="T213" s="83"/>
      <c r="U213" s="79" t="s">
        <v>888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1201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887</v>
      </c>
      <c r="T214" s="83"/>
      <c r="U214" s="79" t="s">
        <v>888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1201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887</v>
      </c>
      <c r="T215" s="83"/>
      <c r="U215" s="79" t="s">
        <v>888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1201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887</v>
      </c>
      <c r="T216" s="83"/>
      <c r="U216" s="79" t="s">
        <v>888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1201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887</v>
      </c>
      <c r="T217" s="83"/>
      <c r="U217" s="79" t="s">
        <v>888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1201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765</v>
      </c>
      <c r="S218" s="83" t="s">
        <v>887</v>
      </c>
      <c r="T218" s="83"/>
      <c r="U218" s="79" t="s">
        <v>888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1201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904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1201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904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1201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904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1201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904</v>
      </c>
      <c r="T222" s="83"/>
      <c r="U222" s="79" t="s">
        <v>656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1201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904</v>
      </c>
      <c r="T223" s="83"/>
      <c r="U223" s="79" t="s">
        <v>656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1201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904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1201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904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1201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904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1201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904</v>
      </c>
      <c r="T227" s="83"/>
      <c r="U227" s="79" t="s">
        <v>656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1201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904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1201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904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1201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765</v>
      </c>
      <c r="S230" s="83" t="s">
        <v>904</v>
      </c>
      <c r="T230" s="83"/>
      <c r="U230" s="79" t="s">
        <v>656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1201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1201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1201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1201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1201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1201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1201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1201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1201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1201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1201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1201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1201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1201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1201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1201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1201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1201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1201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1201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1201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1201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1201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1201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1201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1201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1201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1201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1201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1201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1201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1201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1201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1201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40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1201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40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1201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40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1201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40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1201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40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1201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40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20" si="29">G270-(36 *G270/100)</f>
        <v>1034.1439999999998</v>
      </c>
      <c r="J270" s="80">
        <f t="shared" ref="J270:J320" si="30">G270-(25 *G270/100)</f>
        <v>1211.8874999999998</v>
      </c>
      <c r="K270" s="81">
        <f t="shared" ref="K270:K320" si="31">IF(G270="","",G270*(1-$G$4))</f>
        <v>1034.144</v>
      </c>
      <c r="L270" s="81">
        <f t="shared" ref="L270:L320" si="32">IF(H270="","",H270*(1-$G$4))</f>
        <v>861.78560000000004</v>
      </c>
      <c r="M270" s="80" t="s">
        <v>1201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40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20" si="33">IF(OR(E270="",K270=""),"",E270*K270)</f>
        <v/>
      </c>
      <c r="AA270" s="80" t="str">
        <f t="shared" ref="AA270:AA320" si="34">IF(OR(E270="",X270=""),"",X270*E270)</f>
        <v/>
      </c>
      <c r="AB270" s="87" t="str">
        <f t="shared" ref="AB270:AB320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1201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40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1201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40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1201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40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1201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1201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1201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1201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1201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1201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40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1201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40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1201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40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1201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40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1201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40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1201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40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1201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1201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40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1201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40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1201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40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1201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40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1201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1201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615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1201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1201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1201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1201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1201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1201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1201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1201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1201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1201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1201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1201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1201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1201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1201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1201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1201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1201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1201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1201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1201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1201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1201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1201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1201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1201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1201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1201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1198</v>
      </c>
      <c r="B320" s="77" t="s">
        <v>1199</v>
      </c>
      <c r="C320" s="129" t="s">
        <v>667</v>
      </c>
      <c r="D320" s="128"/>
      <c r="E320" s="78"/>
      <c r="F320" s="79" t="s">
        <v>39</v>
      </c>
      <c r="G320" s="80">
        <v>14436.63</v>
      </c>
      <c r="H320" s="80">
        <v>12030.53</v>
      </c>
      <c r="I320" s="80">
        <f t="shared" si="29"/>
        <v>9239.4431999999997</v>
      </c>
      <c r="J320" s="80">
        <f t="shared" si="30"/>
        <v>10827.4725</v>
      </c>
      <c r="K320" s="81">
        <f t="shared" si="31"/>
        <v>9239.4431999999997</v>
      </c>
      <c r="L320" s="81">
        <f t="shared" si="32"/>
        <v>7699.5392000000002</v>
      </c>
      <c r="M320" s="80" t="s">
        <v>1201</v>
      </c>
      <c r="N320" s="82">
        <v>5</v>
      </c>
      <c r="O320" s="82">
        <v>1</v>
      </c>
      <c r="P320" s="82">
        <v>5</v>
      </c>
      <c r="Q320" s="83" t="s">
        <v>348</v>
      </c>
      <c r="R320" s="83" t="s">
        <v>598</v>
      </c>
      <c r="S320" s="83" t="s">
        <v>1200</v>
      </c>
      <c r="T320" s="83"/>
      <c r="U320" s="79" t="s">
        <v>656</v>
      </c>
      <c r="V320" s="79" t="s">
        <v>351</v>
      </c>
      <c r="W320" s="84"/>
      <c r="X320" s="85">
        <v>2.4</v>
      </c>
      <c r="Y320" s="86">
        <v>1.4161E-2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2025-08-30T00:00:32Z</dcterms:modified>
</cp:coreProperties>
</file>