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7600B9D1-4821-42B1-91BD-03F183711032}" xr6:coauthVersionLast="47" xr6:coauthVersionMax="47" xr10:uidLastSave="{00000000-0000-0000-0000-000000000000}"/>
  <bookViews>
    <workbookView xWindow="7785" yWindow="4740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Z24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Z36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Z48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Z60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Z72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Z84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Z96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Z108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Z120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Z132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Z144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Z156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Z168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Z180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Z192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Z216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Z228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Z240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Z264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Z276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Z288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AA294" i="1"/>
  <c r="AB294" i="1"/>
  <c r="AA295" i="1"/>
  <c r="AB295" i="1"/>
  <c r="AA296" i="1"/>
  <c r="AB296" i="1"/>
  <c r="Z297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AA306" i="1"/>
  <c r="AB306" i="1"/>
  <c r="AA307" i="1"/>
  <c r="AB307" i="1"/>
  <c r="AA308" i="1"/>
  <c r="AB308" i="1"/>
  <c r="Z309" i="1"/>
  <c r="AA309" i="1"/>
  <c r="AB309" i="1"/>
  <c r="AA310" i="1"/>
  <c r="AB310" i="1"/>
  <c r="AA311" i="1"/>
  <c r="AB311" i="1"/>
  <c r="Z312" i="1"/>
  <c r="AA312" i="1"/>
  <c r="AB312" i="1"/>
  <c r="Z313" i="1"/>
  <c r="AA313" i="1"/>
  <c r="AB313" i="1"/>
  <c r="AA314" i="1"/>
  <c r="AB314" i="1"/>
  <c r="AA315" i="1"/>
  <c r="AB315" i="1"/>
  <c r="AA316" i="1"/>
  <c r="AB316" i="1"/>
  <c r="Z317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L312" i="1"/>
  <c r="I313" i="1"/>
  <c r="J313" i="1"/>
  <c r="K313" i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<sst xmlns="http://schemas.openxmlformats.org/spreadsheetml/2006/main" count="3601" uniqueCount="1201">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</sst>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B9E34D3-84B4-49F6-8430-93B27737D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05B3A41-443B-4603-9D93-5E2732FED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69EC07A-77D1-4808-A202-D67930DFA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D1E116F-FEEA-496B-B3DD-7C83E883A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BE2EDB7-7A56-454D-85A2-12CA758B8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2679763-2632-4408-8937-C0DAE645A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8ADFE85-5F6F-408A-A3BC-C470FC32A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7062351-DA7E-4B48-8424-39E9D6836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6465465-7801-437B-92F8-7288C38B7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AB13365-DD55-4C23-86C1-5A70EA1AA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0F4F4B7-1822-469A-82A4-2823BC3F7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8F383CD-5952-4BA0-AF81-375B5BCEC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0C2475B-C738-4AA3-9562-CC85DF4E9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112251CD-9EFE-475F-8D59-880DADEB3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C6968536-99C8-44AE-981A-CE058D564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650FD87-DDEC-4F09-BB6E-43276213A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B25B2D66-5D22-4221-8305-53979A4B5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7D088423-BE84-4095-8B0C-FFACDDB30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18792F34-8B87-495E-84EC-37DCF9D8B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AE73B4A-02DA-4EF1-AB9A-4F8DF57B4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448EA11-8C18-439C-8B24-2F19E613F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231AE755-DFB2-4E25-9E5B-816AABF4F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8D148236-C9C9-46CD-A754-D52376260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52F7D4F-F966-40DA-94DF-A23ECC3EB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E1E81BBE-EFD0-4F5A-8DE9-33EF5B510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724CA79-770B-410E-81BC-A07BD119A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8D70E0BB-F911-4C9A-B52B-EEC06BC1F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93FB310F-A41B-494A-8169-A92BC6FF3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1290371D-7C63-4712-BD75-7F1B35889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493BC43-20BB-44C4-A232-7D3089412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D1B5F8B4-A497-435E-BAC7-11D9ABDAEC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D2C2974-8F64-450C-A6E7-FEC6366B7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8312AA6-728A-4F60-B6BE-15C1FC151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C9E7D5F-C5C9-4DA3-8A06-BB92D68F3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3548755-2C9B-4929-898F-40E508FE1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2A36B9BC-0FAE-41AF-A31F-B4832B71E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7E8B9085-FF9B-4271-B8F0-2D3398953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A5F5320-4B5C-48C6-894F-5A36383CD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730DB60-FE33-4DC8-9ABE-64EFA6FAE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00E904A-05D4-4876-8A85-BDFE73E08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8ECE2027-74C6-4D01-BF97-B9DF93C9E2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6F73D58-488F-4660-B7B9-8F8ACAFCE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43A80164-231E-45E0-B56E-26AE4ACE6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8B11AAD-9250-44AE-B37C-A28F997B5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B13CA1F8-F111-48F6-A826-03DF20220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64D0801B-E256-4116-80EA-AE0EFE2E7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DDF4BDA-62C0-4662-8B8E-AA06D838C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3E5C41E6-42FB-47D4-9750-8669782A9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31AC6D8C-FE31-4ECE-AD44-C350CA248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6387C4F-DBF1-4EAE-B7E1-C5976E269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C0A35FD-F456-4987-87C5-746E68453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A07A68B-F491-43B0-8F13-9FEE7F29C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6F49C050-912B-4A3A-8E86-4E0B35679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C1FF9DD-4D07-40CF-88D8-09F7AC34B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D0657087-A725-41E4-92AF-04B794379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83842FA-C6EC-4469-8631-A417D61A6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C8F30824-7974-427C-93D6-B4AF9E9A2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F36E84BE-DC17-47B4-B568-767121C0D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7777084E-746A-4D29-AB06-8BF935657D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E458228B-6E45-4CBE-B689-E05C45B0B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136DE2CD-A95B-446F-A73D-92591C177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8F7DB55-91CF-4BA5-8FA6-9044A43C8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C8440647-BF1C-4C3C-A485-A9FDEE5F52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19A569E-5C9B-489A-BD9E-EE441F338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921B326-5E3E-4CD8-9847-4E51912BD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09B01BC-BCDD-4BB2-9507-C23B42581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69278CC4-C693-4CA1-8142-48B02366B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AA811E5-9165-44BF-9AC7-844E5DEB3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BA06221B-0BA0-4BFB-9FC8-71546924B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313BE5B-B800-4F17-8ED2-773124364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BE4D9428-C66F-43FC-B788-5CCB0AD02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23F810AA-886B-49E9-A648-1CBDA288F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5632AFF-7F12-4932-A708-F779EF69C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A5F00BB-D59F-4361-AAC5-AB05E84F8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1350986B-1778-42A6-8444-277360F22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6B2E1D9-903A-4078-8BE9-B3353B9C4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1FD7C018-17FC-4DDD-BFCC-71EB488B8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1B813E22-604E-4DB6-99A9-E29FD993F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0786282-D14D-4884-8458-E216E7B77A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80FE032D-A499-4651-BF58-BC0532CCD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4D330FF1-889B-4E81-8F72-239628851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A28F70AC-BEA8-4365-9DD4-B8BED5CCB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72C18358-CEC5-470F-ABE8-2BF78DB01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21C2BA80-93DB-418A-866A-E68C4112A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16420E0-36CA-4D7C-8B63-DC746B5ED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F9C38780-F555-42CE-9BCF-7B63DDF8D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759C5F7-55CF-4D3F-B791-26DE35668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3714161-7B75-4789-BFBE-D2AA2F52D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B5AAA249-14C5-4E34-9267-AF6BFE0C29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E3C39DA9-08D7-4865-B1BF-9A782D16E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925283C7-DFC3-4B31-AE9C-0862D8B07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1724188-DC51-4271-8303-196321F70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B9E3B40-1B63-4933-A7E8-4C2652CDC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E2D78481-7640-4458-B130-7CB9340159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18AAAD6D-7A4A-479D-AD8B-744E34D08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A59BE93F-DD2E-4544-98B1-06DF4A512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7C5AEE90-E42C-4937-AFE1-3C0CEA916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F8520303-45E6-42DA-8196-434E7E0D3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C55D709-A7E7-4DB6-B68D-164CFB13D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844FBD21-3FED-406E-BA65-1054F8D32B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CD1EF03F-9412-490E-AF98-65F6FC92C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0314CF60-EB21-4A30-879D-889F0B0BD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E1A0434-7D24-4989-B2CF-5BF23EFDA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E64B84A-0822-4107-86BC-CC1B4B250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2DBA9D9-F217-41DD-8780-6F113A13F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195F68E1-FA53-4760-A0E8-1163328EA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84960A72-EBC6-4A0A-8311-63AD1ABC6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CF6412C-25EB-4684-8186-2770B55A4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12D7904A-AB6F-4F94-8D60-917D14BEB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AE794B51-8432-4A44-B97A-7C61EF72C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D6057C5B-35BB-4131-A585-62D817CF2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F32FB775-41CC-4215-A19E-3DBDCFDF8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FA8CF12E-EAFC-4853-B06C-F0BCCDC10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37010A9-B5C1-4813-A25E-5232B5B8F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2845BF7-1382-4AD3-91DB-B1AD2BF74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C7C2FC4B-7FDB-4B4B-8CCF-3F65C4E90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E1028BE-24F1-44D8-9E78-9ACDE44C9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22C9E2C6-7A22-4EB4-91F4-616A2E3D2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091A646-63F9-498C-A19D-6D760FB31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F5B7F91B-AF76-43B5-8C5D-E70D9BEFD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E5F4B7B9-888B-4783-95AC-EFB7BDE4E4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FD848B4-DFFE-4837-8FA9-62A041B4D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C3AD100D-D181-4079-AEAE-0C034A5BF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49B50C7-63E3-409A-B793-E727F8850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B0CB414D-A8D6-4964-959D-FA583C63D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BDAFF3EA-64B9-4FA9-A3E7-252B19DC6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729019FA-537E-4472-A411-429FE5599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04C53794-1C96-4250-A9D7-17F2DD2AA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0BCEF013-884B-4A8D-B42C-CEF91BDF7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79011FB-6A26-4476-AF97-444C55C9C6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EE022FDC-E78D-4B8D-8A16-B5618A739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8072D35-D3AD-4D71-9CD0-AC925396A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FCCE604-F986-4426-AF0E-754864F76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15BCE3CF-24AE-45F4-B69B-601443C86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FC38003-89F4-48A9-9B69-9004BD4E3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F6EDC75F-0156-4958-9C7E-D91EE4461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93317CA2-1BE3-4A53-B37E-ADC9BCFE9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49030810-D67D-4301-AE67-5241881E0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94F6A727-51B4-498D-95B1-2A766EB39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EB4A291-13A2-4ECE-B02F-2A70562A7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BBA4CE5E-B24B-4096-849C-549722225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6236FBF0-6E17-4A42-83D0-9676964D9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378FD78-18BA-465B-BFC5-652012878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94BED24-AFA7-489E-B73C-86E9249A2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EE4BFC3-30C9-4419-889C-F438CFCB7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80047476-7CB7-45B3-9C42-90D135332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5BC9E55-BFD7-4723-AD5E-377844E30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17E768DF-753E-4815-B94A-AAE61C183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DFBECA0-D747-4DAA-8ABC-955599187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D3B6177-0357-4540-8667-FAE4C6655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1D83023-D563-4DD1-875A-9CB273996E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93E7D81-8688-425A-94E7-E38029FEF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C13B8BD9-A941-4306-BAAC-7054EFD28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4AE93FD3-4A39-408B-A82C-13CA97CF8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7564374-2ADE-40F4-8370-841B443A1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0E04FA92-6865-47CC-A9FB-3822A42CD4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5613CB4C-D457-4C0A-821C-E101B2A53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949EFB2-9B78-46FA-BF8D-03A517AEC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9E39A0D-F1AB-4E6B-BE99-3E0088457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6C6DD68-1BEE-4C23-805F-19B4BD16D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AAD54D99-C02F-4973-B53E-EF13055022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186490CB-4E18-4C33-B6D9-728D69C7C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BCE492A4-2599-4E3C-B4B7-4ED800AE5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7327A17D-676E-40B1-A9AD-2B1C46D71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3E7439B5-ADF3-45B8-9A66-6CE5FE699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682E99AD-9672-4CA8-8B72-62C1E8A6B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5638E19-A5EB-4C4A-9A86-4DF0EE62F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597EC812-36B3-449D-8506-5E6DF1669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0BAB4152-9BC8-49AC-AF6F-1E8369FE5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5E4B65BF-3C4C-491A-9B1D-9D874B453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6A55F59-0219-4C69-A31C-940E6B7C3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6CE0A63-77E7-4BD4-9C7F-ACFBC9D53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305D0B85-4AB5-41E7-A2F6-ACCBB1E50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A5034E7E-3525-47A9-A653-B086D24B6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01CFA26-01E1-4BB7-8235-9E9359AB7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FA718998-179A-4ECF-8B7A-5B0B39942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D5CF4FE0-C209-4E50-9146-E315E45E2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9D1B9D54-D043-44B0-AC20-D3D507331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AA6A09B2-B941-41F8-B342-FBF7FE965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A7310B7F-B196-4578-A4AD-C106A203A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51D623C-A227-44F4-88D8-E2E23EB0EE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68654B76-B14C-481A-8BE2-1625CE259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F42B377-9B64-4D3E-B253-897FA2D15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A69C492-ADB6-463B-A99A-83A6579CC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62D7798-EF61-463F-9F96-AF36C341A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1E9AD936-B454-4686-8FA3-71B44F1C1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CA42CC3-412F-423F-9A1F-0BDAB011F6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C35A2EB0-0510-48C7-B8F0-5E6236331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B0F8BF5B-AF06-4504-9825-EF860E6F6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B1036A0E-2ED2-4960-889F-1CECAEA0B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010BFD4E-0B83-40DB-8224-8D3CD1132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9BB3890F-610D-4B02-905F-435ACBEA0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746A6FFA-8017-4791-B39F-34DE1469B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393663C4-BA0E-4970-B070-390CE1A69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593E34BC-FE9C-4D57-911F-C3EF7CF5A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0886598-81CC-48E4-8854-13BA2D06E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B944B3B8-C6AD-486A-BF85-424D8C82F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CDE12405-17B8-4F84-B668-948BF162F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8D507C1-6867-412A-A89F-0D2B03851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EEF1AB02-2524-4911-B2BD-31F9BBCCF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5A05DFC3-F637-49E4-AA9D-15CD398E9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249F69A-E674-47B4-BE12-DB8EA88D3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3754689F-8273-4FCA-8108-55112BF0F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2EA236D-7ECE-4867-AEA0-C3C03DFAC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7C1ABA3C-821C-41AB-8BB0-3DC815CC7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5D6CBAD9-9FD8-449D-9EEA-E663A33B0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FFBFB3E-4FD3-49CC-ADAC-087220A00B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807F4FDB-85F7-48D0-93EE-7E50005D7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C2EFED8-84AA-4151-9A11-D7BC199ED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B6739A4C-6E48-420A-AEE5-091797D97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3FBCE5E2-F316-4BEC-93C1-475F218B5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AFDE4F74-C204-4351-8F06-483F0A8A6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1F06554D-75D9-4B2F-A5BA-733D3C4B7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2F97445-2DB7-49A7-B130-3F9218F1F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A2BE35A9-5A51-4AE0-A008-8BA39AD141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DA7830E-B0C8-4C15-8D89-87E47B557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E27B832-BEE5-49C0-B754-C65498936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653ED7A-71F7-44DB-BC1F-950914845D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D6098DF3-45CF-4128-9F2C-195923622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91550C3C-EDA5-4824-8EE1-E15ECBB50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B968425D-40D5-46A1-ABC8-DEDA41362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B71A2145-F5EA-4652-BD5D-1474A5B8A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C305257-250B-4775-930D-7D8B84D84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4794099-5080-424D-8D86-54851B6C2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456C6F8A-298A-477F-94E4-7E5C4A685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6C5A0C99-08E1-4EE8-BA60-A6FD231A4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1C0F917-7A35-4B75-845D-485C4593B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0208D697-7029-410F-A38E-17912AEB9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B17D336F-094E-48AF-B3CD-2FAD7C685A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C9CABE6C-1B67-41A5-BBB1-6671DB5BF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EC594602-C153-469A-90B0-8DF2AE9FB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CFAA140-62F6-4D7F-95B0-DB0485E7A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2847F01-1718-4A84-9482-DCEA5E4B1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0DF79B3-2221-4EC7-9BE6-BD43D8B601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5111D6CC-FAAF-450B-A863-3CB397A53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88669CBE-DE99-4E9F-A71A-B1280C9B7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31AA2B7F-5761-4030-8C9C-9B9680B0A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654E463-C1C8-4E5A-A054-29D172004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B9960D3-B149-43C0-A861-A0E92B56F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0DC29AF3-22E5-4A31-9CFE-5276DE294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56DBF3B-146A-4DF0-AC4D-D2ED668CD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D76C7AB3-577F-4F48-95FE-3CAC5105A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593161B5-C153-4186-8B14-B70563C00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DE29BD5B-1195-4C7F-9599-A70D4ED50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0EA8D8D-4B53-4015-A5EA-661941E8CA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423F470D-4B71-438E-8D13-CE2865015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6981752-3742-4E2D-B95E-374DF4AB3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1F33769-095B-49BE-9321-E6B903DD0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239E268-A4E6-4DC1-80A8-45BF71996B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4164C610-D812-4923-8570-67EA88A0D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0C05AAE-99E5-448E-929C-921FFABFD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049234D-27A1-4469-8FFE-6672E8A74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F928F673-4EBC-42F3-B39C-0BA348AFD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5A20188-5BE5-4BF6-A369-5062C05A7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5CAB6CB4-B80A-4AAE-954B-E7509C7BF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1926CF8F-90F7-4B4A-ADE5-56B5B0436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A46FDBA9-5FBB-43E5-8EC7-32226EC46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129DDF44-C0B1-4D35-81E0-6BF726FB3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F1A0ED8-4364-4A7B-898A-E0723302D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7F5A3F8-3CBB-4A2C-82E6-01CEBA1D6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FC6E2437-054C-4CF6-B10F-B0CC3D15F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928C23FD-0E0B-452B-818D-8DFD9225D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FD74F48-2A16-4839-AD1A-13ADE16CD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448AA207-D6F1-4828-9308-241FA68AD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CC2E4EEC-FCA2-4038-A31A-EAB219EA4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B8A17AF-0628-4DE5-8AAB-18D5E9D41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0D0A6866-DB11-4BC2-B248-475CEF098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0F63ADBE-7546-4D8C-B155-849A2B922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A85FB1D6-52BC-4C1C-9E91-FD62BD6D6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6974440E-7C75-48E1-95C7-10F5782E3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40078CDE-E1F5-4138-80C1-7495617FA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5B6ADDD5-BE07-4C28-A4C6-FC8CCDC1A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D618F2D9-525F-4F4B-A7BE-B6952EF80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E271282-87BD-4FFD-956E-9FE6E1043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48289D73-DCC2-4AEB-B09B-BEBF49FEF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D9DF6C5F-58E3-4DC4-8C51-ADB8A6E21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7269FFDA-0B46-4E2E-BB8A-8E2877E48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7A11F75-0BE1-4891-B580-01982B006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3A0B1518-F4C2-43F3-A9B7-C09CD9155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B3BCF870-7D57-4BDB-BE9C-1D59D53E9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0B8284ED-3CD9-47D7-9533-BEE672835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BFD91B80-908E-4203-B614-FC8FB1358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364206B-669C-4DBA-8F0D-38498EF30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F2A3D128-1007-4301-90C1-1FB1BA24F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AE433E69-A694-4A8F-9D89-0ECEF05455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CEC7B7C3-94A9-4190-B252-E6D206673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1CCB62B1-1C86-47C3-955F-3CD3B882D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6F2F6572-10AC-4543-B2AD-E56AB77846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B66509DA-24D8-4E67-B92D-9AAD897B0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E490AA05-0673-4C9F-8698-CCA677A09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2BFCD19E-2934-4190-A276-D8929F957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6453D0E0-C63A-462A-A810-D83AF44A5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0861DF8D-ECBF-4E63-9596-CE7F0F78AA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5B322AE3-F143-4BA7-9698-E46860071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A14A90E2-559F-4DAF-A252-ED23A0F27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6ED65A6B-85F4-4199-AE9A-3490749D5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2EA26047-D963-4A5E-86FD-3095A107F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DB2EB2F9-7DE9-44C6-A906-E02722C2E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31E02134-C01F-4DE3-B5F6-E19506AA0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B4C476D1-04E7-4B9D-9C53-5CB4B5A95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7F925AA4-C696-4A11-BDDE-A4B68DFB5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5E9C13D2-6009-42E5-BA11-E6C787EC4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DC6F7D52-EB1C-4C4C-AD6D-5F72722B2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11B54AD8-CC66-46DC-8D07-47C7F8733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D143E8C3-8479-4F41-A2A0-BD47DB4AB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D0512EC5-B42D-46AC-9D26-B6E6B06AD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F7C11A8B-AE4A-465E-8251-F38920D6EF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45885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1199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1199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1199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1199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1199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1199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1199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1199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1199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1199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1199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1199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772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1199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767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779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779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789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765</v>
      </c>
      <c r="S174" s="83" t="s">
        <v>788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789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788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794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765</v>
      </c>
      <c r="S176" s="83" t="s">
        <v>788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788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765</v>
      </c>
      <c r="S178" s="83" t="s">
        <v>788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788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805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1200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765</v>
      </c>
      <c r="S180" s="83" t="s">
        <v>804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806</v>
      </c>
      <c r="B181" s="77" t="s">
        <v>807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1199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804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1199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804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1199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804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1199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765</v>
      </c>
      <c r="S184" s="83" t="s">
        <v>804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817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1199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804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822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1200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804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822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1200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804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1199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804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817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1199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804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822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1199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804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822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1199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804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835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1199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765</v>
      </c>
      <c r="S192" s="83" t="s">
        <v>804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835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1199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804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840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1200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804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840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1199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804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845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1199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804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845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1200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804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850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1200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804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850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1200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804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1200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804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855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1200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804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860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1199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804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860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1199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804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865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804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865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804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804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870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804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804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875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804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804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880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1199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804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1199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765</v>
      </c>
      <c r="S212" s="83" t="s">
        <v>885</v>
      </c>
      <c r="T212" s="83"/>
      <c r="U212" s="79" t="s">
        <v>886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7624.01</v>
      </c>
      <c r="H213" s="80">
        <v>6353.34</v>
      </c>
      <c r="I213" s="80">
        <f t="shared" si="22"/>
        <v>4879.3664000000008</v>
      </c>
      <c r="J213" s="80">
        <f t="shared" si="23"/>
        <v>5718.0074999999997</v>
      </c>
      <c r="K213" s="81">
        <f t="shared" si="24"/>
        <v>4879.3663999999999</v>
      </c>
      <c r="L213" s="81">
        <f t="shared" si="25"/>
        <v>4066.1376</v>
      </c>
      <c r="M213" s="80" t="s">
        <v>1199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885</v>
      </c>
      <c r="T213" s="83"/>
      <c r="U213" s="79" t="s">
        <v>886</v>
      </c>
      <c r="V213" s="79" t="s">
        <v>351</v>
      </c>
      <c r="W213" s="84"/>
      <c r="X213" s="85">
        <v>2.6</v>
      </c>
      <c r="Y213" s="86">
        <v>4.3099999999999996E-3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8025.58</v>
      </c>
      <c r="H214" s="80">
        <v>6687.98</v>
      </c>
      <c r="I214" s="80">
        <f t="shared" si="22"/>
        <v>5136.3711999999996</v>
      </c>
      <c r="J214" s="80">
        <f t="shared" si="23"/>
        <v>6019.1849999999995</v>
      </c>
      <c r="K214" s="81">
        <f t="shared" si="24"/>
        <v>5136.3712000000005</v>
      </c>
      <c r="L214" s="81">
        <f t="shared" si="25"/>
        <v>4280.3072000000002</v>
      </c>
      <c r="M214" s="80" t="s">
        <v>1199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885</v>
      </c>
      <c r="T214" s="83"/>
      <c r="U214" s="79" t="s">
        <v>886</v>
      </c>
      <c r="V214" s="79" t="s">
        <v>351</v>
      </c>
      <c r="W214" s="84"/>
      <c r="X214" s="85">
        <v>2.6</v>
      </c>
      <c r="Y214" s="86">
        <v>3.2862500000000001E-3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9767.31</v>
      </c>
      <c r="H215" s="80">
        <v>8139.43</v>
      </c>
      <c r="I215" s="80">
        <f t="shared" si="22"/>
        <v>6251.0784000000003</v>
      </c>
      <c r="J215" s="80">
        <f t="shared" si="23"/>
        <v>7325.4825000000001</v>
      </c>
      <c r="K215" s="81">
        <f t="shared" si="24"/>
        <v>6251.0783999999994</v>
      </c>
      <c r="L215" s="81">
        <f t="shared" si="25"/>
        <v>5209.2352000000001</v>
      </c>
      <c r="M215" s="80" t="s">
        <v>1199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885</v>
      </c>
      <c r="T215" s="83"/>
      <c r="U215" s="79" t="s">
        <v>886</v>
      </c>
      <c r="V215" s="79" t="s">
        <v>351</v>
      </c>
      <c r="W215" s="84"/>
      <c r="X215" s="85">
        <v>3.5</v>
      </c>
      <c r="Y215" s="86">
        <v>6.221E-3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10618.66</v>
      </c>
      <c r="H216" s="80">
        <v>8848.8799999999992</v>
      </c>
      <c r="I216" s="80">
        <f t="shared" si="22"/>
        <v>6795.9423999999999</v>
      </c>
      <c r="J216" s="80">
        <f t="shared" si="23"/>
        <v>7963.9949999999999</v>
      </c>
      <c r="K216" s="81">
        <f t="shared" si="24"/>
        <v>6795.9423999999999</v>
      </c>
      <c r="L216" s="81">
        <f t="shared" si="25"/>
        <v>5663.2831999999999</v>
      </c>
      <c r="M216" s="80" t="s">
        <v>1199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885</v>
      </c>
      <c r="T216" s="83"/>
      <c r="U216" s="79" t="s">
        <v>886</v>
      </c>
      <c r="V216" s="79" t="s">
        <v>351</v>
      </c>
      <c r="W216" s="84"/>
      <c r="X216" s="85">
        <v>3.5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893</v>
      </c>
      <c r="D217" s="128"/>
      <c r="E217" s="78"/>
      <c r="F217" s="79" t="s">
        <v>39</v>
      </c>
      <c r="G217" s="80">
        <v>16263.75</v>
      </c>
      <c r="H217" s="80">
        <v>13553.13</v>
      </c>
      <c r="I217" s="80">
        <f t="shared" si="22"/>
        <v>10408.799999999999</v>
      </c>
      <c r="J217" s="80">
        <f t="shared" si="23"/>
        <v>12197.8125</v>
      </c>
      <c r="K217" s="81">
        <f t="shared" si="24"/>
        <v>10408.800000000001</v>
      </c>
      <c r="L217" s="81">
        <f t="shared" si="25"/>
        <v>8674.0031999999992</v>
      </c>
      <c r="M217" s="80" t="s">
        <v>1199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885</v>
      </c>
      <c r="T217" s="83"/>
      <c r="U217" s="79" t="s">
        <v>886</v>
      </c>
      <c r="V217" s="79" t="s">
        <v>351</v>
      </c>
      <c r="W217" s="84"/>
      <c r="X217" s="85">
        <v>3.7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903</v>
      </c>
      <c r="D218" s="128"/>
      <c r="E218" s="78"/>
      <c r="F218" s="79" t="s">
        <v>39</v>
      </c>
      <c r="G218" s="80">
        <v>16345.58</v>
      </c>
      <c r="H218" s="80">
        <v>13621.32</v>
      </c>
      <c r="I218" s="80">
        <f t="shared" si="22"/>
        <v>10461.171200000001</v>
      </c>
      <c r="J218" s="80">
        <f t="shared" si="23"/>
        <v>12259.184999999999</v>
      </c>
      <c r="K218" s="81">
        <f t="shared" si="24"/>
        <v>10461.171200000001</v>
      </c>
      <c r="L218" s="81">
        <f t="shared" si="25"/>
        <v>8717.6448</v>
      </c>
      <c r="M218" s="80" t="s">
        <v>1199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765</v>
      </c>
      <c r="S218" s="83" t="s">
        <v>902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903</v>
      </c>
      <c r="D219" s="128"/>
      <c r="E219" s="78"/>
      <c r="F219" s="79" t="s">
        <v>39</v>
      </c>
      <c r="G219" s="80">
        <v>37737.019999999997</v>
      </c>
      <c r="H219" s="80">
        <v>31447.52</v>
      </c>
      <c r="I219" s="80">
        <f t="shared" si="22"/>
        <v>24151.692799999997</v>
      </c>
      <c r="J219" s="80">
        <f t="shared" si="23"/>
        <v>28302.764999999999</v>
      </c>
      <c r="K219" s="81">
        <f t="shared" si="24"/>
        <v>24151.692799999997</v>
      </c>
      <c r="L219" s="81">
        <f t="shared" si="25"/>
        <v>20126.412800000002</v>
      </c>
      <c r="M219" s="80" t="s">
        <v>1199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902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903</v>
      </c>
      <c r="D220" s="128"/>
      <c r="E220" s="78"/>
      <c r="F220" s="79" t="s">
        <v>39</v>
      </c>
      <c r="G220" s="80">
        <v>16345.58</v>
      </c>
      <c r="H220" s="80">
        <v>13621.32</v>
      </c>
      <c r="I220" s="80">
        <f t="shared" si="22"/>
        <v>10461.171200000001</v>
      </c>
      <c r="J220" s="80">
        <f t="shared" si="23"/>
        <v>12259.184999999999</v>
      </c>
      <c r="K220" s="81">
        <f t="shared" si="24"/>
        <v>10461.171200000001</v>
      </c>
      <c r="L220" s="81">
        <f t="shared" si="25"/>
        <v>8717.6448</v>
      </c>
      <c r="M220" s="80" t="s">
        <v>1199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902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903</v>
      </c>
      <c r="D221" s="128"/>
      <c r="E221" s="78"/>
      <c r="F221" s="79" t="s">
        <v>39</v>
      </c>
      <c r="G221" s="80">
        <v>37737.019999999997</v>
      </c>
      <c r="H221" s="80">
        <v>31447.52</v>
      </c>
      <c r="I221" s="80">
        <f t="shared" si="22"/>
        <v>24151.692799999997</v>
      </c>
      <c r="J221" s="80">
        <f t="shared" si="23"/>
        <v>28302.764999999999</v>
      </c>
      <c r="K221" s="81">
        <f t="shared" si="24"/>
        <v>24151.692799999997</v>
      </c>
      <c r="L221" s="81">
        <f t="shared" si="25"/>
        <v>20126.412800000002</v>
      </c>
      <c r="M221" s="80" t="s">
        <v>1199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902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903</v>
      </c>
      <c r="D222" s="128"/>
      <c r="E222" s="78"/>
      <c r="F222" s="79" t="s">
        <v>39</v>
      </c>
      <c r="G222" s="80">
        <v>49061.9</v>
      </c>
      <c r="H222" s="80">
        <v>40884.92</v>
      </c>
      <c r="I222" s="80">
        <f t="shared" si="22"/>
        <v>31399.616000000002</v>
      </c>
      <c r="J222" s="80">
        <f t="shared" si="23"/>
        <v>36796.425000000003</v>
      </c>
      <c r="K222" s="81">
        <f t="shared" si="24"/>
        <v>31399.616000000002</v>
      </c>
      <c r="L222" s="81">
        <f t="shared" si="25"/>
        <v>26166.3488</v>
      </c>
      <c r="M222" s="80" t="s">
        <v>1199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902</v>
      </c>
      <c r="T222" s="83"/>
      <c r="U222" s="79" t="s">
        <v>656</v>
      </c>
      <c r="V222" s="79" t="s">
        <v>351</v>
      </c>
      <c r="W222" s="84"/>
      <c r="X222" s="85">
        <v>1.6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903</v>
      </c>
      <c r="D223" s="128"/>
      <c r="E223" s="78"/>
      <c r="F223" s="79" t="s">
        <v>39</v>
      </c>
      <c r="G223" s="80">
        <v>19189.38</v>
      </c>
      <c r="H223" s="80">
        <v>15991.15</v>
      </c>
      <c r="I223" s="80">
        <f t="shared" si="22"/>
        <v>12281.2032</v>
      </c>
      <c r="J223" s="80">
        <f t="shared" si="23"/>
        <v>14392.035</v>
      </c>
      <c r="K223" s="81">
        <f t="shared" si="24"/>
        <v>12281.203200000002</v>
      </c>
      <c r="L223" s="81">
        <f t="shared" si="25"/>
        <v>10234.335999999999</v>
      </c>
      <c r="M223" s="80" t="s">
        <v>1199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902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903</v>
      </c>
      <c r="D224" s="128"/>
      <c r="E224" s="78"/>
      <c r="F224" s="79" t="s">
        <v>39</v>
      </c>
      <c r="G224" s="80">
        <v>40253.660000000003</v>
      </c>
      <c r="H224" s="80">
        <v>33544.720000000001</v>
      </c>
      <c r="I224" s="80">
        <f t="shared" si="22"/>
        <v>25762.342400000001</v>
      </c>
      <c r="J224" s="80">
        <f t="shared" si="23"/>
        <v>30190.245000000003</v>
      </c>
      <c r="K224" s="81">
        <f t="shared" si="24"/>
        <v>25762.342400000001</v>
      </c>
      <c r="L224" s="81">
        <f t="shared" si="25"/>
        <v>21468.620800000001</v>
      </c>
      <c r="M224" s="80" t="s">
        <v>1199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902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903</v>
      </c>
      <c r="D225" s="128"/>
      <c r="E225" s="78"/>
      <c r="F225" s="79" t="s">
        <v>39</v>
      </c>
      <c r="G225" s="80">
        <v>19189.38</v>
      </c>
      <c r="H225" s="80">
        <v>15991.15</v>
      </c>
      <c r="I225" s="80">
        <f t="shared" si="22"/>
        <v>12281.2032</v>
      </c>
      <c r="J225" s="80">
        <f t="shared" si="23"/>
        <v>14392.035</v>
      </c>
      <c r="K225" s="81">
        <f t="shared" si="24"/>
        <v>12281.203200000002</v>
      </c>
      <c r="L225" s="81">
        <f t="shared" si="25"/>
        <v>10234.335999999999</v>
      </c>
      <c r="M225" s="80" t="s">
        <v>1199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902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903</v>
      </c>
      <c r="D226" s="128"/>
      <c r="E226" s="78"/>
      <c r="F226" s="79" t="s">
        <v>39</v>
      </c>
      <c r="G226" s="80">
        <v>40253.660000000003</v>
      </c>
      <c r="H226" s="80">
        <v>33544.720000000001</v>
      </c>
      <c r="I226" s="80">
        <f t="shared" si="22"/>
        <v>25762.342400000001</v>
      </c>
      <c r="J226" s="80">
        <f t="shared" si="23"/>
        <v>30190.245000000003</v>
      </c>
      <c r="K226" s="81">
        <f t="shared" si="24"/>
        <v>25762.342400000001</v>
      </c>
      <c r="L226" s="81">
        <f t="shared" si="25"/>
        <v>21468.620800000001</v>
      </c>
      <c r="M226" s="80" t="s">
        <v>1199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902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903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1199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902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903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1199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902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903</v>
      </c>
      <c r="D229" s="128"/>
      <c r="E229" s="78"/>
      <c r="F229" s="79" t="s">
        <v>39</v>
      </c>
      <c r="G229" s="80">
        <v>49061.9</v>
      </c>
      <c r="H229" s="80">
        <v>40884.92</v>
      </c>
      <c r="I229" s="80">
        <f t="shared" si="22"/>
        <v>31399.616000000002</v>
      </c>
      <c r="J229" s="80">
        <f t="shared" si="23"/>
        <v>36796.425000000003</v>
      </c>
      <c r="K229" s="81">
        <f t="shared" si="24"/>
        <v>31399.616000000002</v>
      </c>
      <c r="L229" s="81">
        <f t="shared" si="25"/>
        <v>26166.3488</v>
      </c>
      <c r="M229" s="80" t="s">
        <v>1199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902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930</v>
      </c>
      <c r="D230" s="128"/>
      <c r="E230" s="78"/>
      <c r="F230" s="79" t="s">
        <v>39</v>
      </c>
      <c r="G230" s="80">
        <v>936.53</v>
      </c>
      <c r="H230" s="80">
        <v>780.44</v>
      </c>
      <c r="I230" s="80">
        <f t="shared" si="22"/>
        <v>599.37919999999997</v>
      </c>
      <c r="J230" s="80">
        <f t="shared" si="23"/>
        <v>702.39750000000004</v>
      </c>
      <c r="K230" s="81">
        <f t="shared" si="24"/>
        <v>599.37919999999997</v>
      </c>
      <c r="L230" s="81">
        <f t="shared" si="25"/>
        <v>499.48160000000007</v>
      </c>
      <c r="M230" s="80" t="s">
        <v>1199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928</v>
      </c>
      <c r="S230" s="83" t="s">
        <v>929</v>
      </c>
      <c r="T230" s="83"/>
      <c r="U230" s="79" t="s">
        <v>40</v>
      </c>
      <c r="V230" s="79" t="s">
        <v>351</v>
      </c>
      <c r="W230" s="84"/>
      <c r="X230" s="85">
        <v>0.48899999999999999</v>
      </c>
      <c r="Y230" s="86">
        <v>1.7799999999999999E-3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933</v>
      </c>
      <c r="D231" s="128"/>
      <c r="E231" s="78"/>
      <c r="F231" s="79" t="s">
        <v>39</v>
      </c>
      <c r="G231" s="80">
        <v>1239.3</v>
      </c>
      <c r="H231" s="80">
        <v>1032.75</v>
      </c>
      <c r="I231" s="80">
        <f t="shared" si="22"/>
        <v>793.15200000000004</v>
      </c>
      <c r="J231" s="80">
        <f t="shared" si="23"/>
        <v>929.47499999999991</v>
      </c>
      <c r="K231" s="81">
        <f t="shared" si="24"/>
        <v>793.15200000000004</v>
      </c>
      <c r="L231" s="81">
        <f t="shared" si="25"/>
        <v>660.96</v>
      </c>
      <c r="M231" s="80" t="s">
        <v>1199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928</v>
      </c>
      <c r="S231" s="83" t="s">
        <v>929</v>
      </c>
      <c r="T231" s="83"/>
      <c r="U231" s="79" t="s">
        <v>40</v>
      </c>
      <c r="V231" s="79" t="s">
        <v>351</v>
      </c>
      <c r="W231" s="84"/>
      <c r="X231" s="85">
        <v>0.48299999999999998</v>
      </c>
      <c r="Y231" s="86">
        <v>1.848E-3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934</v>
      </c>
      <c r="B232" s="77" t="s">
        <v>935</v>
      </c>
      <c r="C232" s="129" t="s">
        <v>936</v>
      </c>
      <c r="D232" s="128"/>
      <c r="E232" s="78"/>
      <c r="F232" s="79" t="s">
        <v>39</v>
      </c>
      <c r="G232" s="80">
        <v>1215</v>
      </c>
      <c r="H232" s="80">
        <v>1012.5</v>
      </c>
      <c r="I232" s="80">
        <f t="shared" si="22"/>
        <v>777.6</v>
      </c>
      <c r="J232" s="80">
        <f t="shared" si="23"/>
        <v>911.25</v>
      </c>
      <c r="K232" s="81">
        <f t="shared" si="24"/>
        <v>777.6</v>
      </c>
      <c r="L232" s="81">
        <f t="shared" si="25"/>
        <v>648</v>
      </c>
      <c r="M232" s="80" t="s">
        <v>1199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928</v>
      </c>
      <c r="S232" s="83" t="s">
        <v>929</v>
      </c>
      <c r="T232" s="83"/>
      <c r="U232" s="79" t="s">
        <v>40</v>
      </c>
      <c r="V232" s="79" t="s">
        <v>351</v>
      </c>
      <c r="W232" s="84"/>
      <c r="X232" s="85">
        <v>0.47299999999999998</v>
      </c>
      <c r="Y232" s="86">
        <v>1.853E-3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937</v>
      </c>
      <c r="B233" s="77" t="s">
        <v>938</v>
      </c>
      <c r="C233" s="129" t="s">
        <v>939</v>
      </c>
      <c r="D233" s="128"/>
      <c r="E233" s="78"/>
      <c r="F233" s="79" t="s">
        <v>39</v>
      </c>
      <c r="G233" s="80">
        <v>1229.0999999999999</v>
      </c>
      <c r="H233" s="80">
        <v>1024.25</v>
      </c>
      <c r="I233" s="80">
        <f t="shared" si="22"/>
        <v>786.62399999999991</v>
      </c>
      <c r="J233" s="80">
        <f t="shared" si="23"/>
        <v>921.82499999999993</v>
      </c>
      <c r="K233" s="81">
        <f t="shared" si="24"/>
        <v>786.62399999999991</v>
      </c>
      <c r="L233" s="81">
        <f t="shared" si="25"/>
        <v>655.52</v>
      </c>
      <c r="M233" s="80" t="s">
        <v>1199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928</v>
      </c>
      <c r="S233" s="83" t="s">
        <v>929</v>
      </c>
      <c r="T233" s="83"/>
      <c r="U233" s="79" t="s">
        <v>40</v>
      </c>
      <c r="V233" s="79" t="s">
        <v>351</v>
      </c>
      <c r="W233" s="84"/>
      <c r="X233" s="85">
        <v>0.56699999999999995</v>
      </c>
      <c r="Y233" s="86">
        <v>1.802E-3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940</v>
      </c>
      <c r="B234" s="77" t="s">
        <v>941</v>
      </c>
      <c r="C234" s="129" t="s">
        <v>942</v>
      </c>
      <c r="D234" s="128"/>
      <c r="E234" s="78"/>
      <c r="F234" s="79" t="s">
        <v>39</v>
      </c>
      <c r="G234" s="80">
        <v>1177.08</v>
      </c>
      <c r="H234" s="80">
        <v>980.9</v>
      </c>
      <c r="I234" s="80">
        <f t="shared" si="22"/>
        <v>753.33119999999997</v>
      </c>
      <c r="J234" s="80">
        <f t="shared" si="23"/>
        <v>882.81</v>
      </c>
      <c r="K234" s="81">
        <f t="shared" si="24"/>
        <v>753.33119999999997</v>
      </c>
      <c r="L234" s="81">
        <f t="shared" si="25"/>
        <v>627.77599999999995</v>
      </c>
      <c r="M234" s="80" t="s">
        <v>1199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928</v>
      </c>
      <c r="S234" s="83" t="s">
        <v>929</v>
      </c>
      <c r="T234" s="83"/>
      <c r="U234" s="79" t="s">
        <v>40</v>
      </c>
      <c r="V234" s="79" t="s">
        <v>351</v>
      </c>
      <c r="W234" s="84"/>
      <c r="X234" s="85">
        <v>0.53200000000000003</v>
      </c>
      <c r="Y234" s="86">
        <v>1.719E-3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943</v>
      </c>
      <c r="B235" s="77" t="s">
        <v>944</v>
      </c>
      <c r="C235" s="129" t="s">
        <v>946</v>
      </c>
      <c r="D235" s="128"/>
      <c r="E235" s="78"/>
      <c r="F235" s="79" t="s">
        <v>39</v>
      </c>
      <c r="G235" s="80">
        <v>3781.97</v>
      </c>
      <c r="H235" s="80">
        <v>3151.64</v>
      </c>
      <c r="I235" s="80">
        <f t="shared" si="22"/>
        <v>2420.4607999999998</v>
      </c>
      <c r="J235" s="80">
        <f t="shared" si="23"/>
        <v>2836.4775</v>
      </c>
      <c r="K235" s="81">
        <f t="shared" si="24"/>
        <v>2420.4607999999998</v>
      </c>
      <c r="L235" s="81">
        <f t="shared" si="25"/>
        <v>2017.0496000000001</v>
      </c>
      <c r="M235" s="80" t="s">
        <v>1199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928</v>
      </c>
      <c r="S235" s="83" t="s">
        <v>945</v>
      </c>
      <c r="T235" s="83"/>
      <c r="U235" s="79" t="s">
        <v>40</v>
      </c>
      <c r="V235" s="79" t="s">
        <v>351</v>
      </c>
      <c r="W235" s="84"/>
      <c r="X235" s="85">
        <v>0.39600000000000002</v>
      </c>
      <c r="Y235" s="86">
        <v>1.6230000000000001E-3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947</v>
      </c>
      <c r="B236" s="77" t="s">
        <v>948</v>
      </c>
      <c r="C236" s="129" t="s">
        <v>949</v>
      </c>
      <c r="D236" s="128"/>
      <c r="E236" s="78"/>
      <c r="F236" s="79" t="s">
        <v>39</v>
      </c>
      <c r="G236" s="80">
        <v>4214.1499999999996</v>
      </c>
      <c r="H236" s="80">
        <v>3511.79</v>
      </c>
      <c r="I236" s="80">
        <f t="shared" si="22"/>
        <v>2697.0559999999996</v>
      </c>
      <c r="J236" s="80">
        <f t="shared" si="23"/>
        <v>3160.6124999999997</v>
      </c>
      <c r="K236" s="81">
        <f t="shared" si="24"/>
        <v>2697.056</v>
      </c>
      <c r="L236" s="81">
        <f t="shared" si="25"/>
        <v>2247.5455999999999</v>
      </c>
      <c r="M236" s="80" t="s">
        <v>1199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928</v>
      </c>
      <c r="S236" s="83" t="s">
        <v>945</v>
      </c>
      <c r="T236" s="83"/>
      <c r="U236" s="79" t="s">
        <v>40</v>
      </c>
      <c r="V236" s="79" t="s">
        <v>351</v>
      </c>
      <c r="W236" s="84"/>
      <c r="X236" s="85">
        <v>0.39500000000000002</v>
      </c>
      <c r="Y236" s="86">
        <v>1.5870000000000001E-3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950</v>
      </c>
      <c r="B237" s="77" t="s">
        <v>951</v>
      </c>
      <c r="C237" s="129" t="s">
        <v>952</v>
      </c>
      <c r="D237" s="128"/>
      <c r="E237" s="78"/>
      <c r="F237" s="79" t="s">
        <v>39</v>
      </c>
      <c r="G237" s="80">
        <v>4923.1499999999996</v>
      </c>
      <c r="H237" s="80">
        <v>4102.63</v>
      </c>
      <c r="I237" s="80">
        <f t="shared" si="22"/>
        <v>3150.8159999999998</v>
      </c>
      <c r="J237" s="80">
        <f t="shared" si="23"/>
        <v>3692.3624999999997</v>
      </c>
      <c r="K237" s="81">
        <f t="shared" si="24"/>
        <v>3150.8159999999998</v>
      </c>
      <c r="L237" s="81">
        <f t="shared" si="25"/>
        <v>2625.6831999999999</v>
      </c>
      <c r="M237" s="80" t="s">
        <v>1199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928</v>
      </c>
      <c r="S237" s="83" t="s">
        <v>945</v>
      </c>
      <c r="T237" s="83"/>
      <c r="U237" s="79" t="s">
        <v>40</v>
      </c>
      <c r="V237" s="79" t="s">
        <v>351</v>
      </c>
      <c r="W237" s="84"/>
      <c r="X237" s="85">
        <v>0.63500000000000001</v>
      </c>
      <c r="Y237" s="86">
        <v>3.4350000000000001E-3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953</v>
      </c>
      <c r="B238" s="77" t="s">
        <v>954</v>
      </c>
      <c r="C238" s="129" t="s">
        <v>952</v>
      </c>
      <c r="D238" s="128"/>
      <c r="E238" s="78"/>
      <c r="F238" s="79" t="s">
        <v>39</v>
      </c>
      <c r="G238" s="80">
        <v>5171.75</v>
      </c>
      <c r="H238" s="80">
        <v>4309.79</v>
      </c>
      <c r="I238" s="80">
        <f t="shared" si="22"/>
        <v>3309.92</v>
      </c>
      <c r="J238" s="80">
        <f t="shared" si="23"/>
        <v>3878.8125</v>
      </c>
      <c r="K238" s="81">
        <f t="shared" si="24"/>
        <v>3309.92</v>
      </c>
      <c r="L238" s="81">
        <f t="shared" si="25"/>
        <v>2758.2656000000002</v>
      </c>
      <c r="M238" s="80" t="s">
        <v>1199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928</v>
      </c>
      <c r="S238" s="83" t="s">
        <v>945</v>
      </c>
      <c r="T238" s="83"/>
      <c r="U238" s="79" t="s">
        <v>40</v>
      </c>
      <c r="V238" s="79" t="s">
        <v>351</v>
      </c>
      <c r="W238" s="84"/>
      <c r="X238" s="85">
        <v>0.63600000000000001</v>
      </c>
      <c r="Y238" s="86">
        <v>3.3760000000000001E-3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958</v>
      </c>
      <c r="D239" s="128"/>
      <c r="E239" s="78"/>
      <c r="F239" s="79" t="s">
        <v>39</v>
      </c>
      <c r="G239" s="80">
        <v>6817.84</v>
      </c>
      <c r="H239" s="80">
        <v>5681.53</v>
      </c>
      <c r="I239" s="80">
        <f t="shared" si="22"/>
        <v>4363.4176000000007</v>
      </c>
      <c r="J239" s="80">
        <f t="shared" si="23"/>
        <v>5113.38</v>
      </c>
      <c r="K239" s="81">
        <f t="shared" si="24"/>
        <v>4363.4175999999998</v>
      </c>
      <c r="L239" s="81">
        <f t="shared" si="25"/>
        <v>3636.1792</v>
      </c>
      <c r="M239" s="80" t="s">
        <v>1199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928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0.28299999999999997</v>
      </c>
      <c r="Y239" s="86">
        <v>6.7500000000000004E-4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959</v>
      </c>
      <c r="B240" s="77" t="s">
        <v>960</v>
      </c>
      <c r="C240" s="129" t="s">
        <v>961</v>
      </c>
      <c r="D240" s="128"/>
      <c r="E240" s="78"/>
      <c r="F240" s="79" t="s">
        <v>39</v>
      </c>
      <c r="G240" s="80">
        <v>13100.94</v>
      </c>
      <c r="H240" s="80">
        <v>10917.45</v>
      </c>
      <c r="I240" s="80">
        <f t="shared" si="22"/>
        <v>8384.6016</v>
      </c>
      <c r="J240" s="80">
        <f t="shared" si="23"/>
        <v>9825.7049999999999</v>
      </c>
      <c r="K240" s="81">
        <f t="shared" si="24"/>
        <v>8384.6016</v>
      </c>
      <c r="L240" s="81">
        <f t="shared" si="25"/>
        <v>6987.1680000000006</v>
      </c>
      <c r="M240" s="80" t="s">
        <v>1199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928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0.64700000000000002</v>
      </c>
      <c r="Y240" s="86">
        <v>8.9999999999999998E-4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962</v>
      </c>
      <c r="B241" s="77" t="s">
        <v>963</v>
      </c>
      <c r="C241" s="129" t="s">
        <v>965</v>
      </c>
      <c r="D241" s="128"/>
      <c r="E241" s="78"/>
      <c r="F241" s="79" t="s">
        <v>39</v>
      </c>
      <c r="G241" s="80">
        <v>63.57</v>
      </c>
      <c r="H241" s="80">
        <v>52.98</v>
      </c>
      <c r="I241" s="80">
        <f t="shared" si="22"/>
        <v>40.684799999999996</v>
      </c>
      <c r="J241" s="80">
        <f t="shared" si="23"/>
        <v>47.677500000000002</v>
      </c>
      <c r="K241" s="81">
        <f t="shared" si="24"/>
        <v>40.684800000000003</v>
      </c>
      <c r="L241" s="81">
        <f t="shared" si="25"/>
        <v>33.907199999999996</v>
      </c>
      <c r="M241" s="80" t="s">
        <v>1199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928</v>
      </c>
      <c r="S241" s="83" t="s">
        <v>964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2.2799999999999999E-5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966</v>
      </c>
      <c r="B242" s="77" t="s">
        <v>967</v>
      </c>
      <c r="C242" s="129" t="s">
        <v>965</v>
      </c>
      <c r="D242" s="128"/>
      <c r="E242" s="78"/>
      <c r="F242" s="79" t="s">
        <v>39</v>
      </c>
      <c r="G242" s="80">
        <v>79.489999999999995</v>
      </c>
      <c r="H242" s="80">
        <v>66.239999999999995</v>
      </c>
      <c r="I242" s="80">
        <f t="shared" si="22"/>
        <v>50.873599999999996</v>
      </c>
      <c r="J242" s="80">
        <f t="shared" si="23"/>
        <v>59.617499999999993</v>
      </c>
      <c r="K242" s="81">
        <f t="shared" si="24"/>
        <v>50.873599999999996</v>
      </c>
      <c r="L242" s="81">
        <f t="shared" si="25"/>
        <v>42.393599999999999</v>
      </c>
      <c r="M242" s="80" t="s">
        <v>1199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928</v>
      </c>
      <c r="S242" s="83" t="s">
        <v>964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3.8399999999999998E-5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970</v>
      </c>
      <c r="D243" s="128"/>
      <c r="E243" s="78"/>
      <c r="F243" s="79" t="s">
        <v>39</v>
      </c>
      <c r="G243" s="80">
        <v>63.57</v>
      </c>
      <c r="H243" s="80">
        <v>52.98</v>
      </c>
      <c r="I243" s="80">
        <f t="shared" si="22"/>
        <v>40.684799999999996</v>
      </c>
      <c r="J243" s="80">
        <f t="shared" si="23"/>
        <v>47.677500000000002</v>
      </c>
      <c r="K243" s="81">
        <f t="shared" si="24"/>
        <v>40.684800000000003</v>
      </c>
      <c r="L243" s="81">
        <f t="shared" si="25"/>
        <v>33.907199999999996</v>
      </c>
      <c r="M243" s="80" t="s">
        <v>1199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928</v>
      </c>
      <c r="S243" s="83" t="s">
        <v>964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2.2799999999999999E-5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971</v>
      </c>
      <c r="B244" s="77" t="s">
        <v>972</v>
      </c>
      <c r="C244" s="129" t="s">
        <v>970</v>
      </c>
      <c r="D244" s="128"/>
      <c r="E244" s="78"/>
      <c r="F244" s="79" t="s">
        <v>39</v>
      </c>
      <c r="G244" s="80">
        <v>77.930000000000007</v>
      </c>
      <c r="H244" s="80">
        <v>64.94</v>
      </c>
      <c r="I244" s="80">
        <f t="shared" si="22"/>
        <v>49.875200000000007</v>
      </c>
      <c r="J244" s="80">
        <f t="shared" si="23"/>
        <v>58.447500000000005</v>
      </c>
      <c r="K244" s="81">
        <f t="shared" si="24"/>
        <v>49.875200000000007</v>
      </c>
      <c r="L244" s="81">
        <f t="shared" si="25"/>
        <v>41.561599999999999</v>
      </c>
      <c r="M244" s="80" t="s">
        <v>1199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928</v>
      </c>
      <c r="S244" s="83" t="s">
        <v>964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3.8399999999999998E-5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975</v>
      </c>
      <c r="D245" s="128"/>
      <c r="E245" s="78"/>
      <c r="F245" s="79" t="s">
        <v>39</v>
      </c>
      <c r="G245" s="80">
        <v>63.57</v>
      </c>
      <c r="H245" s="80">
        <v>52.98</v>
      </c>
      <c r="I245" s="80">
        <f t="shared" si="22"/>
        <v>40.684799999999996</v>
      </c>
      <c r="J245" s="80">
        <f t="shared" si="23"/>
        <v>47.677500000000002</v>
      </c>
      <c r="K245" s="81">
        <f t="shared" si="24"/>
        <v>40.684800000000003</v>
      </c>
      <c r="L245" s="81">
        <f t="shared" si="25"/>
        <v>33.907199999999996</v>
      </c>
      <c r="M245" s="80" t="s">
        <v>1199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928</v>
      </c>
      <c r="S245" s="83" t="s">
        <v>964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2.2799999999999999E-5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976</v>
      </c>
      <c r="B246" s="77" t="s">
        <v>977</v>
      </c>
      <c r="C246" s="129" t="s">
        <v>975</v>
      </c>
      <c r="D246" s="128"/>
      <c r="E246" s="78"/>
      <c r="F246" s="79" t="s">
        <v>39</v>
      </c>
      <c r="G246" s="80">
        <v>79.489999999999995</v>
      </c>
      <c r="H246" s="80">
        <v>66.239999999999995</v>
      </c>
      <c r="I246" s="80">
        <f t="shared" si="22"/>
        <v>50.873599999999996</v>
      </c>
      <c r="J246" s="80">
        <f t="shared" si="23"/>
        <v>59.617499999999993</v>
      </c>
      <c r="K246" s="81">
        <f t="shared" si="24"/>
        <v>50.873599999999996</v>
      </c>
      <c r="L246" s="81">
        <f t="shared" si="25"/>
        <v>42.393599999999999</v>
      </c>
      <c r="M246" s="80" t="s">
        <v>1199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928</v>
      </c>
      <c r="S246" s="83" t="s">
        <v>964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3.8399999999999998E-5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980</v>
      </c>
      <c r="D247" s="128"/>
      <c r="E247" s="78"/>
      <c r="F247" s="79" t="s">
        <v>39</v>
      </c>
      <c r="G247" s="80">
        <v>53.34</v>
      </c>
      <c r="H247" s="80">
        <v>44.45</v>
      </c>
      <c r="I247" s="80">
        <f t="shared" si="22"/>
        <v>34.137600000000006</v>
      </c>
      <c r="J247" s="80">
        <f t="shared" si="23"/>
        <v>40.005000000000003</v>
      </c>
      <c r="K247" s="81">
        <f t="shared" si="24"/>
        <v>34.137600000000006</v>
      </c>
      <c r="L247" s="81">
        <f t="shared" si="25"/>
        <v>28.448000000000004</v>
      </c>
      <c r="M247" s="80" t="s">
        <v>1199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928</v>
      </c>
      <c r="S247" s="83" t="s">
        <v>964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983</v>
      </c>
      <c r="D248" s="128"/>
      <c r="E248" s="78"/>
      <c r="F248" s="79" t="s">
        <v>39</v>
      </c>
      <c r="G248" s="80">
        <v>79.489999999999995</v>
      </c>
      <c r="H248" s="80">
        <v>66.239999999999995</v>
      </c>
      <c r="I248" s="80">
        <f t="shared" si="22"/>
        <v>50.873599999999996</v>
      </c>
      <c r="J248" s="80">
        <f t="shared" si="23"/>
        <v>59.617499999999993</v>
      </c>
      <c r="K248" s="81">
        <f t="shared" si="24"/>
        <v>50.873599999999996</v>
      </c>
      <c r="L248" s="81">
        <f t="shared" si="25"/>
        <v>42.393599999999999</v>
      </c>
      <c r="M248" s="80" t="s">
        <v>1199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928</v>
      </c>
      <c r="S248" s="83" t="s">
        <v>964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984</v>
      </c>
      <c r="B249" s="77" t="s">
        <v>985</v>
      </c>
      <c r="C249" s="129" t="s">
        <v>986</v>
      </c>
      <c r="D249" s="128"/>
      <c r="E249" s="78"/>
      <c r="F249" s="79" t="s">
        <v>39</v>
      </c>
      <c r="G249" s="80">
        <v>61.72</v>
      </c>
      <c r="H249" s="80">
        <v>51.43</v>
      </c>
      <c r="I249" s="80">
        <f t="shared" si="22"/>
        <v>39.500799999999998</v>
      </c>
      <c r="J249" s="80">
        <f t="shared" si="23"/>
        <v>46.29</v>
      </c>
      <c r="K249" s="81">
        <f t="shared" si="24"/>
        <v>39.500799999999998</v>
      </c>
      <c r="L249" s="81">
        <f t="shared" si="25"/>
        <v>32.915199999999999</v>
      </c>
      <c r="M249" s="80" t="s">
        <v>1199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928</v>
      </c>
      <c r="S249" s="83" t="s">
        <v>964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987</v>
      </c>
      <c r="B250" s="77" t="s">
        <v>988</v>
      </c>
      <c r="C250" s="129" t="s">
        <v>989</v>
      </c>
      <c r="D250" s="128"/>
      <c r="E250" s="78"/>
      <c r="F250" s="79" t="s">
        <v>39</v>
      </c>
      <c r="G250" s="80">
        <v>63.87</v>
      </c>
      <c r="H250" s="80">
        <v>53.23</v>
      </c>
      <c r="I250" s="80">
        <f t="shared" si="22"/>
        <v>40.876800000000003</v>
      </c>
      <c r="J250" s="80">
        <f t="shared" si="23"/>
        <v>47.902499999999996</v>
      </c>
      <c r="K250" s="81">
        <f t="shared" si="24"/>
        <v>40.876799999999996</v>
      </c>
      <c r="L250" s="81">
        <f t="shared" si="25"/>
        <v>34.0672</v>
      </c>
      <c r="M250" s="80" t="s">
        <v>1199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928</v>
      </c>
      <c r="S250" s="83" t="s">
        <v>964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990</v>
      </c>
      <c r="B251" s="77" t="s">
        <v>991</v>
      </c>
      <c r="C251" s="129" t="s">
        <v>992</v>
      </c>
      <c r="D251" s="128"/>
      <c r="E251" s="78"/>
      <c r="F251" s="79" t="s">
        <v>39</v>
      </c>
      <c r="G251" s="80">
        <v>53.34</v>
      </c>
      <c r="H251" s="80">
        <v>44.45</v>
      </c>
      <c r="I251" s="80">
        <f t="shared" si="22"/>
        <v>34.137600000000006</v>
      </c>
      <c r="J251" s="80">
        <f t="shared" si="23"/>
        <v>40.005000000000003</v>
      </c>
      <c r="K251" s="81">
        <f t="shared" si="24"/>
        <v>34.137600000000006</v>
      </c>
      <c r="L251" s="81">
        <f t="shared" si="25"/>
        <v>28.448000000000004</v>
      </c>
      <c r="M251" s="80" t="s">
        <v>1199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928</v>
      </c>
      <c r="S251" s="83" t="s">
        <v>964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993</v>
      </c>
      <c r="B252" s="77" t="s">
        <v>994</v>
      </c>
      <c r="C252" s="129" t="s">
        <v>995</v>
      </c>
      <c r="D252" s="128"/>
      <c r="E252" s="78"/>
      <c r="F252" s="79" t="s">
        <v>39</v>
      </c>
      <c r="G252" s="80">
        <v>65.150000000000006</v>
      </c>
      <c r="H252" s="80">
        <v>54.29</v>
      </c>
      <c r="I252" s="80">
        <f t="shared" si="22"/>
        <v>41.696000000000005</v>
      </c>
      <c r="J252" s="80">
        <f t="shared" si="23"/>
        <v>48.862500000000004</v>
      </c>
      <c r="K252" s="81">
        <f t="shared" si="24"/>
        <v>41.696000000000005</v>
      </c>
      <c r="L252" s="81">
        <f t="shared" si="25"/>
        <v>34.745600000000003</v>
      </c>
      <c r="M252" s="80" t="s">
        <v>1199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928</v>
      </c>
      <c r="S252" s="83" t="s">
        <v>964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996</v>
      </c>
      <c r="B253" s="77" t="s">
        <v>997</v>
      </c>
      <c r="C253" s="129" t="s">
        <v>998</v>
      </c>
      <c r="D253" s="128"/>
      <c r="E253" s="78"/>
      <c r="F253" s="79" t="s">
        <v>39</v>
      </c>
      <c r="G253" s="80">
        <v>63.57</v>
      </c>
      <c r="H253" s="80">
        <v>52.98</v>
      </c>
      <c r="I253" s="80">
        <f t="shared" si="22"/>
        <v>40.684799999999996</v>
      </c>
      <c r="J253" s="80">
        <f t="shared" si="23"/>
        <v>47.677500000000002</v>
      </c>
      <c r="K253" s="81">
        <f t="shared" si="24"/>
        <v>40.684800000000003</v>
      </c>
      <c r="L253" s="81">
        <f t="shared" si="25"/>
        <v>33.907199999999996</v>
      </c>
      <c r="M253" s="80" t="s">
        <v>1199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928</v>
      </c>
      <c r="S253" s="83" t="s">
        <v>964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999</v>
      </c>
      <c r="B254" s="77" t="s">
        <v>1000</v>
      </c>
      <c r="C254" s="129" t="s">
        <v>1001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1199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928</v>
      </c>
      <c r="S254" s="83" t="s">
        <v>964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1002</v>
      </c>
      <c r="B255" s="77" t="s">
        <v>1003</v>
      </c>
      <c r="C255" s="129" t="s">
        <v>1004</v>
      </c>
      <c r="D255" s="128"/>
      <c r="E255" s="78"/>
      <c r="F255" s="79" t="s">
        <v>39</v>
      </c>
      <c r="G255" s="80">
        <v>64.84</v>
      </c>
      <c r="H255" s="80">
        <v>54.03</v>
      </c>
      <c r="I255" s="80">
        <f t="shared" si="22"/>
        <v>41.497600000000006</v>
      </c>
      <c r="J255" s="80">
        <f t="shared" si="23"/>
        <v>48.63</v>
      </c>
      <c r="K255" s="81">
        <f t="shared" si="24"/>
        <v>41.497600000000006</v>
      </c>
      <c r="L255" s="81">
        <f t="shared" si="25"/>
        <v>34.5792</v>
      </c>
      <c r="M255" s="80" t="s">
        <v>1199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928</v>
      </c>
      <c r="S255" s="83" t="s">
        <v>964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1005</v>
      </c>
      <c r="B256" s="77" t="s">
        <v>1006</v>
      </c>
      <c r="C256" s="129" t="s">
        <v>1007</v>
      </c>
      <c r="D256" s="128"/>
      <c r="E256" s="78"/>
      <c r="F256" s="79" t="s">
        <v>39</v>
      </c>
      <c r="G256" s="80">
        <v>79.489999999999995</v>
      </c>
      <c r="H256" s="80">
        <v>66.239999999999995</v>
      </c>
      <c r="I256" s="80">
        <f t="shared" si="22"/>
        <v>50.873599999999996</v>
      </c>
      <c r="J256" s="80">
        <f t="shared" si="23"/>
        <v>59.617499999999993</v>
      </c>
      <c r="K256" s="81">
        <f t="shared" si="24"/>
        <v>50.873599999999996</v>
      </c>
      <c r="L256" s="81">
        <f t="shared" si="25"/>
        <v>42.393599999999999</v>
      </c>
      <c r="M256" s="80" t="s">
        <v>1199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928</v>
      </c>
      <c r="S256" s="83" t="s">
        <v>964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1008</v>
      </c>
      <c r="B257" s="77" t="s">
        <v>1009</v>
      </c>
      <c r="C257" s="129" t="s">
        <v>1010</v>
      </c>
      <c r="D257" s="128"/>
      <c r="E257" s="78"/>
      <c r="F257" s="79" t="s">
        <v>39</v>
      </c>
      <c r="G257" s="80">
        <v>64.84</v>
      </c>
      <c r="H257" s="80">
        <v>54.03</v>
      </c>
      <c r="I257" s="80">
        <f t="shared" si="22"/>
        <v>41.497600000000006</v>
      </c>
      <c r="J257" s="80">
        <f t="shared" si="23"/>
        <v>48.63</v>
      </c>
      <c r="K257" s="81">
        <f t="shared" si="24"/>
        <v>41.497600000000006</v>
      </c>
      <c r="L257" s="81">
        <f t="shared" si="25"/>
        <v>34.5792</v>
      </c>
      <c r="M257" s="80" t="s">
        <v>1199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928</v>
      </c>
      <c r="S257" s="83" t="s">
        <v>964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1011</v>
      </c>
      <c r="B258" s="77" t="s">
        <v>1012</v>
      </c>
      <c r="C258" s="129" t="s">
        <v>1010</v>
      </c>
      <c r="D258" s="128"/>
      <c r="E258" s="78"/>
      <c r="F258" s="79" t="s">
        <v>39</v>
      </c>
      <c r="G258" s="80">
        <v>77.930000000000007</v>
      </c>
      <c r="H258" s="80">
        <v>64.94</v>
      </c>
      <c r="I258" s="80">
        <f t="shared" si="22"/>
        <v>49.875200000000007</v>
      </c>
      <c r="J258" s="80">
        <f t="shared" si="23"/>
        <v>58.447500000000005</v>
      </c>
      <c r="K258" s="81">
        <f t="shared" si="24"/>
        <v>49.875200000000007</v>
      </c>
      <c r="L258" s="81">
        <f t="shared" si="25"/>
        <v>41.561599999999999</v>
      </c>
      <c r="M258" s="80" t="s">
        <v>1199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928</v>
      </c>
      <c r="S258" s="83" t="s">
        <v>964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1015</v>
      </c>
      <c r="D259" s="128"/>
      <c r="E259" s="78"/>
      <c r="F259" s="79" t="s">
        <v>39</v>
      </c>
      <c r="G259" s="80">
        <v>66.78</v>
      </c>
      <c r="H259" s="80">
        <v>55.65</v>
      </c>
      <c r="I259" s="80">
        <f t="shared" si="22"/>
        <v>42.739199999999997</v>
      </c>
      <c r="J259" s="80">
        <f t="shared" si="23"/>
        <v>50.085000000000001</v>
      </c>
      <c r="K259" s="81">
        <f t="shared" si="24"/>
        <v>42.739200000000004</v>
      </c>
      <c r="L259" s="81">
        <f t="shared" si="25"/>
        <v>35.616</v>
      </c>
      <c r="M259" s="80" t="s">
        <v>1199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928</v>
      </c>
      <c r="S259" s="83" t="s">
        <v>964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1016</v>
      </c>
      <c r="B260" s="77" t="s">
        <v>1017</v>
      </c>
      <c r="C260" s="129" t="s">
        <v>1015</v>
      </c>
      <c r="D260" s="128"/>
      <c r="E260" s="78"/>
      <c r="F260" s="79" t="s">
        <v>39</v>
      </c>
      <c r="G260" s="80">
        <v>79.489999999999995</v>
      </c>
      <c r="H260" s="80">
        <v>66.239999999999995</v>
      </c>
      <c r="I260" s="80">
        <f t="shared" si="22"/>
        <v>50.873599999999996</v>
      </c>
      <c r="J260" s="80">
        <f t="shared" si="23"/>
        <v>59.617499999999993</v>
      </c>
      <c r="K260" s="81">
        <f t="shared" si="24"/>
        <v>50.873599999999996</v>
      </c>
      <c r="L260" s="81">
        <f t="shared" si="25"/>
        <v>42.393599999999999</v>
      </c>
      <c r="M260" s="80" t="s">
        <v>1199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928</v>
      </c>
      <c r="S260" s="83" t="s">
        <v>964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64.84</v>
      </c>
      <c r="H261" s="80">
        <v>54.03</v>
      </c>
      <c r="I261" s="80">
        <f t="shared" si="22"/>
        <v>41.497600000000006</v>
      </c>
      <c r="J261" s="80">
        <f t="shared" si="23"/>
        <v>48.63</v>
      </c>
      <c r="K261" s="81">
        <f t="shared" si="24"/>
        <v>41.497600000000006</v>
      </c>
      <c r="L261" s="81">
        <f t="shared" si="25"/>
        <v>34.5792</v>
      </c>
      <c r="M261" s="80" t="s">
        <v>1199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928</v>
      </c>
      <c r="S261" s="83" t="s">
        <v>964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1020</v>
      </c>
      <c r="D262" s="128"/>
      <c r="E262" s="78"/>
      <c r="F262" s="79" t="s">
        <v>39</v>
      </c>
      <c r="G262" s="80">
        <v>79.489999999999995</v>
      </c>
      <c r="H262" s="80">
        <v>66.239999999999995</v>
      </c>
      <c r="I262" s="80">
        <f t="shared" si="22"/>
        <v>50.873599999999996</v>
      </c>
      <c r="J262" s="80">
        <f t="shared" si="23"/>
        <v>59.617499999999993</v>
      </c>
      <c r="K262" s="81">
        <f t="shared" si="24"/>
        <v>50.873599999999996</v>
      </c>
      <c r="L262" s="81">
        <f t="shared" si="25"/>
        <v>42.393599999999999</v>
      </c>
      <c r="M262" s="80" t="s">
        <v>1199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928</v>
      </c>
      <c r="S262" s="83" t="s">
        <v>964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1027</v>
      </c>
      <c r="D263" s="128"/>
      <c r="E263" s="78"/>
      <c r="F263" s="79" t="s">
        <v>39</v>
      </c>
      <c r="G263" s="80">
        <v>377.83</v>
      </c>
      <c r="H263" s="80">
        <v>314.86</v>
      </c>
      <c r="I263" s="80">
        <f t="shared" si="22"/>
        <v>241.81119999999999</v>
      </c>
      <c r="J263" s="80">
        <f t="shared" si="23"/>
        <v>283.3725</v>
      </c>
      <c r="K263" s="81">
        <f t="shared" si="24"/>
        <v>241.81119999999999</v>
      </c>
      <c r="L263" s="81">
        <f t="shared" si="25"/>
        <v>201.5104</v>
      </c>
      <c r="M263" s="80" t="s">
        <v>1199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1025</v>
      </c>
      <c r="S263" s="83" t="s">
        <v>1026</v>
      </c>
      <c r="T263" s="83"/>
      <c r="U263" s="79" t="s">
        <v>40</v>
      </c>
      <c r="V263" s="79" t="s">
        <v>351</v>
      </c>
      <c r="W263" s="84"/>
      <c r="X263" s="85">
        <v>0.153</v>
      </c>
      <c r="Y263" s="86">
        <v>3.2899999999999997E-4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1028</v>
      </c>
      <c r="B264" s="77" t="s">
        <v>1029</v>
      </c>
      <c r="C264" s="129" t="s">
        <v>1030</v>
      </c>
      <c r="D264" s="128"/>
      <c r="E264" s="78"/>
      <c r="F264" s="79" t="s">
        <v>39</v>
      </c>
      <c r="G264" s="80">
        <v>506.39</v>
      </c>
      <c r="H264" s="80">
        <v>421.99</v>
      </c>
      <c r="I264" s="80">
        <f t="shared" si="22"/>
        <v>324.08960000000002</v>
      </c>
      <c r="J264" s="80">
        <f t="shared" si="23"/>
        <v>379.79250000000002</v>
      </c>
      <c r="K264" s="81">
        <f t="shared" si="24"/>
        <v>324.08960000000002</v>
      </c>
      <c r="L264" s="81">
        <f t="shared" si="25"/>
        <v>270.0736</v>
      </c>
      <c r="M264" s="80" t="s">
        <v>1199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1025</v>
      </c>
      <c r="S264" s="83" t="s">
        <v>1026</v>
      </c>
      <c r="T264" s="83"/>
      <c r="U264" s="79" t="s">
        <v>40</v>
      </c>
      <c r="V264" s="79" t="s">
        <v>351</v>
      </c>
      <c r="W264" s="84"/>
      <c r="X264" s="85">
        <v>0.16500000000000001</v>
      </c>
      <c r="Y264" s="86">
        <v>2.3963000000000001E-4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1031</v>
      </c>
      <c r="B265" s="77" t="s">
        <v>1032</v>
      </c>
      <c r="C265" s="129" t="s">
        <v>1033</v>
      </c>
      <c r="D265" s="128"/>
      <c r="E265" s="78"/>
      <c r="F265" s="79" t="s">
        <v>39</v>
      </c>
      <c r="G265" s="80">
        <v>681.82</v>
      </c>
      <c r="H265" s="80">
        <v>568.17999999999995</v>
      </c>
      <c r="I265" s="80">
        <f t="shared" si="22"/>
        <v>436.36480000000006</v>
      </c>
      <c r="J265" s="80">
        <f t="shared" si="23"/>
        <v>511.36500000000001</v>
      </c>
      <c r="K265" s="81">
        <f t="shared" si="24"/>
        <v>436.36480000000006</v>
      </c>
      <c r="L265" s="81">
        <f t="shared" si="25"/>
        <v>363.6352</v>
      </c>
      <c r="M265" s="80" t="s">
        <v>1199</v>
      </c>
      <c r="N265" s="82">
        <v>1</v>
      </c>
      <c r="O265" s="82">
        <v>1</v>
      </c>
      <c r="P265" s="82">
        <v>40</v>
      </c>
      <c r="Q265" s="83" t="s">
        <v>348</v>
      </c>
      <c r="R265" s="83" t="s">
        <v>1025</v>
      </c>
      <c r="S265" s="83" t="s">
        <v>1026</v>
      </c>
      <c r="T265" s="83"/>
      <c r="U265" s="79" t="s">
        <v>40</v>
      </c>
      <c r="V265" s="79" t="s">
        <v>351</v>
      </c>
      <c r="W265" s="84"/>
      <c r="X265" s="85">
        <v>0.18099999999999999</v>
      </c>
      <c r="Y265" s="86">
        <v>4.86E-4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1034</v>
      </c>
      <c r="B266" s="77" t="s">
        <v>1035</v>
      </c>
      <c r="C266" s="129" t="s">
        <v>1036</v>
      </c>
      <c r="D266" s="128"/>
      <c r="E266" s="78"/>
      <c r="F266" s="79" t="s">
        <v>39</v>
      </c>
      <c r="G266" s="80">
        <v>1678.43</v>
      </c>
      <c r="H266" s="80">
        <v>1398.69</v>
      </c>
      <c r="I266" s="80">
        <f t="shared" si="22"/>
        <v>1074.1952000000001</v>
      </c>
      <c r="J266" s="80">
        <f t="shared" si="23"/>
        <v>1258.8225</v>
      </c>
      <c r="K266" s="81">
        <f t="shared" si="24"/>
        <v>1074.1952000000001</v>
      </c>
      <c r="L266" s="81">
        <f t="shared" si="25"/>
        <v>895.16160000000002</v>
      </c>
      <c r="M266" s="80" t="s">
        <v>1199</v>
      </c>
      <c r="N266" s="82">
        <v>1</v>
      </c>
      <c r="O266" s="82">
        <v>1</v>
      </c>
      <c r="P266" s="82">
        <v>48</v>
      </c>
      <c r="Q266" s="83" t="s">
        <v>348</v>
      </c>
      <c r="R266" s="83" t="s">
        <v>1025</v>
      </c>
      <c r="S266" s="83" t="s">
        <v>1026</v>
      </c>
      <c r="T266" s="83"/>
      <c r="U266" s="79" t="s">
        <v>40</v>
      </c>
      <c r="V266" s="79" t="s">
        <v>351</v>
      </c>
      <c r="W266" s="84"/>
      <c r="X266" s="85">
        <v>0.23400000000000001</v>
      </c>
      <c r="Y266" s="86">
        <v>9.8799999999999995E-4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1037</v>
      </c>
      <c r="B267" s="77" t="s">
        <v>1038</v>
      </c>
      <c r="C267" s="129" t="s">
        <v>1039</v>
      </c>
      <c r="D267" s="128"/>
      <c r="E267" s="78"/>
      <c r="F267" s="79" t="s">
        <v>39</v>
      </c>
      <c r="G267" s="80">
        <v>1048.74</v>
      </c>
      <c r="H267" s="80">
        <v>873.95</v>
      </c>
      <c r="I267" s="80">
        <f t="shared" si="22"/>
        <v>671.19360000000006</v>
      </c>
      <c r="J267" s="80">
        <f t="shared" si="23"/>
        <v>786.55500000000006</v>
      </c>
      <c r="K267" s="81">
        <f t="shared" si="24"/>
        <v>671.19360000000006</v>
      </c>
      <c r="L267" s="81">
        <f t="shared" si="25"/>
        <v>559.32800000000009</v>
      </c>
      <c r="M267" s="80" t="s">
        <v>1199</v>
      </c>
      <c r="N267" s="82">
        <v>1</v>
      </c>
      <c r="O267" s="82">
        <v>1</v>
      </c>
      <c r="P267" s="82">
        <v>40</v>
      </c>
      <c r="Q267" s="83" t="s">
        <v>348</v>
      </c>
      <c r="R267" s="83" t="s">
        <v>1025</v>
      </c>
      <c r="S267" s="83" t="s">
        <v>1026</v>
      </c>
      <c r="T267" s="83"/>
      <c r="U267" s="79" t="s">
        <v>40</v>
      </c>
      <c r="V267" s="79" t="s">
        <v>351</v>
      </c>
      <c r="W267" s="84"/>
      <c r="X267" s="85">
        <v>0.28899999999999998</v>
      </c>
      <c r="Y267" s="86">
        <v>6.4499999999999996E-4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1040</v>
      </c>
      <c r="B268" s="77" t="s">
        <v>1041</v>
      </c>
      <c r="C268" s="129" t="s">
        <v>1042</v>
      </c>
      <c r="D268" s="128"/>
      <c r="E268" s="78"/>
      <c r="F268" s="79" t="s">
        <v>39</v>
      </c>
      <c r="G268" s="80">
        <v>2157.98</v>
      </c>
      <c r="H268" s="80">
        <v>1798.32</v>
      </c>
      <c r="I268" s="80">
        <f t="shared" si="22"/>
        <v>1381.1071999999999</v>
      </c>
      <c r="J268" s="80">
        <f t="shared" si="23"/>
        <v>1618.4850000000001</v>
      </c>
      <c r="K268" s="81">
        <f t="shared" si="24"/>
        <v>1381.1072000000001</v>
      </c>
      <c r="L268" s="81">
        <f t="shared" si="25"/>
        <v>1150.9248</v>
      </c>
      <c r="M268" s="80" t="s">
        <v>1199</v>
      </c>
      <c r="N268" s="82">
        <v>1</v>
      </c>
      <c r="O268" s="82">
        <v>1</v>
      </c>
      <c r="P268" s="82">
        <v>24</v>
      </c>
      <c r="Q268" s="83" t="s">
        <v>348</v>
      </c>
      <c r="R268" s="83" t="s">
        <v>1025</v>
      </c>
      <c r="S268" s="83" t="s">
        <v>1026</v>
      </c>
      <c r="T268" s="83"/>
      <c r="U268" s="79" t="s">
        <v>40</v>
      </c>
      <c r="V268" s="79" t="s">
        <v>351</v>
      </c>
      <c r="W268" s="84"/>
      <c r="X268" s="85">
        <v>0.35599999999999998</v>
      </c>
      <c r="Y268" s="86">
        <v>1.4909999999999999E-3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1043</v>
      </c>
      <c r="B269" s="77" t="s">
        <v>1044</v>
      </c>
      <c r="C269" s="129" t="s">
        <v>1045</v>
      </c>
      <c r="D269" s="128"/>
      <c r="E269" s="78"/>
      <c r="F269" s="79" t="s">
        <v>39</v>
      </c>
      <c r="G269" s="80">
        <v>1615.85</v>
      </c>
      <c r="H269" s="80">
        <v>1346.54</v>
      </c>
      <c r="I269" s="80">
        <f t="shared" si="22"/>
        <v>1034.1439999999998</v>
      </c>
      <c r="J269" s="80">
        <f t="shared" si="23"/>
        <v>1211.8874999999998</v>
      </c>
      <c r="K269" s="81">
        <f t="shared" si="24"/>
        <v>1034.144</v>
      </c>
      <c r="L269" s="81">
        <f t="shared" si="25"/>
        <v>861.78560000000004</v>
      </c>
      <c r="M269" s="80" t="s">
        <v>1199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1025</v>
      </c>
      <c r="S269" s="83" t="s">
        <v>1026</v>
      </c>
      <c r="T269" s="83"/>
      <c r="U269" s="79" t="s">
        <v>40</v>
      </c>
      <c r="V269" s="79" t="s">
        <v>351</v>
      </c>
      <c r="W269" s="84"/>
      <c r="X269" s="85">
        <v>0.61499999999999999</v>
      </c>
      <c r="Y269" s="86">
        <v>1.2115699999999999E-3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1046</v>
      </c>
      <c r="B270" s="77" t="s">
        <v>1047</v>
      </c>
      <c r="C270" s="129" t="s">
        <v>1048</v>
      </c>
      <c r="D270" s="128"/>
      <c r="E270" s="78"/>
      <c r="F270" s="79" t="s">
        <v>39</v>
      </c>
      <c r="G270" s="80">
        <v>2353.48</v>
      </c>
      <c r="H270" s="80">
        <v>1961.23</v>
      </c>
      <c r="I270" s="80">
        <f t="shared" ref="I270:I319" si="29">G270-(36 *G270/100)</f>
        <v>1506.2272</v>
      </c>
      <c r="J270" s="80">
        <f t="shared" ref="J270:J319" si="30">G270-(25 *G270/100)</f>
        <v>1765.1100000000001</v>
      </c>
      <c r="K270" s="81">
        <f t="shared" ref="K270:K319" si="31">IF(G270="","",G270*(1-$G$4))</f>
        <v>1506.2272</v>
      </c>
      <c r="L270" s="81">
        <f t="shared" ref="L270:L319" si="32">IF(H270="","",H270*(1-$G$4))</f>
        <v>1255.1872000000001</v>
      </c>
      <c r="M270" s="80" t="s">
        <v>1199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1025</v>
      </c>
      <c r="S270" s="83" t="s">
        <v>1026</v>
      </c>
      <c r="T270" s="83"/>
      <c r="U270" s="79" t="s">
        <v>40</v>
      </c>
      <c r="V270" s="79" t="s">
        <v>351</v>
      </c>
      <c r="W270" s="84"/>
      <c r="X270" s="85">
        <v>0.90800000000000003</v>
      </c>
      <c r="Y270" s="86">
        <v>1.6389499999999999E-3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1049</v>
      </c>
      <c r="B271" s="77" t="s">
        <v>1050</v>
      </c>
      <c r="C271" s="129" t="s">
        <v>1051</v>
      </c>
      <c r="D271" s="128"/>
      <c r="E271" s="78"/>
      <c r="F271" s="79" t="s">
        <v>39</v>
      </c>
      <c r="G271" s="80">
        <v>5184.01</v>
      </c>
      <c r="H271" s="80">
        <v>4320.01</v>
      </c>
      <c r="I271" s="80">
        <f t="shared" si="29"/>
        <v>3317.7664</v>
      </c>
      <c r="J271" s="80">
        <f t="shared" si="30"/>
        <v>3888.0075000000002</v>
      </c>
      <c r="K271" s="81">
        <f t="shared" si="31"/>
        <v>3317.7664000000004</v>
      </c>
      <c r="L271" s="81">
        <f t="shared" si="32"/>
        <v>2764.8064000000004</v>
      </c>
      <c r="M271" s="80" t="s">
        <v>1199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1025</v>
      </c>
      <c r="S271" s="83" t="s">
        <v>1026</v>
      </c>
      <c r="T271" s="83"/>
      <c r="U271" s="79" t="s">
        <v>40</v>
      </c>
      <c r="V271" s="79" t="s">
        <v>351</v>
      </c>
      <c r="W271" s="84"/>
      <c r="X271" s="85">
        <v>1.5</v>
      </c>
      <c r="Y271" s="86">
        <v>2.8335999999999999E-3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1052</v>
      </c>
      <c r="B272" s="77" t="s">
        <v>1053</v>
      </c>
      <c r="C272" s="129" t="s">
        <v>1054</v>
      </c>
      <c r="D272" s="128"/>
      <c r="E272" s="78"/>
      <c r="F272" s="79" t="s">
        <v>39</v>
      </c>
      <c r="G272" s="80">
        <v>6746.12</v>
      </c>
      <c r="H272" s="80">
        <v>5621.77</v>
      </c>
      <c r="I272" s="80">
        <f t="shared" si="29"/>
        <v>4317.5167999999994</v>
      </c>
      <c r="J272" s="80">
        <f t="shared" si="30"/>
        <v>5059.59</v>
      </c>
      <c r="K272" s="81">
        <f t="shared" si="31"/>
        <v>4317.5168000000003</v>
      </c>
      <c r="L272" s="81">
        <f t="shared" si="32"/>
        <v>3597.9328000000005</v>
      </c>
      <c r="M272" s="80" t="s">
        <v>1199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1025</v>
      </c>
      <c r="S272" s="83" t="s">
        <v>1026</v>
      </c>
      <c r="T272" s="83"/>
      <c r="U272" s="79" t="s">
        <v>40</v>
      </c>
      <c r="V272" s="79" t="s">
        <v>351</v>
      </c>
      <c r="W272" s="84"/>
      <c r="X272" s="85">
        <v>2.33</v>
      </c>
      <c r="Y272" s="86">
        <v>4.6750000000000003E-3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1055</v>
      </c>
      <c r="B273" s="77" t="s">
        <v>1056</v>
      </c>
      <c r="C273" s="129" t="s">
        <v>1057</v>
      </c>
      <c r="D273" s="128"/>
      <c r="E273" s="78"/>
      <c r="F273" s="79" t="s">
        <v>39</v>
      </c>
      <c r="G273" s="80">
        <v>1512</v>
      </c>
      <c r="H273" s="80">
        <v>1260</v>
      </c>
      <c r="I273" s="80">
        <f t="shared" si="29"/>
        <v>967.68</v>
      </c>
      <c r="J273" s="80">
        <f t="shared" si="30"/>
        <v>1134</v>
      </c>
      <c r="K273" s="81">
        <f t="shared" si="31"/>
        <v>967.68000000000006</v>
      </c>
      <c r="L273" s="81">
        <f t="shared" si="32"/>
        <v>806.4</v>
      </c>
      <c r="M273" s="80" t="s">
        <v>1199</v>
      </c>
      <c r="N273" s="82">
        <v>1</v>
      </c>
      <c r="O273" s="82">
        <v>1</v>
      </c>
      <c r="P273" s="82">
        <v>100</v>
      </c>
      <c r="Q273" s="83" t="s">
        <v>348</v>
      </c>
      <c r="R273" s="83" t="s">
        <v>1025</v>
      </c>
      <c r="S273" s="83" t="s">
        <v>1026</v>
      </c>
      <c r="T273" s="83"/>
      <c r="U273" s="79" t="s">
        <v>40</v>
      </c>
      <c r="V273" s="79" t="s">
        <v>351</v>
      </c>
      <c r="W273" s="84"/>
      <c r="X273" s="85">
        <v>0.20200000000000001</v>
      </c>
      <c r="Y273" s="86">
        <v>4.2000000000000002E-4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1058</v>
      </c>
      <c r="B274" s="77" t="s">
        <v>1059</v>
      </c>
      <c r="C274" s="129" t="s">
        <v>1060</v>
      </c>
      <c r="D274" s="128"/>
      <c r="E274" s="78"/>
      <c r="F274" s="79" t="s">
        <v>39</v>
      </c>
      <c r="G274" s="80">
        <v>1758.4</v>
      </c>
      <c r="H274" s="80">
        <v>1465.33</v>
      </c>
      <c r="I274" s="80">
        <f t="shared" si="29"/>
        <v>1125.3760000000002</v>
      </c>
      <c r="J274" s="80">
        <f t="shared" si="30"/>
        <v>1318.8000000000002</v>
      </c>
      <c r="K274" s="81">
        <f t="shared" si="31"/>
        <v>1125.376</v>
      </c>
      <c r="L274" s="81">
        <f t="shared" si="32"/>
        <v>937.81119999999999</v>
      </c>
      <c r="M274" s="80" t="s">
        <v>1199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1025</v>
      </c>
      <c r="S274" s="83" t="s">
        <v>1026</v>
      </c>
      <c r="T274" s="83"/>
      <c r="U274" s="79" t="s">
        <v>40</v>
      </c>
      <c r="V274" s="79" t="s">
        <v>351</v>
      </c>
      <c r="W274" s="84"/>
      <c r="X274" s="85">
        <v>0.26400000000000001</v>
      </c>
      <c r="Y274" s="86">
        <v>7.0799999999999997E-4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1061</v>
      </c>
      <c r="B275" s="77" t="s">
        <v>1062</v>
      </c>
      <c r="C275" s="129" t="s">
        <v>1063</v>
      </c>
      <c r="D275" s="128"/>
      <c r="E275" s="78"/>
      <c r="F275" s="79" t="s">
        <v>39</v>
      </c>
      <c r="G275" s="80">
        <v>2105.6</v>
      </c>
      <c r="H275" s="80">
        <v>1754.67</v>
      </c>
      <c r="I275" s="80">
        <f t="shared" si="29"/>
        <v>1347.5839999999998</v>
      </c>
      <c r="J275" s="80">
        <f t="shared" si="30"/>
        <v>1579.1999999999998</v>
      </c>
      <c r="K275" s="81">
        <f t="shared" si="31"/>
        <v>1347.5840000000001</v>
      </c>
      <c r="L275" s="81">
        <f t="shared" si="32"/>
        <v>1122.9888000000001</v>
      </c>
      <c r="M275" s="80" t="s">
        <v>1199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1025</v>
      </c>
      <c r="S275" s="83" t="s">
        <v>1026</v>
      </c>
      <c r="T275" s="83"/>
      <c r="U275" s="79" t="s">
        <v>40</v>
      </c>
      <c r="V275" s="79" t="s">
        <v>351</v>
      </c>
      <c r="W275" s="84"/>
      <c r="X275" s="85">
        <v>0.41599999999999998</v>
      </c>
      <c r="Y275" s="86">
        <v>1.17E-3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1064</v>
      </c>
      <c r="B276" s="77" t="s">
        <v>1065</v>
      </c>
      <c r="C276" s="129" t="s">
        <v>1066</v>
      </c>
      <c r="D276" s="128"/>
      <c r="E276" s="78"/>
      <c r="F276" s="79" t="s">
        <v>39</v>
      </c>
      <c r="G276" s="80">
        <v>2710.4</v>
      </c>
      <c r="H276" s="80">
        <v>2258.67</v>
      </c>
      <c r="I276" s="80">
        <f t="shared" si="29"/>
        <v>1734.6559999999999</v>
      </c>
      <c r="J276" s="80">
        <f t="shared" si="30"/>
        <v>2032.8000000000002</v>
      </c>
      <c r="K276" s="81">
        <f t="shared" si="31"/>
        <v>1734.6560000000002</v>
      </c>
      <c r="L276" s="81">
        <f t="shared" si="32"/>
        <v>1445.5488</v>
      </c>
      <c r="M276" s="80" t="s">
        <v>1199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1025</v>
      </c>
      <c r="S276" s="83" t="s">
        <v>1026</v>
      </c>
      <c r="T276" s="83"/>
      <c r="U276" s="79" t="s">
        <v>40</v>
      </c>
      <c r="V276" s="79" t="s">
        <v>351</v>
      </c>
      <c r="W276" s="84"/>
      <c r="X276" s="85">
        <v>0.59599999999999997</v>
      </c>
      <c r="Y276" s="86">
        <v>1.802E-3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1067</v>
      </c>
      <c r="B277" s="77" t="s">
        <v>1068</v>
      </c>
      <c r="C277" s="129" t="s">
        <v>1069</v>
      </c>
      <c r="D277" s="128"/>
      <c r="E277" s="78"/>
      <c r="F277" s="79" t="s">
        <v>39</v>
      </c>
      <c r="G277" s="80">
        <v>4110.3999999999996</v>
      </c>
      <c r="H277" s="80">
        <v>3425.33</v>
      </c>
      <c r="I277" s="80">
        <f t="shared" si="29"/>
        <v>2630.6559999999999</v>
      </c>
      <c r="J277" s="80">
        <f t="shared" si="30"/>
        <v>3082.7999999999997</v>
      </c>
      <c r="K277" s="81">
        <f t="shared" si="31"/>
        <v>2630.6559999999999</v>
      </c>
      <c r="L277" s="81">
        <f t="shared" si="32"/>
        <v>2192.2112000000002</v>
      </c>
      <c r="M277" s="80" t="s">
        <v>1199</v>
      </c>
      <c r="N277" s="82">
        <v>1</v>
      </c>
      <c r="O277" s="82">
        <v>1</v>
      </c>
      <c r="P277" s="82">
        <v>10</v>
      </c>
      <c r="Q277" s="83" t="s">
        <v>348</v>
      </c>
      <c r="R277" s="83" t="s">
        <v>1025</v>
      </c>
      <c r="S277" s="83" t="s">
        <v>1026</v>
      </c>
      <c r="T277" s="83"/>
      <c r="U277" s="79" t="s">
        <v>40</v>
      </c>
      <c r="V277" s="79" t="s">
        <v>351</v>
      </c>
      <c r="W277" s="84"/>
      <c r="X277" s="85">
        <v>0.89600000000000002</v>
      </c>
      <c r="Y277" s="86">
        <v>3.5119999999999999E-3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1070</v>
      </c>
      <c r="B278" s="77" t="s">
        <v>1071</v>
      </c>
      <c r="C278" s="129" t="s">
        <v>1073</v>
      </c>
      <c r="D278" s="128"/>
      <c r="E278" s="78"/>
      <c r="F278" s="79" t="s">
        <v>39</v>
      </c>
      <c r="G278" s="80">
        <v>2506.8000000000002</v>
      </c>
      <c r="H278" s="80">
        <v>2089</v>
      </c>
      <c r="I278" s="80">
        <f t="shared" si="29"/>
        <v>1604.3520000000003</v>
      </c>
      <c r="J278" s="80">
        <f t="shared" si="30"/>
        <v>1880.1000000000001</v>
      </c>
      <c r="K278" s="81">
        <f t="shared" si="31"/>
        <v>1604.3520000000001</v>
      </c>
      <c r="L278" s="81">
        <f t="shared" si="32"/>
        <v>1336.96</v>
      </c>
      <c r="M278" s="80" t="s">
        <v>1199</v>
      </c>
      <c r="N278" s="82">
        <v>1</v>
      </c>
      <c r="O278" s="82">
        <v>1</v>
      </c>
      <c r="P278" s="82">
        <v>20</v>
      </c>
      <c r="Q278" s="83" t="s">
        <v>348</v>
      </c>
      <c r="R278" s="83" t="s">
        <v>1025</v>
      </c>
      <c r="S278" s="83" t="s">
        <v>1072</v>
      </c>
      <c r="T278" s="83"/>
      <c r="U278" s="79" t="s">
        <v>40</v>
      </c>
      <c r="V278" s="79" t="s">
        <v>351</v>
      </c>
      <c r="W278" s="84"/>
      <c r="X278" s="85">
        <v>0.61799999999999999</v>
      </c>
      <c r="Y278" s="86">
        <v>3.356E-3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1074</v>
      </c>
      <c r="B279" s="77" t="s">
        <v>1075</v>
      </c>
      <c r="C279" s="129" t="s">
        <v>1076</v>
      </c>
      <c r="D279" s="128"/>
      <c r="E279" s="78"/>
      <c r="F279" s="79" t="s">
        <v>39</v>
      </c>
      <c r="G279" s="80">
        <v>2593.5</v>
      </c>
      <c r="H279" s="80">
        <v>2161.25</v>
      </c>
      <c r="I279" s="80">
        <f t="shared" si="29"/>
        <v>1659.8400000000001</v>
      </c>
      <c r="J279" s="80">
        <f t="shared" si="30"/>
        <v>1945.125</v>
      </c>
      <c r="K279" s="81">
        <f t="shared" si="31"/>
        <v>1659.8400000000001</v>
      </c>
      <c r="L279" s="81">
        <f t="shared" si="32"/>
        <v>1383.2</v>
      </c>
      <c r="M279" s="80" t="s">
        <v>1199</v>
      </c>
      <c r="N279" s="82">
        <v>1</v>
      </c>
      <c r="O279" s="82">
        <v>1</v>
      </c>
      <c r="P279" s="82">
        <v>15</v>
      </c>
      <c r="Q279" s="83" t="s">
        <v>348</v>
      </c>
      <c r="R279" s="83" t="s">
        <v>1025</v>
      </c>
      <c r="S279" s="83" t="s">
        <v>1072</v>
      </c>
      <c r="T279" s="83"/>
      <c r="U279" s="79" t="s">
        <v>40</v>
      </c>
      <c r="V279" s="79" t="s">
        <v>351</v>
      </c>
      <c r="W279" s="84"/>
      <c r="X279" s="85">
        <v>0.8</v>
      </c>
      <c r="Y279" s="86">
        <v>3.9975000000000002E-3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1077</v>
      </c>
      <c r="B280" s="77" t="s">
        <v>1078</v>
      </c>
      <c r="C280" s="129" t="s">
        <v>1079</v>
      </c>
      <c r="D280" s="128"/>
      <c r="E280" s="78"/>
      <c r="F280" s="79" t="s">
        <v>39</v>
      </c>
      <c r="G280" s="80">
        <v>5145.9399999999996</v>
      </c>
      <c r="H280" s="80">
        <v>4288.28</v>
      </c>
      <c r="I280" s="80">
        <f t="shared" si="29"/>
        <v>3293.4015999999997</v>
      </c>
      <c r="J280" s="80">
        <f t="shared" si="30"/>
        <v>3859.4549999999999</v>
      </c>
      <c r="K280" s="81">
        <f t="shared" si="31"/>
        <v>3293.4015999999997</v>
      </c>
      <c r="L280" s="81">
        <f t="shared" si="32"/>
        <v>2744.4991999999997</v>
      </c>
      <c r="M280" s="80" t="s">
        <v>1199</v>
      </c>
      <c r="N280" s="82">
        <v>1</v>
      </c>
      <c r="O280" s="82">
        <v>1</v>
      </c>
      <c r="P280" s="82">
        <v>10</v>
      </c>
      <c r="Q280" s="83" t="s">
        <v>348</v>
      </c>
      <c r="R280" s="83" t="s">
        <v>1025</v>
      </c>
      <c r="S280" s="83" t="s">
        <v>1072</v>
      </c>
      <c r="T280" s="83"/>
      <c r="U280" s="79" t="s">
        <v>40</v>
      </c>
      <c r="V280" s="79" t="s">
        <v>351</v>
      </c>
      <c r="W280" s="84"/>
      <c r="X280" s="85">
        <v>1.58</v>
      </c>
      <c r="Y280" s="86">
        <v>8.0308800000000007E-3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1080</v>
      </c>
      <c r="B281" s="77" t="s">
        <v>1081</v>
      </c>
      <c r="C281" s="129" t="s">
        <v>1082</v>
      </c>
      <c r="D281" s="128"/>
      <c r="E281" s="78"/>
      <c r="F281" s="79" t="s">
        <v>39</v>
      </c>
      <c r="G281" s="80">
        <v>7596.39</v>
      </c>
      <c r="H281" s="80">
        <v>6330.33</v>
      </c>
      <c r="I281" s="80">
        <f t="shared" si="29"/>
        <v>4861.6895999999997</v>
      </c>
      <c r="J281" s="80">
        <f t="shared" si="30"/>
        <v>5697.2925000000005</v>
      </c>
      <c r="K281" s="81">
        <f t="shared" si="31"/>
        <v>4861.6896000000006</v>
      </c>
      <c r="L281" s="81">
        <f t="shared" si="32"/>
        <v>4051.4112</v>
      </c>
      <c r="M281" s="80" t="s">
        <v>1199</v>
      </c>
      <c r="N281" s="82">
        <v>1</v>
      </c>
      <c r="O281" s="82">
        <v>1</v>
      </c>
      <c r="P281" s="82">
        <v>8</v>
      </c>
      <c r="Q281" s="83" t="s">
        <v>348</v>
      </c>
      <c r="R281" s="83" t="s">
        <v>1025</v>
      </c>
      <c r="S281" s="83" t="s">
        <v>1072</v>
      </c>
      <c r="T281" s="83"/>
      <c r="U281" s="79" t="s">
        <v>40</v>
      </c>
      <c r="V281" s="79" t="s">
        <v>351</v>
      </c>
      <c r="W281" s="84"/>
      <c r="X281" s="85">
        <v>2.2000000000000002</v>
      </c>
      <c r="Y281" s="86">
        <v>1.11804E-2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1083</v>
      </c>
      <c r="B282" s="77" t="s">
        <v>1084</v>
      </c>
      <c r="C282" s="129" t="s">
        <v>1085</v>
      </c>
      <c r="D282" s="128"/>
      <c r="E282" s="78"/>
      <c r="F282" s="79" t="s">
        <v>39</v>
      </c>
      <c r="G282" s="80">
        <v>3200.53</v>
      </c>
      <c r="H282" s="80">
        <v>2667.11</v>
      </c>
      <c r="I282" s="80">
        <f t="shared" si="29"/>
        <v>2048.3392000000003</v>
      </c>
      <c r="J282" s="80">
        <f t="shared" si="30"/>
        <v>2400.3975</v>
      </c>
      <c r="K282" s="81">
        <f t="shared" si="31"/>
        <v>2048.3392000000003</v>
      </c>
      <c r="L282" s="81">
        <f t="shared" si="32"/>
        <v>1706.9504000000002</v>
      </c>
      <c r="M282" s="80" t="s">
        <v>1199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1025</v>
      </c>
      <c r="S282" s="83" t="s">
        <v>1072</v>
      </c>
      <c r="T282" s="83"/>
      <c r="U282" s="79" t="s">
        <v>40</v>
      </c>
      <c r="V282" s="79" t="s">
        <v>351</v>
      </c>
      <c r="W282" s="84"/>
      <c r="X282" s="85">
        <v>0.66300000000000003</v>
      </c>
      <c r="Y282" s="86">
        <v>2.9269999999999999E-3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1086</v>
      </c>
      <c r="B283" s="77" t="s">
        <v>1087</v>
      </c>
      <c r="C283" s="129" t="s">
        <v>1088</v>
      </c>
      <c r="D283" s="128"/>
      <c r="E283" s="78"/>
      <c r="F283" s="79" t="s">
        <v>39</v>
      </c>
      <c r="G283" s="80">
        <v>3724.68</v>
      </c>
      <c r="H283" s="80">
        <v>3103.9</v>
      </c>
      <c r="I283" s="80">
        <f t="shared" si="29"/>
        <v>2383.7952</v>
      </c>
      <c r="J283" s="80">
        <f t="shared" si="30"/>
        <v>2793.5099999999998</v>
      </c>
      <c r="K283" s="81">
        <f t="shared" si="31"/>
        <v>2383.7952</v>
      </c>
      <c r="L283" s="81">
        <f t="shared" si="32"/>
        <v>1986.4960000000001</v>
      </c>
      <c r="M283" s="80" t="s">
        <v>1199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1025</v>
      </c>
      <c r="S283" s="83" t="s">
        <v>1072</v>
      </c>
      <c r="T283" s="83"/>
      <c r="U283" s="79" t="s">
        <v>40</v>
      </c>
      <c r="V283" s="79" t="s">
        <v>351</v>
      </c>
      <c r="W283" s="84"/>
      <c r="X283" s="85">
        <v>0.78400000000000003</v>
      </c>
      <c r="Y283" s="86">
        <v>3.614E-3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1089</v>
      </c>
      <c r="B284" s="77" t="s">
        <v>1090</v>
      </c>
      <c r="C284" s="129" t="s">
        <v>1091</v>
      </c>
      <c r="D284" s="128"/>
      <c r="E284" s="78"/>
      <c r="F284" s="79" t="s">
        <v>39</v>
      </c>
      <c r="G284" s="80">
        <v>3748.01</v>
      </c>
      <c r="H284" s="80">
        <v>3123.34</v>
      </c>
      <c r="I284" s="80">
        <f t="shared" si="29"/>
        <v>2398.7264</v>
      </c>
      <c r="J284" s="80">
        <f t="shared" si="30"/>
        <v>2811.0075000000002</v>
      </c>
      <c r="K284" s="81">
        <f t="shared" si="31"/>
        <v>2398.7264</v>
      </c>
      <c r="L284" s="81">
        <f t="shared" si="32"/>
        <v>1998.9376000000002</v>
      </c>
      <c r="M284" s="80" t="s">
        <v>1199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1025</v>
      </c>
      <c r="S284" s="83" t="s">
        <v>1072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3.5040000000000002E-3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1092</v>
      </c>
      <c r="B285" s="77" t="s">
        <v>1093</v>
      </c>
      <c r="C285" s="129" t="s">
        <v>1094</v>
      </c>
      <c r="D285" s="128"/>
      <c r="E285" s="78"/>
      <c r="F285" s="79" t="s">
        <v>39</v>
      </c>
      <c r="G285" s="80">
        <v>5819.81</v>
      </c>
      <c r="H285" s="80">
        <v>4849.84</v>
      </c>
      <c r="I285" s="80">
        <f t="shared" si="29"/>
        <v>3724.6784000000002</v>
      </c>
      <c r="J285" s="80">
        <f t="shared" si="30"/>
        <v>4364.8575000000001</v>
      </c>
      <c r="K285" s="81">
        <f t="shared" si="31"/>
        <v>3724.6784000000002</v>
      </c>
      <c r="L285" s="81">
        <f t="shared" si="32"/>
        <v>3103.8976000000002</v>
      </c>
      <c r="M285" s="80" t="s">
        <v>1199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1025</v>
      </c>
      <c r="S285" s="83" t="s">
        <v>1072</v>
      </c>
      <c r="T285" s="83"/>
      <c r="U285" s="79" t="s">
        <v>40</v>
      </c>
      <c r="V285" s="79" t="s">
        <v>351</v>
      </c>
      <c r="W285" s="84"/>
      <c r="X285" s="85">
        <v>1.3620000000000001</v>
      </c>
      <c r="Y285" s="86">
        <v>4.4060000000000002E-3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1094</v>
      </c>
      <c r="D286" s="128"/>
      <c r="E286" s="78"/>
      <c r="F286" s="79" t="s">
        <v>39</v>
      </c>
      <c r="G286" s="80">
        <v>5801.94</v>
      </c>
      <c r="H286" s="80">
        <v>4834.95</v>
      </c>
      <c r="I286" s="80">
        <f t="shared" si="29"/>
        <v>3713.2415999999998</v>
      </c>
      <c r="J286" s="80">
        <f t="shared" si="30"/>
        <v>4351.4549999999999</v>
      </c>
      <c r="K286" s="81">
        <f t="shared" si="31"/>
        <v>3713.2415999999998</v>
      </c>
      <c r="L286" s="81">
        <f t="shared" si="32"/>
        <v>3094.3679999999999</v>
      </c>
      <c r="M286" s="80" t="s">
        <v>1199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1025</v>
      </c>
      <c r="S286" s="83" t="s">
        <v>1072</v>
      </c>
      <c r="T286" s="83"/>
      <c r="U286" s="79" t="s">
        <v>40</v>
      </c>
      <c r="V286" s="79" t="s">
        <v>351</v>
      </c>
      <c r="W286" s="84"/>
      <c r="X286" s="85">
        <v>1.29</v>
      </c>
      <c r="Y286" s="86">
        <v>4.6829999999999997E-3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1099</v>
      </c>
      <c r="D287" s="128"/>
      <c r="E287" s="78"/>
      <c r="F287" s="79" t="s">
        <v>39</v>
      </c>
      <c r="G287" s="80">
        <v>9777.2900000000009</v>
      </c>
      <c r="H287" s="80">
        <v>8147.74</v>
      </c>
      <c r="I287" s="80">
        <f t="shared" si="29"/>
        <v>6257.4656000000004</v>
      </c>
      <c r="J287" s="80">
        <f t="shared" si="30"/>
        <v>7332.9675000000007</v>
      </c>
      <c r="K287" s="81">
        <f t="shared" si="31"/>
        <v>6257.4656000000004</v>
      </c>
      <c r="L287" s="81">
        <f t="shared" si="32"/>
        <v>5214.5536000000002</v>
      </c>
      <c r="M287" s="80" t="s">
        <v>1199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1025</v>
      </c>
      <c r="S287" s="83" t="s">
        <v>1072</v>
      </c>
      <c r="T287" s="83"/>
      <c r="U287" s="79" t="s">
        <v>40</v>
      </c>
      <c r="V287" s="79" t="s">
        <v>351</v>
      </c>
      <c r="W287" s="84"/>
      <c r="X287" s="85">
        <v>2.1110000000000002</v>
      </c>
      <c r="Y287" s="86">
        <v>7.5230000000000002E-3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1099</v>
      </c>
      <c r="D288" s="128"/>
      <c r="E288" s="78"/>
      <c r="F288" s="79" t="s">
        <v>39</v>
      </c>
      <c r="G288" s="80">
        <v>9855.8799999999992</v>
      </c>
      <c r="H288" s="80">
        <v>8213.23</v>
      </c>
      <c r="I288" s="80">
        <f t="shared" si="29"/>
        <v>6307.7631999999994</v>
      </c>
      <c r="J288" s="80">
        <f t="shared" si="30"/>
        <v>7391.91</v>
      </c>
      <c r="K288" s="81">
        <f t="shared" si="31"/>
        <v>6307.7631999999994</v>
      </c>
      <c r="L288" s="81">
        <f t="shared" si="32"/>
        <v>5256.4672</v>
      </c>
      <c r="M288" s="80" t="s">
        <v>1199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1025</v>
      </c>
      <c r="S288" s="83" t="s">
        <v>1072</v>
      </c>
      <c r="T288" s="83"/>
      <c r="U288" s="79" t="s">
        <v>40</v>
      </c>
      <c r="V288" s="79" t="s">
        <v>351</v>
      </c>
      <c r="W288" s="84"/>
      <c r="X288" s="85">
        <v>1.9330000000000001</v>
      </c>
      <c r="Y288" s="86">
        <v>7.7330000000000003E-3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1106</v>
      </c>
      <c r="D289" s="128"/>
      <c r="E289" s="78"/>
      <c r="F289" s="79" t="s">
        <v>39</v>
      </c>
      <c r="G289" s="80">
        <v>1286.25</v>
      </c>
      <c r="H289" s="80">
        <v>1071.8800000000001</v>
      </c>
      <c r="I289" s="80">
        <f t="shared" si="29"/>
        <v>823.2</v>
      </c>
      <c r="J289" s="80">
        <f t="shared" si="30"/>
        <v>964.6875</v>
      </c>
      <c r="K289" s="81">
        <f t="shared" si="31"/>
        <v>823.2</v>
      </c>
      <c r="L289" s="81">
        <f t="shared" si="32"/>
        <v>686.00320000000011</v>
      </c>
      <c r="M289" s="80" t="s">
        <v>1199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1104</v>
      </c>
      <c r="S289" s="83" t="s">
        <v>1105</v>
      </c>
      <c r="T289" s="83"/>
      <c r="U289" s="79" t="s">
        <v>40</v>
      </c>
      <c r="V289" s="79" t="s">
        <v>351</v>
      </c>
      <c r="W289" s="84"/>
      <c r="X289" s="85">
        <v>0.12</v>
      </c>
      <c r="Y289" s="86">
        <v>4.3199999999999998E-4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1107</v>
      </c>
      <c r="B290" s="77" t="s">
        <v>1108</v>
      </c>
      <c r="C290" s="129" t="s">
        <v>1109</v>
      </c>
      <c r="D290" s="128"/>
      <c r="E290" s="78"/>
      <c r="F290" s="79" t="s">
        <v>39</v>
      </c>
      <c r="G290" s="80">
        <v>678.33</v>
      </c>
      <c r="H290" s="80">
        <v>565.28</v>
      </c>
      <c r="I290" s="80">
        <f t="shared" si="29"/>
        <v>434.13120000000004</v>
      </c>
      <c r="J290" s="80">
        <f t="shared" si="30"/>
        <v>508.74750000000006</v>
      </c>
      <c r="K290" s="81">
        <f t="shared" si="31"/>
        <v>434.13120000000004</v>
      </c>
      <c r="L290" s="81">
        <f t="shared" si="32"/>
        <v>361.7792</v>
      </c>
      <c r="M290" s="80" t="s">
        <v>1199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1104</v>
      </c>
      <c r="S290" s="83" t="s">
        <v>1105</v>
      </c>
      <c r="T290" s="83"/>
      <c r="U290" s="79" t="s">
        <v>615</v>
      </c>
      <c r="V290" s="79" t="s">
        <v>351</v>
      </c>
      <c r="W290" s="84"/>
      <c r="X290" s="85">
        <v>0.34</v>
      </c>
      <c r="Y290" s="86">
        <v>9.3499999999999996E-4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1110</v>
      </c>
      <c r="B291" s="77" t="s">
        <v>1111</v>
      </c>
      <c r="C291" s="129" t="s">
        <v>1112</v>
      </c>
      <c r="D291" s="128"/>
      <c r="E291" s="78"/>
      <c r="F291" s="79" t="s">
        <v>39</v>
      </c>
      <c r="G291" s="80">
        <v>1200.58</v>
      </c>
      <c r="H291" s="80">
        <v>1000.48</v>
      </c>
      <c r="I291" s="80">
        <f t="shared" si="29"/>
        <v>768.37119999999993</v>
      </c>
      <c r="J291" s="80">
        <f t="shared" si="30"/>
        <v>900.43499999999995</v>
      </c>
      <c r="K291" s="81">
        <f t="shared" si="31"/>
        <v>768.37119999999993</v>
      </c>
      <c r="L291" s="81">
        <f t="shared" si="32"/>
        <v>640.30720000000008</v>
      </c>
      <c r="M291" s="80" t="s">
        <v>1199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1104</v>
      </c>
      <c r="S291" s="83" t="s">
        <v>1105</v>
      </c>
      <c r="T291" s="83"/>
      <c r="U291" s="79" t="s">
        <v>40</v>
      </c>
      <c r="V291" s="79" t="s">
        <v>351</v>
      </c>
      <c r="W291" s="84"/>
      <c r="X291" s="85">
        <v>9.9000000000000005E-2</v>
      </c>
      <c r="Y291" s="86">
        <v>7.8600000000000002E-4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1113</v>
      </c>
      <c r="B292" s="77" t="s">
        <v>1114</v>
      </c>
      <c r="C292" s="129" t="s">
        <v>1115</v>
      </c>
      <c r="D292" s="128"/>
      <c r="E292" s="78"/>
      <c r="F292" s="79" t="s">
        <v>39</v>
      </c>
      <c r="G292" s="80">
        <v>1225.8900000000001</v>
      </c>
      <c r="H292" s="80">
        <v>1021.58</v>
      </c>
      <c r="I292" s="80">
        <f t="shared" si="29"/>
        <v>784.56960000000004</v>
      </c>
      <c r="J292" s="80">
        <f t="shared" si="30"/>
        <v>919.41750000000002</v>
      </c>
      <c r="K292" s="81">
        <f t="shared" si="31"/>
        <v>784.56960000000004</v>
      </c>
      <c r="L292" s="81">
        <f t="shared" si="32"/>
        <v>653.81119999999999</v>
      </c>
      <c r="M292" s="80" t="s">
        <v>1199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1104</v>
      </c>
      <c r="S292" s="83" t="s">
        <v>1105</v>
      </c>
      <c r="T292" s="83"/>
      <c r="U292" s="79" t="s">
        <v>40</v>
      </c>
      <c r="V292" s="79" t="s">
        <v>351</v>
      </c>
      <c r="W292" s="84"/>
      <c r="X292" s="85">
        <v>8.7999999999999995E-2</v>
      </c>
      <c r="Y292" s="86">
        <v>6.69E-4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1116</v>
      </c>
      <c r="B293" s="77" t="s">
        <v>1117</v>
      </c>
      <c r="C293" s="129" t="s">
        <v>1118</v>
      </c>
      <c r="D293" s="128"/>
      <c r="E293" s="78"/>
      <c r="F293" s="79" t="s">
        <v>39</v>
      </c>
      <c r="G293" s="80">
        <v>1225.3399999999999</v>
      </c>
      <c r="H293" s="80">
        <v>1021.12</v>
      </c>
      <c r="I293" s="80">
        <f t="shared" si="29"/>
        <v>784.21759999999995</v>
      </c>
      <c r="J293" s="80">
        <f t="shared" si="30"/>
        <v>919.00499999999988</v>
      </c>
      <c r="K293" s="81">
        <f t="shared" si="31"/>
        <v>784.21759999999995</v>
      </c>
      <c r="L293" s="81">
        <f t="shared" si="32"/>
        <v>653.51679999999999</v>
      </c>
      <c r="M293" s="80" t="s">
        <v>1199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1104</v>
      </c>
      <c r="S293" s="83" t="s">
        <v>1105</v>
      </c>
      <c r="T293" s="83"/>
      <c r="U293" s="79" t="s">
        <v>40</v>
      </c>
      <c r="V293" s="79" t="s">
        <v>351</v>
      </c>
      <c r="W293" s="84"/>
      <c r="X293" s="85">
        <v>6.7000000000000004E-2</v>
      </c>
      <c r="Y293" s="86">
        <v>3.88E-4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1119</v>
      </c>
      <c r="B294" s="77" t="s">
        <v>1120</v>
      </c>
      <c r="C294" s="129" t="s">
        <v>1121</v>
      </c>
      <c r="D294" s="128"/>
      <c r="E294" s="78"/>
      <c r="F294" s="79" t="s">
        <v>39</v>
      </c>
      <c r="G294" s="80">
        <v>1212.96</v>
      </c>
      <c r="H294" s="80">
        <v>1010.8</v>
      </c>
      <c r="I294" s="80">
        <f t="shared" si="29"/>
        <v>776.2944</v>
      </c>
      <c r="J294" s="80">
        <f t="shared" si="30"/>
        <v>909.72</v>
      </c>
      <c r="K294" s="81">
        <f t="shared" si="31"/>
        <v>776.2944</v>
      </c>
      <c r="L294" s="81">
        <f t="shared" si="32"/>
        <v>646.91200000000003</v>
      </c>
      <c r="M294" s="80" t="s">
        <v>1199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1104</v>
      </c>
      <c r="S294" s="83" t="s">
        <v>1105</v>
      </c>
      <c r="T294" s="83"/>
      <c r="U294" s="79" t="s">
        <v>40</v>
      </c>
      <c r="V294" s="79" t="s">
        <v>351</v>
      </c>
      <c r="W294" s="84"/>
      <c r="X294" s="85">
        <v>0.245</v>
      </c>
      <c r="Y294" s="86">
        <v>1.2080000000000001E-3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1122</v>
      </c>
      <c r="B295" s="77" t="s">
        <v>1123</v>
      </c>
      <c r="C295" s="129" t="s">
        <v>1124</v>
      </c>
      <c r="D295" s="128"/>
      <c r="E295" s="78"/>
      <c r="F295" s="79" t="s">
        <v>39</v>
      </c>
      <c r="G295" s="80">
        <v>1089.99</v>
      </c>
      <c r="H295" s="80">
        <v>908.33</v>
      </c>
      <c r="I295" s="80">
        <f t="shared" si="29"/>
        <v>697.59360000000004</v>
      </c>
      <c r="J295" s="80">
        <f t="shared" si="30"/>
        <v>817.49250000000006</v>
      </c>
      <c r="K295" s="81">
        <f t="shared" si="31"/>
        <v>697.59360000000004</v>
      </c>
      <c r="L295" s="81">
        <f t="shared" si="32"/>
        <v>581.33120000000008</v>
      </c>
      <c r="M295" s="80" t="s">
        <v>1199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1104</v>
      </c>
      <c r="S295" s="83" t="s">
        <v>1105</v>
      </c>
      <c r="T295" s="83"/>
      <c r="U295" s="79" t="s">
        <v>40</v>
      </c>
      <c r="V295" s="79" t="s">
        <v>351</v>
      </c>
      <c r="W295" s="84"/>
      <c r="X295" s="85">
        <v>0.3</v>
      </c>
      <c r="Y295" s="86">
        <v>1.4705899999999999E-3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1125</v>
      </c>
      <c r="B296" s="77" t="s">
        <v>1126</v>
      </c>
      <c r="C296" s="129" t="s">
        <v>1127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1199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1104</v>
      </c>
      <c r="S296" s="83" t="s">
        <v>1105</v>
      </c>
      <c r="T296" s="83"/>
      <c r="U296" s="79" t="s">
        <v>40</v>
      </c>
      <c r="V296" s="79" t="s">
        <v>351</v>
      </c>
      <c r="W296" s="84"/>
      <c r="X296" s="85">
        <v>0.18</v>
      </c>
      <c r="Y296" s="86">
        <v>1.0690000000000001E-3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1128</v>
      </c>
      <c r="B297" s="77" t="s">
        <v>1129</v>
      </c>
      <c r="C297" s="129" t="s">
        <v>1130</v>
      </c>
      <c r="D297" s="128"/>
      <c r="E297" s="78"/>
      <c r="F297" s="79" t="s">
        <v>39</v>
      </c>
      <c r="G297" s="80">
        <v>1040.22</v>
      </c>
      <c r="H297" s="80">
        <v>866.85</v>
      </c>
      <c r="I297" s="80">
        <f t="shared" si="29"/>
        <v>665.74080000000004</v>
      </c>
      <c r="J297" s="80">
        <f t="shared" si="30"/>
        <v>780.16499999999996</v>
      </c>
      <c r="K297" s="81">
        <f t="shared" si="31"/>
        <v>665.74080000000004</v>
      </c>
      <c r="L297" s="81">
        <f t="shared" si="32"/>
        <v>554.78399999999999</v>
      </c>
      <c r="M297" s="80" t="s">
        <v>1199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1104</v>
      </c>
      <c r="S297" s="83" t="s">
        <v>1105</v>
      </c>
      <c r="T297" s="83"/>
      <c r="U297" s="79" t="s">
        <v>40</v>
      </c>
      <c r="V297" s="79" t="s">
        <v>351</v>
      </c>
      <c r="W297" s="84"/>
      <c r="X297" s="85">
        <v>0.222</v>
      </c>
      <c r="Y297" s="86">
        <v>7.0200000000000004E-4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1131</v>
      </c>
      <c r="B298" s="77" t="s">
        <v>1132</v>
      </c>
      <c r="C298" s="129" t="s">
        <v>1133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1199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1104</v>
      </c>
      <c r="S298" s="83" t="s">
        <v>1105</v>
      </c>
      <c r="T298" s="83"/>
      <c r="U298" s="79" t="s">
        <v>40</v>
      </c>
      <c r="V298" s="79" t="s">
        <v>351</v>
      </c>
      <c r="W298" s="84"/>
      <c r="X298" s="85">
        <v>0.14099999999999999</v>
      </c>
      <c r="Y298" s="86">
        <v>9.7400000000000004E-4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1134</v>
      </c>
      <c r="B299" s="77" t="s">
        <v>1135</v>
      </c>
      <c r="C299" s="129" t="s">
        <v>1136</v>
      </c>
      <c r="D299" s="128"/>
      <c r="E299" s="78"/>
      <c r="F299" s="79" t="s">
        <v>39</v>
      </c>
      <c r="G299" s="80">
        <v>1497.64</v>
      </c>
      <c r="H299" s="80">
        <v>1248.03</v>
      </c>
      <c r="I299" s="80">
        <f t="shared" si="29"/>
        <v>958.48960000000011</v>
      </c>
      <c r="J299" s="80">
        <f t="shared" si="30"/>
        <v>1123.23</v>
      </c>
      <c r="K299" s="81">
        <f t="shared" si="31"/>
        <v>958.48960000000011</v>
      </c>
      <c r="L299" s="81">
        <f t="shared" si="32"/>
        <v>798.73919999999998</v>
      </c>
      <c r="M299" s="80" t="s">
        <v>1199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1104</v>
      </c>
      <c r="S299" s="83" t="s">
        <v>1105</v>
      </c>
      <c r="T299" s="83"/>
      <c r="U299" s="79" t="s">
        <v>40</v>
      </c>
      <c r="V299" s="79" t="s">
        <v>351</v>
      </c>
      <c r="W299" s="84"/>
      <c r="X299" s="85">
        <v>0.17199999999999999</v>
      </c>
      <c r="Y299" s="86">
        <v>8.4199999999999998E-4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1137</v>
      </c>
      <c r="B300" s="77" t="s">
        <v>1138</v>
      </c>
      <c r="C300" s="129" t="s">
        <v>1139</v>
      </c>
      <c r="D300" s="128"/>
      <c r="E300" s="78"/>
      <c r="F300" s="79" t="s">
        <v>39</v>
      </c>
      <c r="G300" s="80">
        <v>1057.5</v>
      </c>
      <c r="H300" s="80">
        <v>881.25</v>
      </c>
      <c r="I300" s="80">
        <f t="shared" si="29"/>
        <v>676.8</v>
      </c>
      <c r="J300" s="80">
        <f t="shared" si="30"/>
        <v>793.125</v>
      </c>
      <c r="K300" s="81">
        <f t="shared" si="31"/>
        <v>676.80000000000007</v>
      </c>
      <c r="L300" s="81">
        <f t="shared" si="32"/>
        <v>564</v>
      </c>
      <c r="M300" s="80" t="s">
        <v>1199</v>
      </c>
      <c r="N300" s="82">
        <v>1</v>
      </c>
      <c r="O300" s="82">
        <v>1</v>
      </c>
      <c r="P300" s="82">
        <v>100</v>
      </c>
      <c r="Q300" s="83" t="s">
        <v>348</v>
      </c>
      <c r="R300" s="83" t="s">
        <v>1104</v>
      </c>
      <c r="S300" s="83" t="s">
        <v>1105</v>
      </c>
      <c r="T300" s="83"/>
      <c r="U300" s="79" t="s">
        <v>40</v>
      </c>
      <c r="V300" s="79" t="s">
        <v>351</v>
      </c>
      <c r="W300" s="84"/>
      <c r="X300" s="85">
        <v>0.11600000000000001</v>
      </c>
      <c r="Y300" s="86">
        <v>4.8099999999999998E-4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1140</v>
      </c>
      <c r="B301" s="77" t="s">
        <v>1141</v>
      </c>
      <c r="C301" s="129" t="s">
        <v>1142</v>
      </c>
      <c r="D301" s="128"/>
      <c r="E301" s="78"/>
      <c r="F301" s="79" t="s">
        <v>39</v>
      </c>
      <c r="G301" s="80">
        <v>1212.96</v>
      </c>
      <c r="H301" s="80">
        <v>1010.8</v>
      </c>
      <c r="I301" s="80">
        <f t="shared" si="29"/>
        <v>776.2944</v>
      </c>
      <c r="J301" s="80">
        <f t="shared" si="30"/>
        <v>909.72</v>
      </c>
      <c r="K301" s="81">
        <f t="shared" si="31"/>
        <v>776.2944</v>
      </c>
      <c r="L301" s="81">
        <f t="shared" si="32"/>
        <v>646.91200000000003</v>
      </c>
      <c r="M301" s="80" t="s">
        <v>1199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1104</v>
      </c>
      <c r="S301" s="83" t="s">
        <v>1105</v>
      </c>
      <c r="T301" s="83"/>
      <c r="U301" s="79" t="s">
        <v>40</v>
      </c>
      <c r="V301" s="79" t="s">
        <v>351</v>
      </c>
      <c r="W301" s="84"/>
      <c r="X301" s="85">
        <v>0.18</v>
      </c>
      <c r="Y301" s="86">
        <v>1.3420000000000001E-3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1143</v>
      </c>
      <c r="B302" s="77" t="s">
        <v>1144</v>
      </c>
      <c r="C302" s="129" t="s">
        <v>1145</v>
      </c>
      <c r="D302" s="128"/>
      <c r="E302" s="78"/>
      <c r="F302" s="79" t="s">
        <v>39</v>
      </c>
      <c r="G302" s="80">
        <v>1101.82</v>
      </c>
      <c r="H302" s="80">
        <v>918.18</v>
      </c>
      <c r="I302" s="80">
        <f t="shared" si="29"/>
        <v>705.16480000000001</v>
      </c>
      <c r="J302" s="80">
        <f t="shared" si="30"/>
        <v>826.36500000000001</v>
      </c>
      <c r="K302" s="81">
        <f t="shared" si="31"/>
        <v>705.16480000000001</v>
      </c>
      <c r="L302" s="81">
        <f t="shared" si="32"/>
        <v>587.63519999999994</v>
      </c>
      <c r="M302" s="80" t="s">
        <v>1199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1104</v>
      </c>
      <c r="S302" s="83" t="s">
        <v>1105</v>
      </c>
      <c r="T302" s="83"/>
      <c r="U302" s="79" t="s">
        <v>40</v>
      </c>
      <c r="V302" s="79" t="s">
        <v>351</v>
      </c>
      <c r="W302" s="84"/>
      <c r="X302" s="85">
        <v>0.161</v>
      </c>
      <c r="Y302" s="86">
        <v>1.3489999999999999E-3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1146</v>
      </c>
      <c r="B303" s="77" t="s">
        <v>1147</v>
      </c>
      <c r="C303" s="129" t="s">
        <v>1148</v>
      </c>
      <c r="D303" s="128"/>
      <c r="E303" s="78"/>
      <c r="F303" s="79" t="s">
        <v>39</v>
      </c>
      <c r="G303" s="80">
        <v>1423.37</v>
      </c>
      <c r="H303" s="80">
        <v>1186.1400000000001</v>
      </c>
      <c r="I303" s="80">
        <f t="shared" si="29"/>
        <v>910.95679999999993</v>
      </c>
      <c r="J303" s="80">
        <f t="shared" si="30"/>
        <v>1067.5274999999999</v>
      </c>
      <c r="K303" s="81">
        <f t="shared" si="31"/>
        <v>910.95679999999993</v>
      </c>
      <c r="L303" s="81">
        <f t="shared" si="32"/>
        <v>759.1296000000001</v>
      </c>
      <c r="M303" s="80" t="s">
        <v>1199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1104</v>
      </c>
      <c r="S303" s="83" t="s">
        <v>1105</v>
      </c>
      <c r="T303" s="83"/>
      <c r="U303" s="79" t="s">
        <v>40</v>
      </c>
      <c r="V303" s="79" t="s">
        <v>351</v>
      </c>
      <c r="W303" s="84"/>
      <c r="X303" s="85">
        <v>0.125</v>
      </c>
      <c r="Y303" s="86">
        <v>6.2100000000000002E-4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1149</v>
      </c>
      <c r="B304" s="77" t="s">
        <v>1150</v>
      </c>
      <c r="C304" s="129" t="s">
        <v>1151</v>
      </c>
      <c r="D304" s="128"/>
      <c r="E304" s="78"/>
      <c r="F304" s="79" t="s">
        <v>39</v>
      </c>
      <c r="G304" s="80">
        <v>1293.4100000000001</v>
      </c>
      <c r="H304" s="80">
        <v>1077.8399999999999</v>
      </c>
      <c r="I304" s="80">
        <f t="shared" si="29"/>
        <v>827.78240000000005</v>
      </c>
      <c r="J304" s="80">
        <f t="shared" si="30"/>
        <v>970.05750000000012</v>
      </c>
      <c r="K304" s="81">
        <f t="shared" si="31"/>
        <v>827.78240000000005</v>
      </c>
      <c r="L304" s="81">
        <f t="shared" si="32"/>
        <v>689.81759999999997</v>
      </c>
      <c r="M304" s="80" t="s">
        <v>1199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1104</v>
      </c>
      <c r="S304" s="83" t="s">
        <v>1105</v>
      </c>
      <c r="T304" s="83"/>
      <c r="U304" s="79" t="s">
        <v>40</v>
      </c>
      <c r="V304" s="79" t="s">
        <v>351</v>
      </c>
      <c r="W304" s="84"/>
      <c r="X304" s="85">
        <v>0.126</v>
      </c>
      <c r="Y304" s="86">
        <v>6.1799999999999995E-4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1152</v>
      </c>
      <c r="B305" s="77" t="s">
        <v>1153</v>
      </c>
      <c r="C305" s="129" t="s">
        <v>1154</v>
      </c>
      <c r="D305" s="128"/>
      <c r="E305" s="78"/>
      <c r="F305" s="79" t="s">
        <v>39</v>
      </c>
      <c r="G305" s="80">
        <v>1708.5</v>
      </c>
      <c r="H305" s="80">
        <v>1423.75</v>
      </c>
      <c r="I305" s="80">
        <f t="shared" si="29"/>
        <v>1093.44</v>
      </c>
      <c r="J305" s="80">
        <f t="shared" si="30"/>
        <v>1281.375</v>
      </c>
      <c r="K305" s="81">
        <f t="shared" si="31"/>
        <v>1093.44</v>
      </c>
      <c r="L305" s="81">
        <f t="shared" si="32"/>
        <v>911.2</v>
      </c>
      <c r="M305" s="80" t="s">
        <v>1199</v>
      </c>
      <c r="N305" s="82">
        <v>1</v>
      </c>
      <c r="O305" s="82">
        <v>1</v>
      </c>
      <c r="P305" s="82">
        <v>36</v>
      </c>
      <c r="Q305" s="83" t="s">
        <v>348</v>
      </c>
      <c r="R305" s="83" t="s">
        <v>1104</v>
      </c>
      <c r="S305" s="83" t="s">
        <v>1105</v>
      </c>
      <c r="T305" s="83"/>
      <c r="U305" s="79" t="s">
        <v>40</v>
      </c>
      <c r="V305" s="79" t="s">
        <v>351</v>
      </c>
      <c r="W305" s="84"/>
      <c r="X305" s="85">
        <v>0.27200000000000002</v>
      </c>
      <c r="Y305" s="86">
        <v>2.2049999999999999E-3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1155</v>
      </c>
      <c r="B306" s="77" t="s">
        <v>1156</v>
      </c>
      <c r="C306" s="129" t="s">
        <v>1158</v>
      </c>
      <c r="D306" s="128"/>
      <c r="E306" s="78"/>
      <c r="F306" s="79" t="s">
        <v>39</v>
      </c>
      <c r="G306" s="80">
        <v>1893.7</v>
      </c>
      <c r="H306" s="80">
        <v>1578.08</v>
      </c>
      <c r="I306" s="80">
        <f t="shared" si="29"/>
        <v>1211.9680000000001</v>
      </c>
      <c r="J306" s="80">
        <f t="shared" si="30"/>
        <v>1420.2750000000001</v>
      </c>
      <c r="K306" s="81">
        <f t="shared" si="31"/>
        <v>1211.9680000000001</v>
      </c>
      <c r="L306" s="81">
        <f t="shared" si="32"/>
        <v>1009.9712</v>
      </c>
      <c r="M306" s="80" t="s">
        <v>1199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1104</v>
      </c>
      <c r="S306" s="83" t="s">
        <v>1157</v>
      </c>
      <c r="T306" s="83"/>
      <c r="U306" s="79" t="s">
        <v>40</v>
      </c>
      <c r="V306" s="79" t="s">
        <v>351</v>
      </c>
      <c r="W306" s="84"/>
      <c r="X306" s="85">
        <v>0.17</v>
      </c>
      <c r="Y306" s="86">
        <v>1.0200000000000001E-3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1159</v>
      </c>
      <c r="B307" s="77" t="s">
        <v>1160</v>
      </c>
      <c r="C307" s="129" t="s">
        <v>1161</v>
      </c>
      <c r="D307" s="128"/>
      <c r="E307" s="78"/>
      <c r="F307" s="79" t="s">
        <v>39</v>
      </c>
      <c r="G307" s="80">
        <v>2190.77</v>
      </c>
      <c r="H307" s="80">
        <v>1825.64</v>
      </c>
      <c r="I307" s="80">
        <f t="shared" si="29"/>
        <v>1402.0927999999999</v>
      </c>
      <c r="J307" s="80">
        <f t="shared" si="30"/>
        <v>1643.0774999999999</v>
      </c>
      <c r="K307" s="81">
        <f t="shared" si="31"/>
        <v>1402.0928000000001</v>
      </c>
      <c r="L307" s="81">
        <f t="shared" si="32"/>
        <v>1168.4096000000002</v>
      </c>
      <c r="M307" s="80" t="s">
        <v>1199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1104</v>
      </c>
      <c r="S307" s="83" t="s">
        <v>1157</v>
      </c>
      <c r="T307" s="83"/>
      <c r="U307" s="79" t="s">
        <v>40</v>
      </c>
      <c r="V307" s="79" t="s">
        <v>351</v>
      </c>
      <c r="W307" s="84"/>
      <c r="X307" s="85">
        <v>0.184</v>
      </c>
      <c r="Y307" s="86">
        <v>7.3800000000000005E-4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1162</v>
      </c>
      <c r="B308" s="77" t="s">
        <v>1163</v>
      </c>
      <c r="C308" s="129" t="s">
        <v>1164</v>
      </c>
      <c r="D308" s="128"/>
      <c r="E308" s="78"/>
      <c r="F308" s="79" t="s">
        <v>39</v>
      </c>
      <c r="G308" s="80">
        <v>1522.4</v>
      </c>
      <c r="H308" s="80">
        <v>1268.67</v>
      </c>
      <c r="I308" s="80">
        <f t="shared" si="29"/>
        <v>974.33600000000013</v>
      </c>
      <c r="J308" s="80">
        <f t="shared" si="30"/>
        <v>1141.8000000000002</v>
      </c>
      <c r="K308" s="81">
        <f t="shared" si="31"/>
        <v>974.33600000000013</v>
      </c>
      <c r="L308" s="81">
        <f t="shared" si="32"/>
        <v>811.94880000000012</v>
      </c>
      <c r="M308" s="80" t="s">
        <v>1199</v>
      </c>
      <c r="N308" s="82">
        <v>1</v>
      </c>
      <c r="O308" s="82">
        <v>1</v>
      </c>
      <c r="P308" s="82">
        <v>100</v>
      </c>
      <c r="Q308" s="83" t="s">
        <v>348</v>
      </c>
      <c r="R308" s="83" t="s">
        <v>1104</v>
      </c>
      <c r="S308" s="83" t="s">
        <v>1157</v>
      </c>
      <c r="T308" s="83"/>
      <c r="U308" s="79" t="s">
        <v>40</v>
      </c>
      <c r="V308" s="79" t="s">
        <v>351</v>
      </c>
      <c r="W308" s="84"/>
      <c r="X308" s="85">
        <v>7.2999999999999995E-2</v>
      </c>
      <c r="Y308" s="86">
        <v>3.77E-4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1165</v>
      </c>
      <c r="B309" s="77" t="s">
        <v>1166</v>
      </c>
      <c r="C309" s="129" t="s">
        <v>1167</v>
      </c>
      <c r="D309" s="128"/>
      <c r="E309" s="78"/>
      <c r="F309" s="79" t="s">
        <v>39</v>
      </c>
      <c r="G309" s="80">
        <v>1881.33</v>
      </c>
      <c r="H309" s="80">
        <v>1567.78</v>
      </c>
      <c r="I309" s="80">
        <f t="shared" si="29"/>
        <v>1204.0511999999999</v>
      </c>
      <c r="J309" s="80">
        <f t="shared" si="30"/>
        <v>1410.9974999999999</v>
      </c>
      <c r="K309" s="81">
        <f t="shared" si="31"/>
        <v>1204.0511999999999</v>
      </c>
      <c r="L309" s="81">
        <f t="shared" si="32"/>
        <v>1003.3792</v>
      </c>
      <c r="M309" s="80" t="s">
        <v>1199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1104</v>
      </c>
      <c r="S309" s="83" t="s">
        <v>1157</v>
      </c>
      <c r="T309" s="83"/>
      <c r="U309" s="79" t="s">
        <v>40</v>
      </c>
      <c r="V309" s="79" t="s">
        <v>351</v>
      </c>
      <c r="W309" s="84"/>
      <c r="X309" s="85">
        <v>0.125</v>
      </c>
      <c r="Y309" s="86">
        <v>7.4100000000000001E-4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1168</v>
      </c>
      <c r="B310" s="77" t="s">
        <v>1169</v>
      </c>
      <c r="C310" s="129" t="s">
        <v>1170</v>
      </c>
      <c r="D310" s="128"/>
      <c r="E310" s="78"/>
      <c r="F310" s="79" t="s">
        <v>39</v>
      </c>
      <c r="G310" s="80">
        <v>2116.5</v>
      </c>
      <c r="H310" s="80">
        <v>1763.75</v>
      </c>
      <c r="I310" s="80">
        <f t="shared" si="29"/>
        <v>1354.56</v>
      </c>
      <c r="J310" s="80">
        <f t="shared" si="30"/>
        <v>1587.375</v>
      </c>
      <c r="K310" s="81">
        <f t="shared" si="31"/>
        <v>1354.56</v>
      </c>
      <c r="L310" s="81">
        <f t="shared" si="32"/>
        <v>1128.8</v>
      </c>
      <c r="M310" s="80" t="s">
        <v>1199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1104</v>
      </c>
      <c r="S310" s="83" t="s">
        <v>1157</v>
      </c>
      <c r="T310" s="83"/>
      <c r="U310" s="79" t="s">
        <v>40</v>
      </c>
      <c r="V310" s="79" t="s">
        <v>351</v>
      </c>
      <c r="W310" s="84"/>
      <c r="X310" s="85">
        <v>0.122</v>
      </c>
      <c r="Y310" s="86">
        <v>8.8900000000000003E-4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1171</v>
      </c>
      <c r="B311" s="77" t="s">
        <v>1172</v>
      </c>
      <c r="C311" s="129" t="s">
        <v>1173</v>
      </c>
      <c r="D311" s="128"/>
      <c r="E311" s="78"/>
      <c r="F311" s="79" t="s">
        <v>39</v>
      </c>
      <c r="G311" s="80">
        <v>2128.86</v>
      </c>
      <c r="H311" s="80">
        <v>1774.05</v>
      </c>
      <c r="I311" s="80">
        <f t="shared" si="29"/>
        <v>1362.4704000000002</v>
      </c>
      <c r="J311" s="80">
        <f t="shared" si="30"/>
        <v>1596.645</v>
      </c>
      <c r="K311" s="81">
        <f t="shared" si="31"/>
        <v>1362.4704000000002</v>
      </c>
      <c r="L311" s="81">
        <f t="shared" si="32"/>
        <v>1135.3920000000001</v>
      </c>
      <c r="M311" s="80" t="s">
        <v>1199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1104</v>
      </c>
      <c r="S311" s="83" t="s">
        <v>1157</v>
      </c>
      <c r="T311" s="83"/>
      <c r="U311" s="79" t="s">
        <v>40</v>
      </c>
      <c r="V311" s="79" t="s">
        <v>351</v>
      </c>
      <c r="W311" s="84"/>
      <c r="X311" s="85">
        <v>0.13700000000000001</v>
      </c>
      <c r="Y311" s="86">
        <v>6.3900000000000003E-4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1174</v>
      </c>
      <c r="B312" s="77" t="s">
        <v>1175</v>
      </c>
      <c r="C312" s="129" t="s">
        <v>1176</v>
      </c>
      <c r="D312" s="128"/>
      <c r="E312" s="78"/>
      <c r="F312" s="79" t="s">
        <v>39</v>
      </c>
      <c r="G312" s="80">
        <v>5246.29</v>
      </c>
      <c r="H312" s="80">
        <v>4371.91</v>
      </c>
      <c r="I312" s="80">
        <f t="shared" si="29"/>
        <v>3357.6255999999998</v>
      </c>
      <c r="J312" s="80">
        <f t="shared" si="30"/>
        <v>3934.7174999999997</v>
      </c>
      <c r="K312" s="81">
        <f t="shared" si="31"/>
        <v>3357.6255999999998</v>
      </c>
      <c r="L312" s="81">
        <f t="shared" si="32"/>
        <v>2798.0223999999998</v>
      </c>
      <c r="M312" s="80" t="s">
        <v>1199</v>
      </c>
      <c r="N312" s="82">
        <v>1</v>
      </c>
      <c r="O312" s="82">
        <v>1</v>
      </c>
      <c r="P312" s="82">
        <v>40</v>
      </c>
      <c r="Q312" s="83" t="s">
        <v>348</v>
      </c>
      <c r="R312" s="83" t="s">
        <v>1104</v>
      </c>
      <c r="S312" s="83" t="s">
        <v>1157</v>
      </c>
      <c r="T312" s="83"/>
      <c r="U312" s="79" t="s">
        <v>40</v>
      </c>
      <c r="V312" s="79" t="s">
        <v>351</v>
      </c>
      <c r="W312" s="84"/>
      <c r="X312" s="85">
        <v>0.35099999999999998</v>
      </c>
      <c r="Y312" s="86">
        <v>1.751E-3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1177</v>
      </c>
      <c r="B313" s="77" t="s">
        <v>1178</v>
      </c>
      <c r="C313" s="129" t="s">
        <v>1179</v>
      </c>
      <c r="D313" s="128"/>
      <c r="E313" s="78"/>
      <c r="F313" s="79" t="s">
        <v>39</v>
      </c>
      <c r="G313" s="80">
        <v>1906.07</v>
      </c>
      <c r="H313" s="80">
        <v>1588.39</v>
      </c>
      <c r="I313" s="80">
        <f t="shared" si="29"/>
        <v>1219.8847999999998</v>
      </c>
      <c r="J313" s="80">
        <f t="shared" si="30"/>
        <v>1429.5525</v>
      </c>
      <c r="K313" s="81">
        <f t="shared" si="31"/>
        <v>1219.8848</v>
      </c>
      <c r="L313" s="81">
        <f t="shared" si="32"/>
        <v>1016.5696</v>
      </c>
      <c r="M313" s="80" t="s">
        <v>1199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1104</v>
      </c>
      <c r="S313" s="83" t="s">
        <v>1157</v>
      </c>
      <c r="T313" s="83"/>
      <c r="U313" s="79" t="s">
        <v>40</v>
      </c>
      <c r="V313" s="79" t="s">
        <v>351</v>
      </c>
      <c r="W313" s="84"/>
      <c r="X313" s="85">
        <v>6.3E-2</v>
      </c>
      <c r="Y313" s="86">
        <v>3.59E-4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1180</v>
      </c>
      <c r="B314" s="77" t="s">
        <v>1181</v>
      </c>
      <c r="C314" s="129" t="s">
        <v>1183</v>
      </c>
      <c r="D314" s="128"/>
      <c r="E314" s="78"/>
      <c r="F314" s="79" t="s">
        <v>39</v>
      </c>
      <c r="G314" s="80">
        <v>444.72</v>
      </c>
      <c r="H314" s="80">
        <v>370.6</v>
      </c>
      <c r="I314" s="80">
        <f t="shared" si="29"/>
        <v>284.62080000000003</v>
      </c>
      <c r="J314" s="80">
        <f t="shared" si="30"/>
        <v>333.54</v>
      </c>
      <c r="K314" s="81">
        <f t="shared" si="31"/>
        <v>284.62080000000003</v>
      </c>
      <c r="L314" s="81">
        <f t="shared" si="32"/>
        <v>237.18400000000003</v>
      </c>
      <c r="M314" s="80" t="s">
        <v>1199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1104</v>
      </c>
      <c r="S314" s="83" t="s">
        <v>1182</v>
      </c>
      <c r="T314" s="83"/>
      <c r="U314" s="79" t="s">
        <v>40</v>
      </c>
      <c r="V314" s="79" t="s">
        <v>351</v>
      </c>
      <c r="W314" s="84"/>
      <c r="X314" s="85">
        <v>7.1999999999999995E-2</v>
      </c>
      <c r="Y314" s="86">
        <v>4.0700000000000003E-4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1184</v>
      </c>
      <c r="B315" s="77" t="s">
        <v>1185</v>
      </c>
      <c r="C315" s="129" t="s">
        <v>1186</v>
      </c>
      <c r="D315" s="128"/>
      <c r="E315" s="78"/>
      <c r="F315" s="79" t="s">
        <v>39</v>
      </c>
      <c r="G315" s="80">
        <v>582.41999999999996</v>
      </c>
      <c r="H315" s="80">
        <v>485.35</v>
      </c>
      <c r="I315" s="80">
        <f t="shared" si="29"/>
        <v>372.74879999999996</v>
      </c>
      <c r="J315" s="80">
        <f t="shared" si="30"/>
        <v>436.81499999999994</v>
      </c>
      <c r="K315" s="81">
        <f t="shared" si="31"/>
        <v>372.74879999999996</v>
      </c>
      <c r="L315" s="81">
        <f t="shared" si="32"/>
        <v>310.62400000000002</v>
      </c>
      <c r="M315" s="80" t="s">
        <v>1199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1104</v>
      </c>
      <c r="S315" s="83" t="s">
        <v>1182</v>
      </c>
      <c r="T315" s="83"/>
      <c r="U315" s="79" t="s">
        <v>40</v>
      </c>
      <c r="V315" s="79" t="s">
        <v>351</v>
      </c>
      <c r="W315" s="84"/>
      <c r="X315" s="85">
        <v>0.123</v>
      </c>
      <c r="Y315" s="86">
        <v>7.5100000000000004E-4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1187</v>
      </c>
      <c r="B316" s="77" t="s">
        <v>1188</v>
      </c>
      <c r="C316" s="129" t="s">
        <v>1189</v>
      </c>
      <c r="D316" s="128"/>
      <c r="E316" s="78"/>
      <c r="F316" s="79" t="s">
        <v>39</v>
      </c>
      <c r="G316" s="80">
        <v>841.64</v>
      </c>
      <c r="H316" s="80">
        <v>701.37</v>
      </c>
      <c r="I316" s="80">
        <f t="shared" si="29"/>
        <v>538.64959999999996</v>
      </c>
      <c r="J316" s="80">
        <f t="shared" si="30"/>
        <v>631.23</v>
      </c>
      <c r="K316" s="81">
        <f t="shared" si="31"/>
        <v>538.64959999999996</v>
      </c>
      <c r="L316" s="81">
        <f t="shared" si="32"/>
        <v>448.8768</v>
      </c>
      <c r="M316" s="80" t="s">
        <v>1199</v>
      </c>
      <c r="N316" s="82">
        <v>1</v>
      </c>
      <c r="O316" s="82">
        <v>1</v>
      </c>
      <c r="P316" s="82">
        <v>50</v>
      </c>
      <c r="Q316" s="83" t="s">
        <v>348</v>
      </c>
      <c r="R316" s="83" t="s">
        <v>1104</v>
      </c>
      <c r="S316" s="83" t="s">
        <v>1182</v>
      </c>
      <c r="T316" s="83"/>
      <c r="U316" s="79" t="s">
        <v>40</v>
      </c>
      <c r="V316" s="79" t="s">
        <v>351</v>
      </c>
      <c r="W316" s="84"/>
      <c r="X316" s="85">
        <v>0.16200000000000001</v>
      </c>
      <c r="Y316" s="86">
        <v>9.7499999999999996E-4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1190</v>
      </c>
      <c r="B317" s="77" t="s">
        <v>1191</v>
      </c>
      <c r="C317" s="129" t="s">
        <v>1192</v>
      </c>
      <c r="D317" s="128"/>
      <c r="E317" s="78"/>
      <c r="F317" s="79" t="s">
        <v>39</v>
      </c>
      <c r="G317" s="80">
        <v>1113.94</v>
      </c>
      <c r="H317" s="80">
        <v>928.28</v>
      </c>
      <c r="I317" s="80">
        <f t="shared" si="29"/>
        <v>712.92160000000001</v>
      </c>
      <c r="J317" s="80">
        <f t="shared" si="30"/>
        <v>835.45500000000004</v>
      </c>
      <c r="K317" s="81">
        <f t="shared" si="31"/>
        <v>712.92160000000001</v>
      </c>
      <c r="L317" s="81">
        <f t="shared" si="32"/>
        <v>594.0992</v>
      </c>
      <c r="M317" s="80" t="s">
        <v>1199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1104</v>
      </c>
      <c r="S317" s="83" t="s">
        <v>1182</v>
      </c>
      <c r="T317" s="83"/>
      <c r="U317" s="79" t="s">
        <v>40</v>
      </c>
      <c r="V317" s="79" t="s">
        <v>351</v>
      </c>
      <c r="W317" s="84"/>
      <c r="X317" s="85">
        <v>0.13200000000000001</v>
      </c>
      <c r="Y317" s="86">
        <v>8.8400000000000002E-4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1193</v>
      </c>
      <c r="B318" s="77" t="s">
        <v>1194</v>
      </c>
      <c r="C318" s="129" t="s">
        <v>1195</v>
      </c>
      <c r="D318" s="128"/>
      <c r="E318" s="78"/>
      <c r="F318" s="79" t="s">
        <v>39</v>
      </c>
      <c r="G318" s="80">
        <v>1237.71</v>
      </c>
      <c r="H318" s="80">
        <v>1031.43</v>
      </c>
      <c r="I318" s="80">
        <f t="shared" si="29"/>
        <v>792.13440000000014</v>
      </c>
      <c r="J318" s="80">
        <f t="shared" si="30"/>
        <v>928.28250000000003</v>
      </c>
      <c r="K318" s="81">
        <f t="shared" si="31"/>
        <v>792.13440000000003</v>
      </c>
      <c r="L318" s="81">
        <f t="shared" si="32"/>
        <v>660.11520000000007</v>
      </c>
      <c r="M318" s="80" t="s">
        <v>1199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1104</v>
      </c>
      <c r="S318" s="83" t="s">
        <v>1182</v>
      </c>
      <c r="T318" s="83"/>
      <c r="U318" s="79" t="s">
        <v>40</v>
      </c>
      <c r="V318" s="79" t="s">
        <v>351</v>
      </c>
      <c r="W318" s="84"/>
      <c r="X318" s="85">
        <v>0.13900000000000001</v>
      </c>
      <c r="Y318" s="86">
        <v>8.9999999999999998E-4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1196</v>
      </c>
      <c r="B319" s="77" t="s">
        <v>1197</v>
      </c>
      <c r="C319" s="129" t="s">
        <v>667</v>
      </c>
      <c r="D319" s="128"/>
      <c r="E319" s="78"/>
      <c r="F319" s="79" t="s">
        <v>39</v>
      </c>
      <c r="G319" s="80">
        <v>14436.63</v>
      </c>
      <c r="H319" s="80">
        <v>12030.53</v>
      </c>
      <c r="I319" s="80">
        <f t="shared" si="29"/>
        <v>9239.4431999999997</v>
      </c>
      <c r="J319" s="80">
        <f t="shared" si="30"/>
        <v>10827.4725</v>
      </c>
      <c r="K319" s="81">
        <f t="shared" si="31"/>
        <v>9239.4431999999997</v>
      </c>
      <c r="L319" s="81">
        <f t="shared" si="32"/>
        <v>7699.5392000000002</v>
      </c>
      <c r="M319" s="80" t="s">
        <v>1199</v>
      </c>
      <c r="N319" s="82">
        <v>5</v>
      </c>
      <c r="O319" s="82">
        <v>1</v>
      </c>
      <c r="P319" s="82">
        <v>5</v>
      </c>
      <c r="Q319" s="83" t="s">
        <v>348</v>
      </c>
      <c r="R319" s="83" t="s">
        <v>598</v>
      </c>
      <c r="S319" s="83" t="s">
        <v>1198</v>
      </c>
      <c r="T319" s="83"/>
      <c r="U319" s="79" t="s">
        <v>656</v>
      </c>
      <c r="V319" s="79" t="s">
        <v>351</v>
      </c>
      <c r="W319" s="84"/>
      <c r="X319" s="85">
        <v>2.4</v>
      </c>
      <c r="Y319" s="86">
        <v>1.4161E-2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2025-08-16T00:00:29Z</dcterms:modified>
</cp:coreProperties>
</file>