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6FCDDC63-A63C-46FA-BCC7-626DD98B749D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Z313" i="1"/>
  <c r="AA313" i="1"/>
  <c r="AB313" i="1"/>
  <c r="AA314" i="1"/>
  <c r="AB314" i="1"/>
  <c r="AA315" i="1"/>
  <c r="AB315" i="1"/>
  <c r="AA316" i="1"/>
  <c r="AB316" i="1"/>
  <c r="Z317" i="1"/>
  <c r="AA317" i="1"/>
  <c r="AB317" i="1"/>
  <c r="AA318" i="1"/>
  <c r="AB31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L317" i="1"/>
  <c r="I318" i="1"/>
  <c r="J318" i="1"/>
  <c r="K318" i="1"/>
  <c r="Z318" i="1" s="1"/>
  <c r="L31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<sst xmlns="http://schemas.openxmlformats.org/spreadsheetml/2006/main" count="3591" uniqueCount="1198">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</sst>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85B1FF5C1478E109C262390B945542FD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F335BBDF65655CECB7D2ED79578DC99C.jpg" TargetMode="External"/><Relationship Id="rId194" Type="http://schemas.openxmlformats.org/officeDocument/2006/relationships/image" Target="https://cdn.ekfgroup.com/unsafe/fit-in/102x102/center/filters:format(png)/products/AFC50A5A557FBFE481F6886F50D1B270.jpg" TargetMode="External"/><Relationship Id="rId199" Type="http://schemas.openxmlformats.org/officeDocument/2006/relationships/image" Target="https://cdn.ekfgroup.com/unsafe/fit-in/102x102/center/filters:format(png)/products/C93EEC3CE42C30EF279D36FEB9394276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1A7441097A7CB53385A1228564131CB5.jpg" TargetMode="External"/><Relationship Id="rId189" Type="http://schemas.openxmlformats.org/officeDocument/2006/relationships/image" Target="https://cdn.ekfgroup.com/unsafe/fit-in/102x102/center/filters:format(png)/products/4F9EB246EB025C8A63EEBDCDCDC65483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AB00481C371D6E45A843102AE7BBAE4C.jpg" TargetMode="External"/><Relationship Id="rId179" Type="http://schemas.openxmlformats.org/officeDocument/2006/relationships/image" Target="https://cdn.ekfgroup.com/unsafe/fit-in/102x102/center/filters:format(png)/products/9DDF5637A83408F70312E31868E10657.jpg" TargetMode="External"/><Relationship Id="rId195" Type="http://schemas.openxmlformats.org/officeDocument/2006/relationships/image" Target="https://cdn.ekfgroup.com/unsafe/fit-in/102x102/center/filters:format(png)/products/5008C9ED432197D0B465D8ADDE712A20.jpg" TargetMode="External"/><Relationship Id="rId190" Type="http://schemas.openxmlformats.org/officeDocument/2006/relationships/image" Target="https://cdn.ekfgroup.com/unsafe/fit-in/102x102/center/filters:format(png)/products/C87CF964F9916C9F6EA9C601ABCD05F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07DEB2A8399BDF3CEB186A73F6D0A4F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3ED804F859B78CBBE5E63931C383C81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B93B52AB933BA17429AAAFF6905EE356.jpg" TargetMode="External"/><Relationship Id="rId196" Type="http://schemas.openxmlformats.org/officeDocument/2006/relationships/image" Target="https://cdn.ekfgroup.com/unsafe/fit-in/102x102/center/filters:format(png)/products/90062A83E0BD603FE269D4E41DF1F668.jpg" TargetMode="External"/><Relationship Id="rId200" Type="http://schemas.openxmlformats.org/officeDocument/2006/relationships/image" Target="https://cdn.ekfgroup.com/unsafe/fit-in/102x102/center/filters:format(png)/products/912628BF897100316D1248EE8261E1D4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863306769317B73EEB06F8E6A83B3F3A.jpg" TargetMode="External"/><Relationship Id="rId197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F9EAC7AC645A1F46ED4891B86EAD0504.jpg" TargetMode="External"/><Relationship Id="rId198" Type="http://schemas.openxmlformats.org/officeDocument/2006/relationships/image" Target="https://cdn.ekfgroup.com/unsafe/fit-in/102x102/center/filters:format(png)/products/7C69F939683BE197B74BD6CB22B6F1DF.pn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294CB177BBE5387542F9F41A7371EED7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F2F10FB-9EEF-424E-977B-6859A66C4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310FCA8-11FE-4F74-A40C-7C2035B11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80E3D30-95EA-4D62-91BF-1C7B887751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0D3E8D1-DDDC-40F0-B7D4-C0A3EFCF8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E16CA75-141B-4D79-BE5E-6D086DEFD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2892F87-54B5-460C-A7AF-74F2AF214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A15F8DC-31B9-433F-95ED-1D62A68D6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86B0884-8D2D-41F2-9041-510A5D27B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7F052BD-19E6-44EC-83D5-5DE37816E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5618355-FB8F-406F-9E39-847F17EC3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40C3EEB-B6CE-40BF-9980-686DF558B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59B71BE-9864-4CD3-8CD9-6981740DA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C2C5984-F8F6-4456-81AA-1E9610110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25C2EF1-E968-4B6E-9016-B78F49E3C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3F748CA-5FA0-4D37-B2A0-20E82494E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7ED61243-8018-42F0-85C8-45B10E49E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C7567B87-285C-4DA5-9697-E42580350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161F8E8-58BF-4B5F-B435-71F41B0C6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E5AAF1E-AC35-488F-BCDF-BA196E922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807E57F-7ABD-4E45-8FCF-84B1FB460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B3FAF72-D233-4C08-811F-2564AC720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891ED2F-A77B-42EE-90B9-28D5C9D9E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2B89DBED-ADE8-477B-9B74-45796B340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C08A7B4-7773-43D6-B615-B386FCCFB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4DAFBAB-529D-49CB-A32D-DFBDD2C67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FD8DB281-09FA-4C2A-9B40-E2F230732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3BB7F77-E30D-4DE0-99A4-65E261B7A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3D8FAA6-A818-4CBE-820C-2235AB581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3757624-8B04-494B-ADCD-D8461B1E8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5313AC5-3184-46CD-B42B-39382D556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55B292E-CC15-44C4-BE67-BBB19C2E3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49763D6-4584-4BA9-929F-E5941C631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CC8BABC-537C-442E-A8F9-7A3094E08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D2C66AB-31EC-47D3-836B-5F3B9C15A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5E5AC549-A565-414D-BF61-25EC9E82B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886903C-CEE4-4636-964D-81C2A48BD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A1853CAE-DEBB-4DC5-9330-02731287C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FD59AD92-3D20-4176-94E9-B0E37F9EF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8AE98C49-C298-4C5C-A2F1-B4B7284A7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3AA61EA-C455-47D9-AEC5-8E2B9CD0C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0C013FA5-D38B-406A-A710-B0CE5E1B3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39D8AEF-9561-4410-B8EC-9220F7E32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93A721B-5D8D-4B60-A983-DABBD46D6E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214187E-5B66-409C-ADC8-A8CF4BA93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D6505AB-65F4-4C0E-9531-B53449C47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C60C807-1B65-4181-BA12-6EE0B789D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24883C6-F2B8-4811-A216-945CFC1C5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8F1F111-8F6B-4E17-9385-0CC0F786B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3A2D92F-B1C9-476B-9B54-D1FC05129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1A53C3A-592F-4DEB-80B1-3C6EA9C15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2F80860-1DEE-4760-A2CE-522BDDB10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71CB240-CDA5-4780-95FF-279FEF5DB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9577495-28C0-4A59-9DD5-43480E883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C4A0F9E-9E3C-486B-BBDD-A84033CB2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542AE69-3F63-48E0-9544-1B7A349B5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99D05C9-3168-4A2C-AED9-5444882F1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CA0EA64D-E456-4826-8460-5B23CE4B4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AF707AC8-C779-4575-93BE-138BCF6A3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38547FC-B281-493B-A488-7EF2E6357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5FE96D5-9998-4F66-83D1-F58760D02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8724697-164E-429E-8223-50F3A728A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F7DFF878-1B3E-485F-9146-45F50603E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B9D7A59-A7DF-441B-87C8-5ABC493F4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8142465-03CA-4C7A-8D42-4E89B0765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F1AD026-5577-4A8B-AC1C-E9534D89A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557FD85-6938-4478-8F2B-8A2F1C256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619FD01-3E34-4FC3-94ED-3F68464CF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79A4D2B-B466-401A-A3A0-63E436322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4AD8CE5E-21F6-4D90-9731-EADD2520E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5EB6A1E-3621-4388-9AD2-6A528252D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2989D26E-9AAB-4B07-8DD0-DC6571119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0DAD22F2-420B-475E-BEDB-E8A28D2B2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9779E1D-3823-48CE-B9BF-79ACEDDD5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DD6D896D-12A7-473B-9B15-C33A9F9A9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AA1CC001-BDF0-4315-8F73-85E8CE724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AFF20F74-D741-4382-BB52-5D95DE2B1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7AB6DCCA-E99A-4654-8DC3-947E0CFDF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140D6D18-1C92-410B-BF1C-98984DF78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B95F884-FE93-4D26-94D2-18765D2B0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D63EC6DC-6765-441F-AB32-0D932EA27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517D20BE-4C1E-487A-AC47-FCE9E532F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B508A7EA-3D49-4F25-A2D0-DE8B04CA8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FAE0B411-4096-4481-8622-BB88FCFB3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37D57318-B410-40CC-A8A6-E4BABE097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76AD58E-0000-4CAB-964C-2562CA217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08DF3AE-F63D-41E7-B138-2D0527D33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902F4DF-9034-4DAA-94DD-73C16CFC7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86A3F938-798B-419C-B038-FDECC21A0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C384DFDC-CF14-40C7-88E4-FB5063FA6A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C8A0C24-62FE-44DC-A59B-837CAAB00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9AD54EC6-0A87-4A2E-AA10-80D8928C4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543682EF-E38B-4C1D-B250-FE383520A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4CE1935-C9E2-4F7E-B756-36733E0E9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EA3D1CA-5499-4B2C-B608-564079F2A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E7FEF0EF-E63B-404A-A0A7-0F6D4FCA2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626E2B68-3B1B-4542-B0F2-2F68388A8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AD5C8096-1071-4334-AECF-4F53F21EF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3A8E12FC-3655-4867-AF49-EFCA57361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5787CC2-097B-44BC-ABB4-DDCDCBA2F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AAD89A2F-05C1-4DBA-8243-2DBFA67A8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E15C52F-5773-465B-94A3-10DE6DA12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02E28472-DCEE-4B6B-BEC5-936ADAF99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47E97EE1-54C1-429C-8CF7-FCFD8C1A0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4A8370D-1561-4C4F-8D3C-8BBF5160C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FFE2EC61-5939-46C4-8FC0-E274E2FD9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15D8A6A-6429-4D97-BDA2-2D5ECAA18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AE51B8F-8E94-48C9-9800-C649967BC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F20A7BF-C374-4E44-914B-DE4936B79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479BCC3-DA52-4E13-92B8-E365D912B1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F248A75-D0D8-4FAC-B135-B3666D678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BC0FF6B9-0235-41F8-AE94-0A75DF087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B1B2C35F-1BE1-4EF2-8986-4B354E7B6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799F835C-46F3-442F-AA63-4F36F50861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1BD0CCE4-F046-4D2C-A6A6-BDC30F53B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A4FB338B-939F-4223-9CED-3859DDDEA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98F9EDA5-0630-4F17-AD3B-E51B74C48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A403FF0-726E-45F6-B8C4-76670AFB5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99CF28F-BE5B-4261-9443-44D483233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EF43FBC-4FF9-4D35-8DD8-CA621016E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0146B48-5E28-4360-A677-6B8A08BD3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E76CA4D-072E-4D8F-9786-CE320981F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3A9B95F-70BE-4C31-9ECA-6DC4968F8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7C895B6-587C-4A48-AD7C-7974569EA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6ABB27F6-7F9A-4AC4-A695-BFFEC3416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C942917-1821-43BB-90AC-BCB9D65F3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DDEC600B-147A-4389-BDD4-3A9B233FE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FE2E552-6186-43D7-9C60-035389BC2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1B11851-1E6A-4247-B1EB-7D8247772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491E079C-2A3F-4E27-81E1-9E084C4D5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2596A7A-746C-46D1-ADE4-BA5B4E649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60EC4AA9-BC56-4A50-B9E2-70499B4C6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519A5C6-8780-4462-B9D9-07BABB485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FC94763F-A510-489A-9572-AF4443EF2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1003032-7D3B-4B9D-82CA-1CC1B8C10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3B62F8C2-93D5-441D-AB27-50360E72A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44CF891-5AF1-4E7F-9730-1BA9D2605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7330A148-0717-4E90-BDB5-A61317E9B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123D53E-418E-46BB-A4B1-05D7C5BBF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BF21F833-73F8-40AF-9B1E-0EFC3B327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CE1F099-1AE2-4A02-A8B0-90D81A7CC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75D62A2-FD07-428C-B73C-9781FBA77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DD095F3-DBB0-4F74-93C1-DE1D19E27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DCCB03A9-35A7-475F-AE63-EACA23318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DCD3B16-0FE6-4D5B-AD67-11CB1EDC0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C7ECA4AB-90FE-4ADF-A84F-59E69839A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84115D6A-70D7-43C0-8F6E-67578ABC4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F5D5946-2392-45BD-A184-F712CBA63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796D74C-67C4-4E90-BADD-F71951F09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59938AF-4213-4074-ACA8-FAE3ECB49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1A5DB91D-E5AA-4268-83D1-FF0D0B57FB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D5DEC77-B82C-4581-B2DD-E006539B6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E4D9FCD7-FF86-4CC3-AA1E-3CE85B4D6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E3D360C3-469D-41B9-87BF-BEF0A9D2D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063EF633-CF0F-4797-9827-25F9DB268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B4E1DEAC-5A70-4A6F-AFC1-3FCDEDDF7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BDC8C0A-6D4F-4CE4-B6DC-790A3E8C6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85D8383-58BD-4C95-8B3A-F63123B58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49EED47-C897-4D7B-96C1-E6EC5AAA3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CD5F037-BFDC-42B2-84EA-14674BDD8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A01EAC-5373-49BE-8CBC-957FB4D60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7137F06-1D34-48FD-AF14-AF5D77374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1351F122-A013-478F-BCBD-22010E85A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0DB72EF8-9124-4A99-9933-3C1ECA50F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44E7E774-C3EF-4F74-A141-F02AFD6D8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54A0108-525B-43EE-81D9-D24639A4A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9111AB2-E9BC-4913-9143-FD606EED9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0FF59479-90BB-4C9D-8975-111C4E0F8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CB4BEBE-27E4-4795-B55B-A1CF2D40E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D7FE5DC-7BD6-4AD1-9CE5-1231832AE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898620B3-C7A7-4B1A-8C83-274DEFA3F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FC190C0-3377-4D82-8B04-D7783C332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003D8C5-617A-4106-A580-A19BAAE6F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3607B5CC-9FE2-46FE-82D1-0269A3341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FF41FD91-686B-44A8-9A19-1EB3BB6D8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D364669-08BB-435E-AA85-219987138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3C41CFE3-E181-48EE-AAD5-BBE000C6E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BB28992-27CC-4F45-B26D-EF5CB3EBE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937BFBC-FB81-48A8-9720-BA13BE007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02AEE993-7C86-4930-BFAE-A6D84D270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C18DA344-223B-419C-BA63-AE7A4BC98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A3D0C86E-362B-489C-8939-69086D816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82BEFB7-8A15-4064-AA6E-A72C3BF21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A0B1269-35C2-4988-BF81-AC92DC68F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CE5A280-776D-4FED-94C8-D0AEEFE68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94F7445-BC9F-44E3-917E-555440660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65FB871-282C-4B43-A155-586B8FFF1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69E36CB-59C4-43B0-84A7-5EA288A5A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C3B05CD-1A7C-4DC0-97D7-4B415C6D3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7F8FFE8-CBE9-480C-8BB0-164F3E489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FF58C746-D1F8-4D4B-B37A-D07FF8BAB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DF44D18-6B7C-4DB1-8A1F-C21CD2A93C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4A93217-ED51-4266-8DE3-EE7414620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7AF063B-BC8A-4411-9FE0-7337EF961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EA5CE95-C37C-4695-8F95-3D1113E0F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E269FA8-FB4E-4AFC-B489-43C2E41D0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05692BF-8116-4067-898B-D974416DF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1974330B-C9C2-47B8-8BA6-F98EFCDF0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3F5369CB-14D9-48AC-ADFF-025BD625A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915213A5-9785-4283-8F63-8043D90786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5EE927F0-6690-4E7E-8008-A2B852C80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F1391BB3-8E90-49F2-A889-EFB80BD94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47D4286-3E5B-47EC-898C-103DBB9DB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AF46A5E-D88D-446B-9D34-D64B55492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E0E6061-B073-40BE-BEA0-144437E4B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B2FD0DB-114F-4773-A480-E42FF6A0A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009FC5F4-17A5-4D90-8807-4A3162676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79E5BE16-2502-47B4-8E0A-8416A2EEB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10FE970-BA61-4463-A088-56E14DE3C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0F63260B-C583-43D1-9D1B-A1815B4D84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1C32E7B-6046-494B-A85E-66DCCD868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C706FC02-F862-41E5-8DBD-469032C46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7E18DAE-7891-4156-9562-F156B7BD5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83460ED7-EF1C-4BD1-880C-588D601CA1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BAA7AAC8-FBCE-48BB-8E60-E912A018A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97B11F5-43A7-4FC1-BB25-73078D5C7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598FABD4-7E29-42DB-A230-FCB3912D7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C4CDA6E7-ECAB-49CB-9CF9-C71F24442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26BDE7F6-2A32-439E-A7EA-E6163760D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118D1F9-632E-432C-A6D7-8F1ACACC0C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381A4BD9-FFF1-46D9-8A76-2B3D2EE89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0F16251-2E2B-495D-8701-72C6E94E6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8D35E11A-1CD0-40B3-95F0-78359BDB1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1D91F2D-8158-4E11-9B5E-15F1046FF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201AABB-DA5F-4274-B3AB-EDF59E363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4BF3F63-E7FE-4D09-B5EF-7A58B6A48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BA8EC352-5314-484F-9184-DF55EF415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3AC7C7C2-EE5D-47E8-B891-5468A3283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B452ADB-29BB-41B3-83D0-C4256D88C4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17B2E800-0289-4639-B21A-771DE48F9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FD0542D3-BE5A-4C15-8657-E995B38D2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ECA446A-0E1D-41BD-AB54-D29767F557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9AC4571-9D10-4FA9-9038-5F85AD68D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62E32CB-6527-47B2-9209-15150A9FD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3C4264B3-62D7-4E33-84AA-677F21EE2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9ECB83A-C520-4C9B-A956-9AFE2F2D5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5071251A-C241-44E2-A423-976212DBE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9A54F24-C03D-415A-A6EE-BC26A2015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0B9E172B-8458-4734-A2CA-853DF32AC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538574FD-C949-4D57-8F7A-BBEECCFB7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4C9EEC6-04DF-4276-A901-E23896E20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39153885-8085-4360-B5C0-5D4164144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B4B3EC3-A315-496D-B3F3-CC48DCB8B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8FDF5BC7-75B7-4B62-9891-4F6F4B9FB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07537957-E7E9-4905-BF94-7ACC9975B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8B2EFD8-CC98-47F3-AA70-8DD5EBD31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A5308FB-F200-405C-8A32-63BC98994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54B7DBA-3A29-4C2A-A361-6D04715E2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1CA1F06-19C2-4636-91DA-7F1232889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B1073505-EFFB-4900-BEC0-0EC2006F3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C4E8F0CB-E6F4-4598-A42D-D00509D018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D46B99DA-216C-48E2-8492-71312E0E0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72953458-6731-446B-9F6D-633DA7C27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8A0071B-A438-4B90-B6B7-A2AA97B0E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D8C0AE6-7AE7-4760-B161-E82B01225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8FD4D83-4D49-4B6A-B61E-79DFDC1FA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F7B4E98-6DE7-4EBC-B09C-A7476B755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90FE46-C1FD-40A0-81B7-325136129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69C67723-3C96-4CA0-9CFE-E2A67236E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C8FAAA2D-8E9F-4DE3-8DDF-D5E3895F85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620B5B20-5E9C-40E8-8730-C5B98970C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704B3422-76AD-4C67-A0F3-19E526E8E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8B776B55-92C9-4DD8-BCA0-5ECFEAF63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681CA59-9E21-4C9C-80DF-7CAFA7C11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3BA1252C-126C-4B24-B6AF-9AE74D110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20B9D04-1121-4189-B1D2-51CEAE51E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FDC76A6F-85E4-4634-9EB1-668F0FC84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3F09B7F-F235-4428-B63E-A6D831BAF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7CE2ACC3-61E6-48B8-835C-DC0424B6B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8FEB027A-325A-449F-B475-5E31D58DE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6065D52-EDE2-46F5-9938-8F8840360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1AE0AB3-1CCB-44C8-8565-5E7B0CE30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303AE6B1-4B46-4863-967E-FB0F5770C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844CAB1-1130-4B2C-AA1C-A13FD537F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79777C35-0B65-4BBE-8469-EA024B132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537179FA-0201-4AD6-B6D0-594FF8346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E1ED166-5486-4DC0-829E-695C56B91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E5356F8-2818-404C-A663-67946FDD0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5679C2DB-5F66-495B-B719-A69C69AF6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DA29263-EB02-49BA-B97D-66A6D79B1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445EE087-0BCF-40B4-8EBA-511CF916E5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A583CC3F-2DE2-4353-9CC4-754F78182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0E04C381-2A21-42C0-BE16-E8DC6ED2C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AA87A87-3F24-4D8A-A838-1138971CC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4C82332D-441A-4036-AB30-2747CCEE8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83B6BBE1-B7E5-4CBC-9DFC-4DF704891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440D8C1D-5C5E-49B5-AC8C-8E1C619CE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ED35EE20-3606-44C1-A0C9-02F2926F8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B805496B-284F-4D82-8E98-A911AD21A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520AA03D-A4E3-4FDA-83DE-5B625A559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1D2E0F45-DD79-420E-B3B0-4C18FDED5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C066430D-E9D6-4511-A96A-E0E70257F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ADE55CE6-450C-43B1-988A-3648715F5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11C54FF8-E644-4A36-8384-DE6DC13D4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1882A682-C79B-4D50-857A-BB97222D4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AC9ECB6F-E643-4AFD-9D83-110935D9D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C20AB224-EEEE-41DB-85FB-F09818BE4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E79B83D-375E-4565-9613-91758335E7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FF9405A1-1CA6-4E3E-8436-783E93CB6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6ADB86DA-8307-418A-9489-94BCA7580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59B1CF34-075E-47FD-83E5-E72E97E7B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D551A882-87C1-4FF8-9748-7EBCB899B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A22766AE-602A-4C74-B80A-50D33A898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F4AD5BA6-D43C-4E68-90B4-B594824AE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3ECC4F9E-8688-40E2-91CA-C9D369316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3F77BF14-9245-457D-8905-7D092CEF7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65E74069-54B3-4B14-BC54-E301C6B12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45884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SUM(Z13:Z328)</f>
        <v>0</v>
      </c>
      <c r="AA10" s="73">
        <f t="shared" ref="AA10:AB10" si="0">SUM(AA13:AA328)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1196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1196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1196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1196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1196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1196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1196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1196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1196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1196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1196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1196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1196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1196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1196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1196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1196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1196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1196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1196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1196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1196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1196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1196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1196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1196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1196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1196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1196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1196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1196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1196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1196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1196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1196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1196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1196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1196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1196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1196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1196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1196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1196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1196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1196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1196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1196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1196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1196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1196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1196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1196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1196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1196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1196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1196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1196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1196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1196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1196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1196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1196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1196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1196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1196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1196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1196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1196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1196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1196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1196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1196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1196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1196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1196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1196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1196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1196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1196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1196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1196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1196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1196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1196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1196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1196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1196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1196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1196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1196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1196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1196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1196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1196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1196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1196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1196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1196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1196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1196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1196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1196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1196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1196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1196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1196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1196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1196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804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1197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804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804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1197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804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1196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804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817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1197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804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804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804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1197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804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817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1197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804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1196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804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1197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804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835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1197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804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1196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804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1197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804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1196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804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1196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804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1196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804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1196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804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1196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804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1196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804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1196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804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1196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804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1197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804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1197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804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1196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804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1197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804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1197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804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1197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804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1197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804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1196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804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1196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804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1196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885</v>
      </c>
      <c r="T212" s="83"/>
      <c r="U212" s="79" t="s">
        <v>886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7624.01</v>
      </c>
      <c r="H213" s="80">
        <v>6353.34</v>
      </c>
      <c r="I213" s="80">
        <f t="shared" si="22"/>
        <v>4879.3664000000008</v>
      </c>
      <c r="J213" s="80">
        <f t="shared" si="23"/>
        <v>5718.0074999999997</v>
      </c>
      <c r="K213" s="81">
        <f t="shared" si="24"/>
        <v>4879.3663999999999</v>
      </c>
      <c r="L213" s="81">
        <f t="shared" si="25"/>
        <v>4066.1376</v>
      </c>
      <c r="M213" s="80" t="s">
        <v>1196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885</v>
      </c>
      <c r="T213" s="83"/>
      <c r="U213" s="79" t="s">
        <v>886</v>
      </c>
      <c r="V213" s="79" t="s">
        <v>351</v>
      </c>
      <c r="W213" s="84"/>
      <c r="X213" s="85">
        <v>2.6</v>
      </c>
      <c r="Y213" s="86">
        <v>4.3099999999999996E-3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8025.58</v>
      </c>
      <c r="H214" s="80">
        <v>6687.98</v>
      </c>
      <c r="I214" s="80">
        <f t="shared" si="22"/>
        <v>5136.3711999999996</v>
      </c>
      <c r="J214" s="80">
        <f t="shared" si="23"/>
        <v>6019.1849999999995</v>
      </c>
      <c r="K214" s="81">
        <f t="shared" si="24"/>
        <v>5136.3712000000005</v>
      </c>
      <c r="L214" s="81">
        <f t="shared" si="25"/>
        <v>4280.3072000000002</v>
      </c>
      <c r="M214" s="80" t="s">
        <v>1196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885</v>
      </c>
      <c r="T214" s="83"/>
      <c r="U214" s="79" t="s">
        <v>886</v>
      </c>
      <c r="V214" s="79" t="s">
        <v>351</v>
      </c>
      <c r="W214" s="84"/>
      <c r="X214" s="85">
        <v>2.6</v>
      </c>
      <c r="Y214" s="86">
        <v>3.2862500000000001E-3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9767.31</v>
      </c>
      <c r="H215" s="80">
        <v>8139.43</v>
      </c>
      <c r="I215" s="80">
        <f t="shared" si="22"/>
        <v>6251.0784000000003</v>
      </c>
      <c r="J215" s="80">
        <f t="shared" si="23"/>
        <v>7325.4825000000001</v>
      </c>
      <c r="K215" s="81">
        <f t="shared" si="24"/>
        <v>6251.0783999999994</v>
      </c>
      <c r="L215" s="81">
        <f t="shared" si="25"/>
        <v>5209.2352000000001</v>
      </c>
      <c r="M215" s="80" t="s">
        <v>1196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885</v>
      </c>
      <c r="T215" s="83"/>
      <c r="U215" s="79" t="s">
        <v>886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1196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885</v>
      </c>
      <c r="T216" s="83"/>
      <c r="U216" s="79" t="s">
        <v>886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893</v>
      </c>
      <c r="D217" s="128"/>
      <c r="E217" s="78"/>
      <c r="F217" s="79" t="s">
        <v>39</v>
      </c>
      <c r="G217" s="80">
        <v>16263.75</v>
      </c>
      <c r="H217" s="80">
        <v>13553.13</v>
      </c>
      <c r="I217" s="80">
        <f t="shared" si="22"/>
        <v>10408.799999999999</v>
      </c>
      <c r="J217" s="80">
        <f t="shared" si="23"/>
        <v>12197.8125</v>
      </c>
      <c r="K217" s="81">
        <f t="shared" si="24"/>
        <v>10408.800000000001</v>
      </c>
      <c r="L217" s="81">
        <f t="shared" si="25"/>
        <v>8674.0031999999992</v>
      </c>
      <c r="M217" s="80" t="s">
        <v>1196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885</v>
      </c>
      <c r="T217" s="83"/>
      <c r="U217" s="79" t="s">
        <v>886</v>
      </c>
      <c r="V217" s="79" t="s">
        <v>351</v>
      </c>
      <c r="W217" s="84"/>
      <c r="X217" s="85">
        <v>3.7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903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1196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902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903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1196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902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903</v>
      </c>
      <c r="D220" s="128"/>
      <c r="E220" s="78"/>
      <c r="F220" s="79" t="s">
        <v>39</v>
      </c>
      <c r="G220" s="80">
        <v>16345.58</v>
      </c>
      <c r="H220" s="80">
        <v>13621.32</v>
      </c>
      <c r="I220" s="80">
        <f t="shared" si="22"/>
        <v>10461.171200000001</v>
      </c>
      <c r="J220" s="80">
        <f t="shared" si="23"/>
        <v>12259.184999999999</v>
      </c>
      <c r="K220" s="81">
        <f t="shared" si="24"/>
        <v>10461.171200000001</v>
      </c>
      <c r="L220" s="81">
        <f t="shared" si="25"/>
        <v>8717.6448</v>
      </c>
      <c r="M220" s="80" t="s">
        <v>1196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902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903</v>
      </c>
      <c r="D221" s="128"/>
      <c r="E221" s="78"/>
      <c r="F221" s="79" t="s">
        <v>39</v>
      </c>
      <c r="G221" s="80">
        <v>37737.019999999997</v>
      </c>
      <c r="H221" s="80">
        <v>31447.52</v>
      </c>
      <c r="I221" s="80">
        <f t="shared" si="22"/>
        <v>24151.692799999997</v>
      </c>
      <c r="J221" s="80">
        <f t="shared" si="23"/>
        <v>28302.764999999999</v>
      </c>
      <c r="K221" s="81">
        <f t="shared" si="24"/>
        <v>24151.692799999997</v>
      </c>
      <c r="L221" s="81">
        <f t="shared" si="25"/>
        <v>20126.412800000002</v>
      </c>
      <c r="M221" s="80" t="s">
        <v>1196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902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903</v>
      </c>
      <c r="D222" s="128"/>
      <c r="E222" s="78"/>
      <c r="F222" s="79" t="s">
        <v>39</v>
      </c>
      <c r="G222" s="80">
        <v>49061.9</v>
      </c>
      <c r="H222" s="80">
        <v>40884.92</v>
      </c>
      <c r="I222" s="80">
        <f t="shared" si="22"/>
        <v>31399.616000000002</v>
      </c>
      <c r="J222" s="80">
        <f t="shared" si="23"/>
        <v>36796.425000000003</v>
      </c>
      <c r="K222" s="81">
        <f t="shared" si="24"/>
        <v>31399.616000000002</v>
      </c>
      <c r="L222" s="81">
        <f t="shared" si="25"/>
        <v>26166.3488</v>
      </c>
      <c r="M222" s="80" t="s">
        <v>1196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902</v>
      </c>
      <c r="T222" s="83"/>
      <c r="U222" s="79" t="s">
        <v>656</v>
      </c>
      <c r="V222" s="79" t="s">
        <v>351</v>
      </c>
      <c r="W222" s="84"/>
      <c r="X222" s="85">
        <v>1.6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903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1196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902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903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1196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902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903</v>
      </c>
      <c r="D225" s="128"/>
      <c r="E225" s="78"/>
      <c r="F225" s="79" t="s">
        <v>39</v>
      </c>
      <c r="G225" s="80">
        <v>19189.38</v>
      </c>
      <c r="H225" s="80">
        <v>15991.15</v>
      </c>
      <c r="I225" s="80">
        <f t="shared" si="22"/>
        <v>12281.2032</v>
      </c>
      <c r="J225" s="80">
        <f t="shared" si="23"/>
        <v>14392.035</v>
      </c>
      <c r="K225" s="81">
        <f t="shared" si="24"/>
        <v>12281.203200000002</v>
      </c>
      <c r="L225" s="81">
        <f t="shared" si="25"/>
        <v>10234.335999999999</v>
      </c>
      <c r="M225" s="80" t="s">
        <v>1196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902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903</v>
      </c>
      <c r="D226" s="128"/>
      <c r="E226" s="78"/>
      <c r="F226" s="79" t="s">
        <v>39</v>
      </c>
      <c r="G226" s="80">
        <v>40253.660000000003</v>
      </c>
      <c r="H226" s="80">
        <v>33544.720000000001</v>
      </c>
      <c r="I226" s="80">
        <f t="shared" si="22"/>
        <v>25762.342400000001</v>
      </c>
      <c r="J226" s="80">
        <f t="shared" si="23"/>
        <v>30190.245000000003</v>
      </c>
      <c r="K226" s="81">
        <f t="shared" si="24"/>
        <v>25762.342400000001</v>
      </c>
      <c r="L226" s="81">
        <f t="shared" si="25"/>
        <v>21468.620800000001</v>
      </c>
      <c r="M226" s="80" t="s">
        <v>1196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902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903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1196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902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903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1196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902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903</v>
      </c>
      <c r="D229" s="128"/>
      <c r="E229" s="78"/>
      <c r="F229" s="79" t="s">
        <v>39</v>
      </c>
      <c r="G229" s="80">
        <v>49061.9</v>
      </c>
      <c r="H229" s="80">
        <v>40884.92</v>
      </c>
      <c r="I229" s="80">
        <f t="shared" si="22"/>
        <v>31399.616000000002</v>
      </c>
      <c r="J229" s="80">
        <f t="shared" si="23"/>
        <v>36796.425000000003</v>
      </c>
      <c r="K229" s="81">
        <f t="shared" si="24"/>
        <v>31399.616000000002</v>
      </c>
      <c r="L229" s="81">
        <f t="shared" si="25"/>
        <v>26166.3488</v>
      </c>
      <c r="M229" s="80" t="s">
        <v>1196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902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930</v>
      </c>
      <c r="D230" s="128"/>
      <c r="E230" s="78"/>
      <c r="F230" s="79" t="s">
        <v>39</v>
      </c>
      <c r="G230" s="80">
        <v>936.53</v>
      </c>
      <c r="H230" s="80">
        <v>780.44</v>
      </c>
      <c r="I230" s="80">
        <f t="shared" si="22"/>
        <v>599.37919999999997</v>
      </c>
      <c r="J230" s="80">
        <f t="shared" si="23"/>
        <v>702.39750000000004</v>
      </c>
      <c r="K230" s="81">
        <f t="shared" si="24"/>
        <v>599.37919999999997</v>
      </c>
      <c r="L230" s="81">
        <f t="shared" si="25"/>
        <v>499.48160000000007</v>
      </c>
      <c r="M230" s="80" t="s">
        <v>1196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928</v>
      </c>
      <c r="S230" s="83" t="s">
        <v>929</v>
      </c>
      <c r="T230" s="83"/>
      <c r="U230" s="79" t="s">
        <v>40</v>
      </c>
      <c r="V230" s="79" t="s">
        <v>351</v>
      </c>
      <c r="W230" s="84"/>
      <c r="X230" s="85">
        <v>0.48899999999999999</v>
      </c>
      <c r="Y230" s="86">
        <v>1.7799999999999999E-3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933</v>
      </c>
      <c r="D231" s="128"/>
      <c r="E231" s="78"/>
      <c r="F231" s="79" t="s">
        <v>39</v>
      </c>
      <c r="G231" s="80">
        <v>1239.3</v>
      </c>
      <c r="H231" s="80">
        <v>1032.75</v>
      </c>
      <c r="I231" s="80">
        <f t="shared" si="22"/>
        <v>793.15200000000004</v>
      </c>
      <c r="J231" s="80">
        <f t="shared" si="23"/>
        <v>929.47499999999991</v>
      </c>
      <c r="K231" s="81">
        <f t="shared" si="24"/>
        <v>793.15200000000004</v>
      </c>
      <c r="L231" s="81">
        <f t="shared" si="25"/>
        <v>660.96</v>
      </c>
      <c r="M231" s="80" t="s">
        <v>1196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928</v>
      </c>
      <c r="S231" s="83" t="s">
        <v>929</v>
      </c>
      <c r="T231" s="83"/>
      <c r="U231" s="79" t="s">
        <v>40</v>
      </c>
      <c r="V231" s="79" t="s">
        <v>351</v>
      </c>
      <c r="W231" s="84"/>
      <c r="X231" s="85">
        <v>0.48299999999999998</v>
      </c>
      <c r="Y231" s="86">
        <v>1.848E-3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934</v>
      </c>
      <c r="B232" s="77" t="s">
        <v>935</v>
      </c>
      <c r="C232" s="129" t="s">
        <v>936</v>
      </c>
      <c r="D232" s="128"/>
      <c r="E232" s="78"/>
      <c r="F232" s="79" t="s">
        <v>39</v>
      </c>
      <c r="G232" s="80">
        <v>1215</v>
      </c>
      <c r="H232" s="80">
        <v>1012.5</v>
      </c>
      <c r="I232" s="80">
        <f t="shared" si="22"/>
        <v>777.6</v>
      </c>
      <c r="J232" s="80">
        <f t="shared" si="23"/>
        <v>911.25</v>
      </c>
      <c r="K232" s="81">
        <f t="shared" si="24"/>
        <v>777.6</v>
      </c>
      <c r="L232" s="81">
        <f t="shared" si="25"/>
        <v>648</v>
      </c>
      <c r="M232" s="80" t="s">
        <v>1196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928</v>
      </c>
      <c r="S232" s="83" t="s">
        <v>929</v>
      </c>
      <c r="T232" s="83"/>
      <c r="U232" s="79" t="s">
        <v>40</v>
      </c>
      <c r="V232" s="79" t="s">
        <v>351</v>
      </c>
      <c r="W232" s="84"/>
      <c r="X232" s="85">
        <v>0.47299999999999998</v>
      </c>
      <c r="Y232" s="86">
        <v>1.853E-3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937</v>
      </c>
      <c r="B233" s="77" t="s">
        <v>938</v>
      </c>
      <c r="C233" s="129" t="s">
        <v>939</v>
      </c>
      <c r="D233" s="128"/>
      <c r="E233" s="78"/>
      <c r="F233" s="79" t="s">
        <v>39</v>
      </c>
      <c r="G233" s="80">
        <v>1229.0999999999999</v>
      </c>
      <c r="H233" s="80">
        <v>1024.25</v>
      </c>
      <c r="I233" s="80">
        <f t="shared" si="22"/>
        <v>786.62399999999991</v>
      </c>
      <c r="J233" s="80">
        <f t="shared" si="23"/>
        <v>921.82499999999993</v>
      </c>
      <c r="K233" s="81">
        <f t="shared" si="24"/>
        <v>786.62399999999991</v>
      </c>
      <c r="L233" s="81">
        <f t="shared" si="25"/>
        <v>655.52</v>
      </c>
      <c r="M233" s="80" t="s">
        <v>1196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928</v>
      </c>
      <c r="S233" s="83" t="s">
        <v>929</v>
      </c>
      <c r="T233" s="83"/>
      <c r="U233" s="79" t="s">
        <v>40</v>
      </c>
      <c r="V233" s="79" t="s">
        <v>351</v>
      </c>
      <c r="W233" s="84"/>
      <c r="X233" s="85">
        <v>0.56699999999999995</v>
      </c>
      <c r="Y233" s="86">
        <v>1.802E-3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940</v>
      </c>
      <c r="B234" s="77" t="s">
        <v>941</v>
      </c>
      <c r="C234" s="129" t="s">
        <v>942</v>
      </c>
      <c r="D234" s="128"/>
      <c r="E234" s="78"/>
      <c r="F234" s="79" t="s">
        <v>39</v>
      </c>
      <c r="G234" s="80">
        <v>1177.08</v>
      </c>
      <c r="H234" s="80">
        <v>980.9</v>
      </c>
      <c r="I234" s="80">
        <f t="shared" si="22"/>
        <v>753.33119999999997</v>
      </c>
      <c r="J234" s="80">
        <f t="shared" si="23"/>
        <v>882.81</v>
      </c>
      <c r="K234" s="81">
        <f t="shared" si="24"/>
        <v>753.33119999999997</v>
      </c>
      <c r="L234" s="81">
        <f t="shared" si="25"/>
        <v>627.77599999999995</v>
      </c>
      <c r="M234" s="80" t="s">
        <v>1196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928</v>
      </c>
      <c r="S234" s="83" t="s">
        <v>929</v>
      </c>
      <c r="T234" s="83"/>
      <c r="U234" s="79" t="s">
        <v>40</v>
      </c>
      <c r="V234" s="79" t="s">
        <v>351</v>
      </c>
      <c r="W234" s="84"/>
      <c r="X234" s="85">
        <v>0.53200000000000003</v>
      </c>
      <c r="Y234" s="86">
        <v>1.719E-3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943</v>
      </c>
      <c r="B235" s="77" t="s">
        <v>944</v>
      </c>
      <c r="C235" s="129" t="s">
        <v>946</v>
      </c>
      <c r="D235" s="128"/>
      <c r="E235" s="78"/>
      <c r="F235" s="79" t="s">
        <v>39</v>
      </c>
      <c r="G235" s="80">
        <v>3781.97</v>
      </c>
      <c r="H235" s="80">
        <v>3151.64</v>
      </c>
      <c r="I235" s="80">
        <f t="shared" si="22"/>
        <v>2420.4607999999998</v>
      </c>
      <c r="J235" s="80">
        <f t="shared" si="23"/>
        <v>2836.4775</v>
      </c>
      <c r="K235" s="81">
        <f t="shared" si="24"/>
        <v>2420.4607999999998</v>
      </c>
      <c r="L235" s="81">
        <f t="shared" si="25"/>
        <v>2017.0496000000001</v>
      </c>
      <c r="M235" s="80" t="s">
        <v>1196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928</v>
      </c>
      <c r="S235" s="83" t="s">
        <v>945</v>
      </c>
      <c r="T235" s="83"/>
      <c r="U235" s="79" t="s">
        <v>40</v>
      </c>
      <c r="V235" s="79" t="s">
        <v>351</v>
      </c>
      <c r="W235" s="84"/>
      <c r="X235" s="85">
        <v>0.39600000000000002</v>
      </c>
      <c r="Y235" s="86">
        <v>1.6230000000000001E-3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947</v>
      </c>
      <c r="B236" s="77" t="s">
        <v>948</v>
      </c>
      <c r="C236" s="129" t="s">
        <v>949</v>
      </c>
      <c r="D236" s="128"/>
      <c r="E236" s="78"/>
      <c r="F236" s="79" t="s">
        <v>39</v>
      </c>
      <c r="G236" s="80">
        <v>4214.1499999999996</v>
      </c>
      <c r="H236" s="80">
        <v>3511.79</v>
      </c>
      <c r="I236" s="80">
        <f t="shared" si="22"/>
        <v>2697.0559999999996</v>
      </c>
      <c r="J236" s="80">
        <f t="shared" si="23"/>
        <v>3160.6124999999997</v>
      </c>
      <c r="K236" s="81">
        <f t="shared" si="24"/>
        <v>2697.056</v>
      </c>
      <c r="L236" s="81">
        <f t="shared" si="25"/>
        <v>2247.5455999999999</v>
      </c>
      <c r="M236" s="80" t="s">
        <v>1196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928</v>
      </c>
      <c r="S236" s="83" t="s">
        <v>945</v>
      </c>
      <c r="T236" s="83"/>
      <c r="U236" s="79" t="s">
        <v>40</v>
      </c>
      <c r="V236" s="79" t="s">
        <v>351</v>
      </c>
      <c r="W236" s="84"/>
      <c r="X236" s="85">
        <v>0.39500000000000002</v>
      </c>
      <c r="Y236" s="86">
        <v>1.5870000000000001E-3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950</v>
      </c>
      <c r="B237" s="77" t="s">
        <v>951</v>
      </c>
      <c r="C237" s="129" t="s">
        <v>952</v>
      </c>
      <c r="D237" s="128"/>
      <c r="E237" s="78"/>
      <c r="F237" s="79" t="s">
        <v>39</v>
      </c>
      <c r="G237" s="80">
        <v>4923.1499999999996</v>
      </c>
      <c r="H237" s="80">
        <v>4102.63</v>
      </c>
      <c r="I237" s="80">
        <f t="shared" si="22"/>
        <v>3150.8159999999998</v>
      </c>
      <c r="J237" s="80">
        <f t="shared" si="23"/>
        <v>3692.3624999999997</v>
      </c>
      <c r="K237" s="81">
        <f t="shared" si="24"/>
        <v>3150.8159999999998</v>
      </c>
      <c r="L237" s="81">
        <f t="shared" si="25"/>
        <v>2625.6831999999999</v>
      </c>
      <c r="M237" s="80" t="s">
        <v>1196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928</v>
      </c>
      <c r="S237" s="83" t="s">
        <v>945</v>
      </c>
      <c r="T237" s="83"/>
      <c r="U237" s="79" t="s">
        <v>40</v>
      </c>
      <c r="V237" s="79" t="s">
        <v>351</v>
      </c>
      <c r="W237" s="84"/>
      <c r="X237" s="85">
        <v>0.63500000000000001</v>
      </c>
      <c r="Y237" s="86">
        <v>3.4350000000000001E-3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953</v>
      </c>
      <c r="B238" s="77" t="s">
        <v>954</v>
      </c>
      <c r="C238" s="129" t="s">
        <v>952</v>
      </c>
      <c r="D238" s="128"/>
      <c r="E238" s="78"/>
      <c r="F238" s="79" t="s">
        <v>39</v>
      </c>
      <c r="G238" s="80">
        <v>5171.75</v>
      </c>
      <c r="H238" s="80">
        <v>4309.79</v>
      </c>
      <c r="I238" s="80">
        <f t="shared" si="22"/>
        <v>3309.92</v>
      </c>
      <c r="J238" s="80">
        <f t="shared" si="23"/>
        <v>3878.8125</v>
      </c>
      <c r="K238" s="81">
        <f t="shared" si="24"/>
        <v>3309.92</v>
      </c>
      <c r="L238" s="81">
        <f t="shared" si="25"/>
        <v>2758.2656000000002</v>
      </c>
      <c r="M238" s="80" t="s">
        <v>1196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928</v>
      </c>
      <c r="S238" s="83" t="s">
        <v>945</v>
      </c>
      <c r="T238" s="83"/>
      <c r="U238" s="79" t="s">
        <v>40</v>
      </c>
      <c r="V238" s="79" t="s">
        <v>351</v>
      </c>
      <c r="W238" s="84"/>
      <c r="X238" s="85">
        <v>0.63600000000000001</v>
      </c>
      <c r="Y238" s="86">
        <v>3.3760000000000001E-3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958</v>
      </c>
      <c r="D239" s="128"/>
      <c r="E239" s="78"/>
      <c r="F239" s="79" t="s">
        <v>39</v>
      </c>
      <c r="G239" s="80">
        <v>6817.84</v>
      </c>
      <c r="H239" s="80">
        <v>5681.53</v>
      </c>
      <c r="I239" s="80">
        <f t="shared" si="22"/>
        <v>4363.4176000000007</v>
      </c>
      <c r="J239" s="80">
        <f t="shared" si="23"/>
        <v>5113.38</v>
      </c>
      <c r="K239" s="81">
        <f t="shared" si="24"/>
        <v>4363.4175999999998</v>
      </c>
      <c r="L239" s="81">
        <f t="shared" si="25"/>
        <v>3636.1792</v>
      </c>
      <c r="M239" s="80" t="s">
        <v>1196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928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0.28299999999999997</v>
      </c>
      <c r="Y239" s="86">
        <v>6.7500000000000004E-4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959</v>
      </c>
      <c r="B240" s="77" t="s">
        <v>960</v>
      </c>
      <c r="C240" s="129" t="s">
        <v>961</v>
      </c>
      <c r="D240" s="128"/>
      <c r="E240" s="78"/>
      <c r="F240" s="79" t="s">
        <v>39</v>
      </c>
      <c r="G240" s="80">
        <v>13100.94</v>
      </c>
      <c r="H240" s="80">
        <v>10917.45</v>
      </c>
      <c r="I240" s="80">
        <f t="shared" si="22"/>
        <v>8384.6016</v>
      </c>
      <c r="J240" s="80">
        <f t="shared" si="23"/>
        <v>9825.7049999999999</v>
      </c>
      <c r="K240" s="81">
        <f t="shared" si="24"/>
        <v>8384.6016</v>
      </c>
      <c r="L240" s="81">
        <f t="shared" si="25"/>
        <v>6987.1680000000006</v>
      </c>
      <c r="M240" s="80" t="s">
        <v>1196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928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0.64700000000000002</v>
      </c>
      <c r="Y240" s="86">
        <v>8.9999999999999998E-4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962</v>
      </c>
      <c r="B241" s="77" t="s">
        <v>963</v>
      </c>
      <c r="C241" s="129" t="s">
        <v>965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1196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928</v>
      </c>
      <c r="S241" s="83" t="s">
        <v>964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965</v>
      </c>
      <c r="D242" s="128"/>
      <c r="E242" s="78"/>
      <c r="F242" s="79" t="s">
        <v>39</v>
      </c>
      <c r="G242" s="80">
        <v>79.489999999999995</v>
      </c>
      <c r="H242" s="80">
        <v>66.239999999999995</v>
      </c>
      <c r="I242" s="80">
        <f t="shared" si="22"/>
        <v>50.873599999999996</v>
      </c>
      <c r="J242" s="80">
        <f t="shared" si="23"/>
        <v>59.617499999999993</v>
      </c>
      <c r="K242" s="81">
        <f t="shared" si="24"/>
        <v>50.873599999999996</v>
      </c>
      <c r="L242" s="81">
        <f t="shared" si="25"/>
        <v>42.393599999999999</v>
      </c>
      <c r="M242" s="80" t="s">
        <v>1196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928</v>
      </c>
      <c r="S242" s="83" t="s">
        <v>964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970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1196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928</v>
      </c>
      <c r="S243" s="83" t="s">
        <v>964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970</v>
      </c>
      <c r="D244" s="128"/>
      <c r="E244" s="78"/>
      <c r="F244" s="79" t="s">
        <v>39</v>
      </c>
      <c r="G244" s="80">
        <v>77.930000000000007</v>
      </c>
      <c r="H244" s="80">
        <v>64.94</v>
      </c>
      <c r="I244" s="80">
        <f t="shared" si="22"/>
        <v>49.875200000000007</v>
      </c>
      <c r="J244" s="80">
        <f t="shared" si="23"/>
        <v>58.447500000000005</v>
      </c>
      <c r="K244" s="81">
        <f t="shared" si="24"/>
        <v>49.875200000000007</v>
      </c>
      <c r="L244" s="81">
        <f t="shared" si="25"/>
        <v>41.561599999999999</v>
      </c>
      <c r="M244" s="80" t="s">
        <v>1196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928</v>
      </c>
      <c r="S244" s="83" t="s">
        <v>964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975</v>
      </c>
      <c r="D245" s="128"/>
      <c r="E245" s="78"/>
      <c r="F245" s="79" t="s">
        <v>39</v>
      </c>
      <c r="G245" s="80">
        <v>63.57</v>
      </c>
      <c r="H245" s="80">
        <v>52.98</v>
      </c>
      <c r="I245" s="80">
        <f t="shared" si="22"/>
        <v>40.684799999999996</v>
      </c>
      <c r="J245" s="80">
        <f t="shared" si="23"/>
        <v>47.677500000000002</v>
      </c>
      <c r="K245" s="81">
        <f t="shared" si="24"/>
        <v>40.684800000000003</v>
      </c>
      <c r="L245" s="81">
        <f t="shared" si="25"/>
        <v>33.907199999999996</v>
      </c>
      <c r="M245" s="80" t="s">
        <v>1196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928</v>
      </c>
      <c r="S245" s="83" t="s">
        <v>964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975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1196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928</v>
      </c>
      <c r="S246" s="83" t="s">
        <v>964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980</v>
      </c>
      <c r="D247" s="128"/>
      <c r="E247" s="78"/>
      <c r="F247" s="79" t="s">
        <v>39</v>
      </c>
      <c r="G247" s="80">
        <v>53.34</v>
      </c>
      <c r="H247" s="80">
        <v>44.45</v>
      </c>
      <c r="I247" s="80">
        <f t="shared" si="22"/>
        <v>34.137600000000006</v>
      </c>
      <c r="J247" s="80">
        <f t="shared" si="23"/>
        <v>40.005000000000003</v>
      </c>
      <c r="K247" s="81">
        <f t="shared" si="24"/>
        <v>34.137600000000006</v>
      </c>
      <c r="L247" s="81">
        <f t="shared" si="25"/>
        <v>28.448000000000004</v>
      </c>
      <c r="M247" s="80" t="s">
        <v>1196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928</v>
      </c>
      <c r="S247" s="83" t="s">
        <v>964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79.489999999999995</v>
      </c>
      <c r="H248" s="80">
        <v>66.239999999999995</v>
      </c>
      <c r="I248" s="80">
        <f t="shared" si="22"/>
        <v>50.873599999999996</v>
      </c>
      <c r="J248" s="80">
        <f t="shared" si="23"/>
        <v>59.617499999999993</v>
      </c>
      <c r="K248" s="81">
        <f t="shared" si="24"/>
        <v>50.873599999999996</v>
      </c>
      <c r="L248" s="81">
        <f t="shared" si="25"/>
        <v>42.393599999999999</v>
      </c>
      <c r="M248" s="80" t="s">
        <v>1196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928</v>
      </c>
      <c r="S248" s="83" t="s">
        <v>964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986</v>
      </c>
      <c r="D249" s="128"/>
      <c r="E249" s="78"/>
      <c r="F249" s="79" t="s">
        <v>39</v>
      </c>
      <c r="G249" s="80">
        <v>61.72</v>
      </c>
      <c r="H249" s="80">
        <v>51.43</v>
      </c>
      <c r="I249" s="80">
        <f t="shared" si="22"/>
        <v>39.500799999999998</v>
      </c>
      <c r="J249" s="80">
        <f t="shared" si="23"/>
        <v>46.29</v>
      </c>
      <c r="K249" s="81">
        <f t="shared" si="24"/>
        <v>39.500799999999998</v>
      </c>
      <c r="L249" s="81">
        <f t="shared" si="25"/>
        <v>32.915199999999999</v>
      </c>
      <c r="M249" s="80" t="s">
        <v>1196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928</v>
      </c>
      <c r="S249" s="83" t="s">
        <v>964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987</v>
      </c>
      <c r="B250" s="77" t="s">
        <v>988</v>
      </c>
      <c r="C250" s="129" t="s">
        <v>989</v>
      </c>
      <c r="D250" s="128"/>
      <c r="E250" s="78"/>
      <c r="F250" s="79" t="s">
        <v>39</v>
      </c>
      <c r="G250" s="80">
        <v>63.87</v>
      </c>
      <c r="H250" s="80">
        <v>53.23</v>
      </c>
      <c r="I250" s="80">
        <f t="shared" si="22"/>
        <v>40.876800000000003</v>
      </c>
      <c r="J250" s="80">
        <f t="shared" si="23"/>
        <v>47.902499999999996</v>
      </c>
      <c r="K250" s="81">
        <f t="shared" si="24"/>
        <v>40.876799999999996</v>
      </c>
      <c r="L250" s="81">
        <f t="shared" si="25"/>
        <v>34.0672</v>
      </c>
      <c r="M250" s="80" t="s">
        <v>1196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928</v>
      </c>
      <c r="S250" s="83" t="s">
        <v>964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990</v>
      </c>
      <c r="B251" s="77" t="s">
        <v>991</v>
      </c>
      <c r="C251" s="129" t="s">
        <v>992</v>
      </c>
      <c r="D251" s="128"/>
      <c r="E251" s="78"/>
      <c r="F251" s="79" t="s">
        <v>39</v>
      </c>
      <c r="G251" s="80">
        <v>53.34</v>
      </c>
      <c r="H251" s="80">
        <v>44.45</v>
      </c>
      <c r="I251" s="80">
        <f t="shared" si="22"/>
        <v>34.137600000000006</v>
      </c>
      <c r="J251" s="80">
        <f t="shared" si="23"/>
        <v>40.005000000000003</v>
      </c>
      <c r="K251" s="81">
        <f t="shared" si="24"/>
        <v>34.137600000000006</v>
      </c>
      <c r="L251" s="81">
        <f t="shared" si="25"/>
        <v>28.448000000000004</v>
      </c>
      <c r="M251" s="80" t="s">
        <v>1196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928</v>
      </c>
      <c r="S251" s="83" t="s">
        <v>964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993</v>
      </c>
      <c r="B252" s="77" t="s">
        <v>994</v>
      </c>
      <c r="C252" s="129" t="s">
        <v>995</v>
      </c>
      <c r="D252" s="128"/>
      <c r="E252" s="78"/>
      <c r="F252" s="79" t="s">
        <v>39</v>
      </c>
      <c r="G252" s="80">
        <v>65.150000000000006</v>
      </c>
      <c r="H252" s="80">
        <v>54.29</v>
      </c>
      <c r="I252" s="80">
        <f t="shared" si="22"/>
        <v>41.696000000000005</v>
      </c>
      <c r="J252" s="80">
        <f t="shared" si="23"/>
        <v>48.862500000000004</v>
      </c>
      <c r="K252" s="81">
        <f t="shared" si="24"/>
        <v>41.696000000000005</v>
      </c>
      <c r="L252" s="81">
        <f t="shared" si="25"/>
        <v>34.745600000000003</v>
      </c>
      <c r="M252" s="80" t="s">
        <v>1196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928</v>
      </c>
      <c r="S252" s="83" t="s">
        <v>964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996</v>
      </c>
      <c r="B253" s="77" t="s">
        <v>997</v>
      </c>
      <c r="C253" s="129" t="s">
        <v>998</v>
      </c>
      <c r="D253" s="128"/>
      <c r="E253" s="78"/>
      <c r="F253" s="79" t="s">
        <v>39</v>
      </c>
      <c r="G253" s="80">
        <v>63.57</v>
      </c>
      <c r="H253" s="80">
        <v>52.98</v>
      </c>
      <c r="I253" s="80">
        <f t="shared" si="22"/>
        <v>40.684799999999996</v>
      </c>
      <c r="J253" s="80">
        <f t="shared" si="23"/>
        <v>47.677500000000002</v>
      </c>
      <c r="K253" s="81">
        <f t="shared" si="24"/>
        <v>40.684800000000003</v>
      </c>
      <c r="L253" s="81">
        <f t="shared" si="25"/>
        <v>33.907199999999996</v>
      </c>
      <c r="M253" s="80" t="s">
        <v>1196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928</v>
      </c>
      <c r="S253" s="83" t="s">
        <v>964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999</v>
      </c>
      <c r="B254" s="77" t="s">
        <v>1000</v>
      </c>
      <c r="C254" s="129" t="s">
        <v>1001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1196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928</v>
      </c>
      <c r="S254" s="83" t="s">
        <v>964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1002</v>
      </c>
      <c r="B255" s="77" t="s">
        <v>1003</v>
      </c>
      <c r="C255" s="129" t="s">
        <v>1004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1196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928</v>
      </c>
      <c r="S255" s="83" t="s">
        <v>964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1005</v>
      </c>
      <c r="B256" s="77" t="s">
        <v>1006</v>
      </c>
      <c r="C256" s="129" t="s">
        <v>1007</v>
      </c>
      <c r="D256" s="128"/>
      <c r="E256" s="78"/>
      <c r="F256" s="79" t="s">
        <v>39</v>
      </c>
      <c r="G256" s="80">
        <v>79.489999999999995</v>
      </c>
      <c r="H256" s="80">
        <v>66.239999999999995</v>
      </c>
      <c r="I256" s="80">
        <f t="shared" si="22"/>
        <v>50.873599999999996</v>
      </c>
      <c r="J256" s="80">
        <f t="shared" si="23"/>
        <v>59.617499999999993</v>
      </c>
      <c r="K256" s="81">
        <f t="shared" si="24"/>
        <v>50.873599999999996</v>
      </c>
      <c r="L256" s="81">
        <f t="shared" si="25"/>
        <v>42.393599999999999</v>
      </c>
      <c r="M256" s="80" t="s">
        <v>1196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928</v>
      </c>
      <c r="S256" s="83" t="s">
        <v>964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1008</v>
      </c>
      <c r="B257" s="77" t="s">
        <v>1009</v>
      </c>
      <c r="C257" s="129" t="s">
        <v>1010</v>
      </c>
      <c r="D257" s="128"/>
      <c r="E257" s="78"/>
      <c r="F257" s="79" t="s">
        <v>39</v>
      </c>
      <c r="G257" s="80">
        <v>64.84</v>
      </c>
      <c r="H257" s="80">
        <v>54.03</v>
      </c>
      <c r="I257" s="80">
        <f t="shared" si="22"/>
        <v>41.497600000000006</v>
      </c>
      <c r="J257" s="80">
        <f t="shared" si="23"/>
        <v>48.63</v>
      </c>
      <c r="K257" s="81">
        <f t="shared" si="24"/>
        <v>41.497600000000006</v>
      </c>
      <c r="L257" s="81">
        <f t="shared" si="25"/>
        <v>34.5792</v>
      </c>
      <c r="M257" s="80" t="s">
        <v>1196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928</v>
      </c>
      <c r="S257" s="83" t="s">
        <v>964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1010</v>
      </c>
      <c r="D258" s="128"/>
      <c r="E258" s="78"/>
      <c r="F258" s="79" t="s">
        <v>39</v>
      </c>
      <c r="G258" s="80">
        <v>77.930000000000007</v>
      </c>
      <c r="H258" s="80">
        <v>64.94</v>
      </c>
      <c r="I258" s="80">
        <f t="shared" si="22"/>
        <v>49.875200000000007</v>
      </c>
      <c r="J258" s="80">
        <f t="shared" si="23"/>
        <v>58.447500000000005</v>
      </c>
      <c r="K258" s="81">
        <f t="shared" si="24"/>
        <v>49.875200000000007</v>
      </c>
      <c r="L258" s="81">
        <f t="shared" si="25"/>
        <v>41.561599999999999</v>
      </c>
      <c r="M258" s="80" t="s">
        <v>1196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928</v>
      </c>
      <c r="S258" s="83" t="s">
        <v>964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1015</v>
      </c>
      <c r="D259" s="128"/>
      <c r="E259" s="78"/>
      <c r="F259" s="79" t="s">
        <v>39</v>
      </c>
      <c r="G259" s="80">
        <v>66.78</v>
      </c>
      <c r="H259" s="80">
        <v>55.65</v>
      </c>
      <c r="I259" s="80">
        <f t="shared" si="22"/>
        <v>42.739199999999997</v>
      </c>
      <c r="J259" s="80">
        <f t="shared" si="23"/>
        <v>50.085000000000001</v>
      </c>
      <c r="K259" s="81">
        <f t="shared" si="24"/>
        <v>42.739200000000004</v>
      </c>
      <c r="L259" s="81">
        <f t="shared" si="25"/>
        <v>35.616</v>
      </c>
      <c r="M259" s="80" t="s">
        <v>1196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928</v>
      </c>
      <c r="S259" s="83" t="s">
        <v>964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1015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1196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928</v>
      </c>
      <c r="S260" s="83" t="s">
        <v>964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64.84</v>
      </c>
      <c r="H261" s="80">
        <v>54.03</v>
      </c>
      <c r="I261" s="80">
        <f t="shared" si="22"/>
        <v>41.497600000000006</v>
      </c>
      <c r="J261" s="80">
        <f t="shared" si="23"/>
        <v>48.63</v>
      </c>
      <c r="K261" s="81">
        <f t="shared" si="24"/>
        <v>41.497600000000006</v>
      </c>
      <c r="L261" s="81">
        <f t="shared" si="25"/>
        <v>34.5792</v>
      </c>
      <c r="M261" s="80" t="s">
        <v>1196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928</v>
      </c>
      <c r="S261" s="83" t="s">
        <v>964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1020</v>
      </c>
      <c r="D262" s="128"/>
      <c r="E262" s="78"/>
      <c r="F262" s="79" t="s">
        <v>39</v>
      </c>
      <c r="G262" s="80">
        <v>79.489999999999995</v>
      </c>
      <c r="H262" s="80">
        <v>66.239999999999995</v>
      </c>
      <c r="I262" s="80">
        <f t="shared" si="22"/>
        <v>50.873599999999996</v>
      </c>
      <c r="J262" s="80">
        <f t="shared" si="23"/>
        <v>59.617499999999993</v>
      </c>
      <c r="K262" s="81">
        <f t="shared" si="24"/>
        <v>50.873599999999996</v>
      </c>
      <c r="L262" s="81">
        <f t="shared" si="25"/>
        <v>42.393599999999999</v>
      </c>
      <c r="M262" s="80" t="s">
        <v>1196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928</v>
      </c>
      <c r="S262" s="83" t="s">
        <v>964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1027</v>
      </c>
      <c r="D263" s="128"/>
      <c r="E263" s="78"/>
      <c r="F263" s="79" t="s">
        <v>39</v>
      </c>
      <c r="G263" s="80">
        <v>377.83</v>
      </c>
      <c r="H263" s="80">
        <v>314.86</v>
      </c>
      <c r="I263" s="80">
        <f t="shared" si="22"/>
        <v>241.81119999999999</v>
      </c>
      <c r="J263" s="80">
        <f t="shared" si="23"/>
        <v>283.3725</v>
      </c>
      <c r="K263" s="81">
        <f t="shared" si="24"/>
        <v>241.81119999999999</v>
      </c>
      <c r="L263" s="81">
        <f t="shared" si="25"/>
        <v>201.5104</v>
      </c>
      <c r="M263" s="80" t="s">
        <v>1196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1025</v>
      </c>
      <c r="S263" s="83" t="s">
        <v>1026</v>
      </c>
      <c r="T263" s="83"/>
      <c r="U263" s="79" t="s">
        <v>40</v>
      </c>
      <c r="V263" s="79" t="s">
        <v>351</v>
      </c>
      <c r="W263" s="84"/>
      <c r="X263" s="85">
        <v>0.153</v>
      </c>
      <c r="Y263" s="86">
        <v>3.2899999999999997E-4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1028</v>
      </c>
      <c r="B264" s="77" t="s">
        <v>1029</v>
      </c>
      <c r="C264" s="129" t="s">
        <v>1030</v>
      </c>
      <c r="D264" s="128"/>
      <c r="E264" s="78"/>
      <c r="F264" s="79" t="s">
        <v>39</v>
      </c>
      <c r="G264" s="80">
        <v>506.39</v>
      </c>
      <c r="H264" s="80">
        <v>421.99</v>
      </c>
      <c r="I264" s="80">
        <f t="shared" si="22"/>
        <v>324.08960000000002</v>
      </c>
      <c r="J264" s="80">
        <f t="shared" si="23"/>
        <v>379.79250000000002</v>
      </c>
      <c r="K264" s="81">
        <f t="shared" si="24"/>
        <v>324.08960000000002</v>
      </c>
      <c r="L264" s="81">
        <f t="shared" si="25"/>
        <v>270.0736</v>
      </c>
      <c r="M264" s="80" t="s">
        <v>1196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1025</v>
      </c>
      <c r="S264" s="83" t="s">
        <v>1026</v>
      </c>
      <c r="T264" s="83"/>
      <c r="U264" s="79" t="s">
        <v>40</v>
      </c>
      <c r="V264" s="79" t="s">
        <v>351</v>
      </c>
      <c r="W264" s="84"/>
      <c r="X264" s="85">
        <v>0.16500000000000001</v>
      </c>
      <c r="Y264" s="86">
        <v>2.3963000000000001E-4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1031</v>
      </c>
      <c r="B265" s="77" t="s">
        <v>1032</v>
      </c>
      <c r="C265" s="129" t="s">
        <v>1033</v>
      </c>
      <c r="D265" s="128"/>
      <c r="E265" s="78"/>
      <c r="F265" s="79" t="s">
        <v>39</v>
      </c>
      <c r="G265" s="80">
        <v>681.82</v>
      </c>
      <c r="H265" s="80">
        <v>568.17999999999995</v>
      </c>
      <c r="I265" s="80">
        <f t="shared" si="22"/>
        <v>436.36480000000006</v>
      </c>
      <c r="J265" s="80">
        <f t="shared" si="23"/>
        <v>511.36500000000001</v>
      </c>
      <c r="K265" s="81">
        <f t="shared" si="24"/>
        <v>436.36480000000006</v>
      </c>
      <c r="L265" s="81">
        <f t="shared" si="25"/>
        <v>363.6352</v>
      </c>
      <c r="M265" s="80" t="s">
        <v>1196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1025</v>
      </c>
      <c r="S265" s="83" t="s">
        <v>1026</v>
      </c>
      <c r="T265" s="83"/>
      <c r="U265" s="79" t="s">
        <v>40</v>
      </c>
      <c r="V265" s="79" t="s">
        <v>351</v>
      </c>
      <c r="W265" s="84"/>
      <c r="X265" s="85">
        <v>0.18099999999999999</v>
      </c>
      <c r="Y265" s="86">
        <v>4.86E-4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1034</v>
      </c>
      <c r="B266" s="77" t="s">
        <v>1035</v>
      </c>
      <c r="C266" s="129" t="s">
        <v>1036</v>
      </c>
      <c r="D266" s="128"/>
      <c r="E266" s="78"/>
      <c r="F266" s="79" t="s">
        <v>39</v>
      </c>
      <c r="G266" s="80">
        <v>1678.43</v>
      </c>
      <c r="H266" s="80">
        <v>1398.69</v>
      </c>
      <c r="I266" s="80">
        <f t="shared" si="22"/>
        <v>1074.1952000000001</v>
      </c>
      <c r="J266" s="80">
        <f t="shared" si="23"/>
        <v>1258.8225</v>
      </c>
      <c r="K266" s="81">
        <f t="shared" si="24"/>
        <v>1074.1952000000001</v>
      </c>
      <c r="L266" s="81">
        <f t="shared" si="25"/>
        <v>895.16160000000002</v>
      </c>
      <c r="M266" s="80" t="s">
        <v>1196</v>
      </c>
      <c r="N266" s="82">
        <v>1</v>
      </c>
      <c r="O266" s="82">
        <v>1</v>
      </c>
      <c r="P266" s="82">
        <v>48</v>
      </c>
      <c r="Q266" s="83" t="s">
        <v>348</v>
      </c>
      <c r="R266" s="83" t="s">
        <v>1025</v>
      </c>
      <c r="S266" s="83" t="s">
        <v>1026</v>
      </c>
      <c r="T266" s="83"/>
      <c r="U266" s="79" t="s">
        <v>40</v>
      </c>
      <c r="V266" s="79" t="s">
        <v>351</v>
      </c>
      <c r="W266" s="84"/>
      <c r="X266" s="85">
        <v>0.23400000000000001</v>
      </c>
      <c r="Y266" s="86">
        <v>9.8799999999999995E-4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1037</v>
      </c>
      <c r="B267" s="77" t="s">
        <v>1038</v>
      </c>
      <c r="C267" s="129" t="s">
        <v>1039</v>
      </c>
      <c r="D267" s="128"/>
      <c r="E267" s="78"/>
      <c r="F267" s="79" t="s">
        <v>39</v>
      </c>
      <c r="G267" s="80">
        <v>1048.74</v>
      </c>
      <c r="H267" s="80">
        <v>873.95</v>
      </c>
      <c r="I267" s="80">
        <f t="shared" si="22"/>
        <v>671.19360000000006</v>
      </c>
      <c r="J267" s="80">
        <f t="shared" si="23"/>
        <v>786.55500000000006</v>
      </c>
      <c r="K267" s="81">
        <f t="shared" si="24"/>
        <v>671.19360000000006</v>
      </c>
      <c r="L267" s="81">
        <f t="shared" si="25"/>
        <v>559.32800000000009</v>
      </c>
      <c r="M267" s="80" t="s">
        <v>1196</v>
      </c>
      <c r="N267" s="82">
        <v>1</v>
      </c>
      <c r="O267" s="82">
        <v>1</v>
      </c>
      <c r="P267" s="82">
        <v>40</v>
      </c>
      <c r="Q267" s="83" t="s">
        <v>348</v>
      </c>
      <c r="R267" s="83" t="s">
        <v>1025</v>
      </c>
      <c r="S267" s="83" t="s">
        <v>1026</v>
      </c>
      <c r="T267" s="83"/>
      <c r="U267" s="79" t="s">
        <v>40</v>
      </c>
      <c r="V267" s="79" t="s">
        <v>351</v>
      </c>
      <c r="W267" s="84"/>
      <c r="X267" s="85">
        <v>0.28899999999999998</v>
      </c>
      <c r="Y267" s="86">
        <v>6.4499999999999996E-4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1040</v>
      </c>
      <c r="B268" s="77" t="s">
        <v>1041</v>
      </c>
      <c r="C268" s="129" t="s">
        <v>1042</v>
      </c>
      <c r="D268" s="128"/>
      <c r="E268" s="78"/>
      <c r="F268" s="79" t="s">
        <v>39</v>
      </c>
      <c r="G268" s="80">
        <v>2157.98</v>
      </c>
      <c r="H268" s="80">
        <v>1798.32</v>
      </c>
      <c r="I268" s="80">
        <f t="shared" si="22"/>
        <v>1381.1071999999999</v>
      </c>
      <c r="J268" s="80">
        <f t="shared" si="23"/>
        <v>1618.4850000000001</v>
      </c>
      <c r="K268" s="81">
        <f t="shared" si="24"/>
        <v>1381.1072000000001</v>
      </c>
      <c r="L268" s="81">
        <f t="shared" si="25"/>
        <v>1150.9248</v>
      </c>
      <c r="M268" s="80" t="s">
        <v>1196</v>
      </c>
      <c r="N268" s="82">
        <v>1</v>
      </c>
      <c r="O268" s="82">
        <v>1</v>
      </c>
      <c r="P268" s="82">
        <v>24</v>
      </c>
      <c r="Q268" s="83" t="s">
        <v>348</v>
      </c>
      <c r="R268" s="83" t="s">
        <v>1025</v>
      </c>
      <c r="S268" s="83" t="s">
        <v>1026</v>
      </c>
      <c r="T268" s="83"/>
      <c r="U268" s="79" t="s">
        <v>40</v>
      </c>
      <c r="V268" s="79" t="s">
        <v>351</v>
      </c>
      <c r="W268" s="84"/>
      <c r="X268" s="85">
        <v>0.35599999999999998</v>
      </c>
      <c r="Y268" s="86">
        <v>1.4909999999999999E-3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1043</v>
      </c>
      <c r="B269" s="77" t="s">
        <v>1044</v>
      </c>
      <c r="C269" s="129" t="s">
        <v>1045</v>
      </c>
      <c r="D269" s="128"/>
      <c r="E269" s="78"/>
      <c r="F269" s="79" t="s">
        <v>39</v>
      </c>
      <c r="G269" s="80">
        <v>1615.85</v>
      </c>
      <c r="H269" s="80">
        <v>1346.54</v>
      </c>
      <c r="I269" s="80">
        <f t="shared" si="22"/>
        <v>1034.1439999999998</v>
      </c>
      <c r="J269" s="80">
        <f t="shared" si="23"/>
        <v>1211.8874999999998</v>
      </c>
      <c r="K269" s="81">
        <f t="shared" si="24"/>
        <v>1034.144</v>
      </c>
      <c r="L269" s="81">
        <f t="shared" si="25"/>
        <v>861.78560000000004</v>
      </c>
      <c r="M269" s="80" t="s">
        <v>1196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1025</v>
      </c>
      <c r="S269" s="83" t="s">
        <v>1026</v>
      </c>
      <c r="T269" s="83"/>
      <c r="U269" s="79" t="s">
        <v>40</v>
      </c>
      <c r="V269" s="79" t="s">
        <v>351</v>
      </c>
      <c r="W269" s="84"/>
      <c r="X269" s="85">
        <v>0.61499999999999999</v>
      </c>
      <c r="Y269" s="86">
        <v>1.2115699999999999E-3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1046</v>
      </c>
      <c r="B270" s="77" t="s">
        <v>1047</v>
      </c>
      <c r="C270" s="129" t="s">
        <v>1048</v>
      </c>
      <c r="D270" s="128"/>
      <c r="E270" s="78"/>
      <c r="F270" s="79" t="s">
        <v>39</v>
      </c>
      <c r="G270" s="80">
        <v>2353.48</v>
      </c>
      <c r="H270" s="80">
        <v>1961.23</v>
      </c>
      <c r="I270" s="80">
        <f t="shared" ref="I270:I318" si="29">G270-(36 *G270/100)</f>
        <v>1506.2272</v>
      </c>
      <c r="J270" s="80">
        <f t="shared" ref="J270:J318" si="30">G270-(25 *G270/100)</f>
        <v>1765.1100000000001</v>
      </c>
      <c r="K270" s="81">
        <f t="shared" ref="K270:K318" si="31">IF(G270="","",G270*(1-$G$4))</f>
        <v>1506.2272</v>
      </c>
      <c r="L270" s="81">
        <f t="shared" ref="L270:L318" si="32">IF(H270="","",H270*(1-$G$4))</f>
        <v>1255.1872000000001</v>
      </c>
      <c r="M270" s="80" t="s">
        <v>1196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1025</v>
      </c>
      <c r="S270" s="83" t="s">
        <v>1026</v>
      </c>
      <c r="T270" s="83"/>
      <c r="U270" s="79" t="s">
        <v>40</v>
      </c>
      <c r="V270" s="79" t="s">
        <v>351</v>
      </c>
      <c r="W270" s="84"/>
      <c r="X270" s="85">
        <v>0.90800000000000003</v>
      </c>
      <c r="Y270" s="86">
        <v>1.6389499999999999E-3</v>
      </c>
      <c r="Z270" s="80" t="str">
        <f t="shared" ref="Z270:Z318" si="33">IF(OR(E270="",K270=""),"",E270*K270)</f>
        <v/>
      </c>
      <c r="AA270" s="80" t="str">
        <f t="shared" ref="AA270:AA318" si="34">IF(OR(E270="",X270=""),"",X270*E270)</f>
        <v/>
      </c>
      <c r="AB270" s="87" t="str">
        <f t="shared" ref="AB270:AB318" si="35">IF(OR(E270="",Y270=""),"",E270*Y270)</f>
        <v/>
      </c>
    </row>
    <row r="271" spans="1:28" s="88" customFormat="1" ht="75" customHeight="1" x14ac:dyDescent="0.2">
      <c r="A271" s="76" t="s">
        <v>1049</v>
      </c>
      <c r="B271" s="77" t="s">
        <v>1050</v>
      </c>
      <c r="C271" s="129" t="s">
        <v>1051</v>
      </c>
      <c r="D271" s="128"/>
      <c r="E271" s="78"/>
      <c r="F271" s="79" t="s">
        <v>39</v>
      </c>
      <c r="G271" s="80">
        <v>5184.01</v>
      </c>
      <c r="H271" s="80">
        <v>4320.01</v>
      </c>
      <c r="I271" s="80">
        <f t="shared" si="29"/>
        <v>3317.7664</v>
      </c>
      <c r="J271" s="80">
        <f t="shared" si="30"/>
        <v>3888.0075000000002</v>
      </c>
      <c r="K271" s="81">
        <f t="shared" si="31"/>
        <v>3317.7664000000004</v>
      </c>
      <c r="L271" s="81">
        <f t="shared" si="32"/>
        <v>2764.8064000000004</v>
      </c>
      <c r="M271" s="80" t="s">
        <v>1196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1025</v>
      </c>
      <c r="S271" s="83" t="s">
        <v>1026</v>
      </c>
      <c r="T271" s="83"/>
      <c r="U271" s="79" t="s">
        <v>40</v>
      </c>
      <c r="V271" s="79" t="s">
        <v>351</v>
      </c>
      <c r="W271" s="84"/>
      <c r="X271" s="85">
        <v>1.5</v>
      </c>
      <c r="Y271" s="86">
        <v>2.8335999999999999E-3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1052</v>
      </c>
      <c r="B272" s="77" t="s">
        <v>1053</v>
      </c>
      <c r="C272" s="129" t="s">
        <v>1054</v>
      </c>
      <c r="D272" s="128"/>
      <c r="E272" s="78"/>
      <c r="F272" s="79" t="s">
        <v>39</v>
      </c>
      <c r="G272" s="80">
        <v>6746.12</v>
      </c>
      <c r="H272" s="80">
        <v>5621.77</v>
      </c>
      <c r="I272" s="80">
        <f t="shared" si="29"/>
        <v>4317.5167999999994</v>
      </c>
      <c r="J272" s="80">
        <f t="shared" si="30"/>
        <v>5059.59</v>
      </c>
      <c r="K272" s="81">
        <f t="shared" si="31"/>
        <v>4317.5168000000003</v>
      </c>
      <c r="L272" s="81">
        <f t="shared" si="32"/>
        <v>3597.9328000000005</v>
      </c>
      <c r="M272" s="80" t="s">
        <v>1196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1025</v>
      </c>
      <c r="S272" s="83" t="s">
        <v>1026</v>
      </c>
      <c r="T272" s="83"/>
      <c r="U272" s="79" t="s">
        <v>40</v>
      </c>
      <c r="V272" s="79" t="s">
        <v>351</v>
      </c>
      <c r="W272" s="84"/>
      <c r="X272" s="85">
        <v>2.33</v>
      </c>
      <c r="Y272" s="86">
        <v>4.6750000000000003E-3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1055</v>
      </c>
      <c r="B273" s="77" t="s">
        <v>1056</v>
      </c>
      <c r="C273" s="129" t="s">
        <v>1057</v>
      </c>
      <c r="D273" s="128"/>
      <c r="E273" s="78"/>
      <c r="F273" s="79" t="s">
        <v>39</v>
      </c>
      <c r="G273" s="80">
        <v>1512</v>
      </c>
      <c r="H273" s="80">
        <v>1260</v>
      </c>
      <c r="I273" s="80">
        <f t="shared" si="29"/>
        <v>967.68</v>
      </c>
      <c r="J273" s="80">
        <f t="shared" si="30"/>
        <v>1134</v>
      </c>
      <c r="K273" s="81">
        <f t="shared" si="31"/>
        <v>967.68000000000006</v>
      </c>
      <c r="L273" s="81">
        <f t="shared" si="32"/>
        <v>806.4</v>
      </c>
      <c r="M273" s="80" t="s">
        <v>1196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1025</v>
      </c>
      <c r="S273" s="83" t="s">
        <v>1026</v>
      </c>
      <c r="T273" s="83"/>
      <c r="U273" s="79" t="s">
        <v>40</v>
      </c>
      <c r="V273" s="79" t="s">
        <v>351</v>
      </c>
      <c r="W273" s="84"/>
      <c r="X273" s="85">
        <v>0.20200000000000001</v>
      </c>
      <c r="Y273" s="86">
        <v>4.2000000000000002E-4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1058</v>
      </c>
      <c r="B274" s="77" t="s">
        <v>1059</v>
      </c>
      <c r="C274" s="129" t="s">
        <v>1060</v>
      </c>
      <c r="D274" s="128"/>
      <c r="E274" s="78"/>
      <c r="F274" s="79" t="s">
        <v>39</v>
      </c>
      <c r="G274" s="80">
        <v>1758.4</v>
      </c>
      <c r="H274" s="80">
        <v>1465.33</v>
      </c>
      <c r="I274" s="80">
        <f t="shared" si="29"/>
        <v>1125.3760000000002</v>
      </c>
      <c r="J274" s="80">
        <f t="shared" si="30"/>
        <v>1318.8000000000002</v>
      </c>
      <c r="K274" s="81">
        <f t="shared" si="31"/>
        <v>1125.376</v>
      </c>
      <c r="L274" s="81">
        <f t="shared" si="32"/>
        <v>937.81119999999999</v>
      </c>
      <c r="M274" s="80" t="s">
        <v>1196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1025</v>
      </c>
      <c r="S274" s="83" t="s">
        <v>1026</v>
      </c>
      <c r="T274" s="83"/>
      <c r="U274" s="79" t="s">
        <v>40</v>
      </c>
      <c r="V274" s="79" t="s">
        <v>351</v>
      </c>
      <c r="W274" s="84"/>
      <c r="X274" s="85">
        <v>0.26400000000000001</v>
      </c>
      <c r="Y274" s="86">
        <v>7.0799999999999997E-4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1061</v>
      </c>
      <c r="B275" s="77" t="s">
        <v>1062</v>
      </c>
      <c r="C275" s="129" t="s">
        <v>1063</v>
      </c>
      <c r="D275" s="128"/>
      <c r="E275" s="78"/>
      <c r="F275" s="79" t="s">
        <v>39</v>
      </c>
      <c r="G275" s="80">
        <v>2105.6</v>
      </c>
      <c r="H275" s="80">
        <v>1754.67</v>
      </c>
      <c r="I275" s="80">
        <f t="shared" si="29"/>
        <v>1347.5839999999998</v>
      </c>
      <c r="J275" s="80">
        <f t="shared" si="30"/>
        <v>1579.1999999999998</v>
      </c>
      <c r="K275" s="81">
        <f t="shared" si="31"/>
        <v>1347.5840000000001</v>
      </c>
      <c r="L275" s="81">
        <f t="shared" si="32"/>
        <v>1122.9888000000001</v>
      </c>
      <c r="M275" s="80" t="s">
        <v>1196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1025</v>
      </c>
      <c r="S275" s="83" t="s">
        <v>1026</v>
      </c>
      <c r="T275" s="83"/>
      <c r="U275" s="79" t="s">
        <v>40</v>
      </c>
      <c r="V275" s="79" t="s">
        <v>351</v>
      </c>
      <c r="W275" s="84"/>
      <c r="X275" s="85">
        <v>0.41599999999999998</v>
      </c>
      <c r="Y275" s="86">
        <v>1.17E-3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1064</v>
      </c>
      <c r="B276" s="77" t="s">
        <v>1065</v>
      </c>
      <c r="C276" s="129" t="s">
        <v>1066</v>
      </c>
      <c r="D276" s="128"/>
      <c r="E276" s="78"/>
      <c r="F276" s="79" t="s">
        <v>39</v>
      </c>
      <c r="G276" s="80">
        <v>2710.4</v>
      </c>
      <c r="H276" s="80">
        <v>2258.67</v>
      </c>
      <c r="I276" s="80">
        <f t="shared" si="29"/>
        <v>1734.6559999999999</v>
      </c>
      <c r="J276" s="80">
        <f t="shared" si="30"/>
        <v>2032.8000000000002</v>
      </c>
      <c r="K276" s="81">
        <f t="shared" si="31"/>
        <v>1734.6560000000002</v>
      </c>
      <c r="L276" s="81">
        <f t="shared" si="32"/>
        <v>1445.5488</v>
      </c>
      <c r="M276" s="80" t="s">
        <v>1196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1025</v>
      </c>
      <c r="S276" s="83" t="s">
        <v>1026</v>
      </c>
      <c r="T276" s="83"/>
      <c r="U276" s="79" t="s">
        <v>40</v>
      </c>
      <c r="V276" s="79" t="s">
        <v>351</v>
      </c>
      <c r="W276" s="84"/>
      <c r="X276" s="85">
        <v>0.59599999999999997</v>
      </c>
      <c r="Y276" s="86">
        <v>1.802E-3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1067</v>
      </c>
      <c r="B277" s="77" t="s">
        <v>1068</v>
      </c>
      <c r="C277" s="129" t="s">
        <v>1069</v>
      </c>
      <c r="D277" s="128"/>
      <c r="E277" s="78"/>
      <c r="F277" s="79" t="s">
        <v>39</v>
      </c>
      <c r="G277" s="80">
        <v>4110.3999999999996</v>
      </c>
      <c r="H277" s="80">
        <v>3425.33</v>
      </c>
      <c r="I277" s="80">
        <f t="shared" si="29"/>
        <v>2630.6559999999999</v>
      </c>
      <c r="J277" s="80">
        <f t="shared" si="30"/>
        <v>3082.7999999999997</v>
      </c>
      <c r="K277" s="81">
        <f t="shared" si="31"/>
        <v>2630.6559999999999</v>
      </c>
      <c r="L277" s="81">
        <f t="shared" si="32"/>
        <v>2192.2112000000002</v>
      </c>
      <c r="M277" s="80" t="s">
        <v>1196</v>
      </c>
      <c r="N277" s="82">
        <v>1</v>
      </c>
      <c r="O277" s="82">
        <v>1</v>
      </c>
      <c r="P277" s="82">
        <v>10</v>
      </c>
      <c r="Q277" s="83" t="s">
        <v>348</v>
      </c>
      <c r="R277" s="83" t="s">
        <v>1025</v>
      </c>
      <c r="S277" s="83" t="s">
        <v>1026</v>
      </c>
      <c r="T277" s="83"/>
      <c r="U277" s="79" t="s">
        <v>40</v>
      </c>
      <c r="V277" s="79" t="s">
        <v>351</v>
      </c>
      <c r="W277" s="84"/>
      <c r="X277" s="85">
        <v>0.89600000000000002</v>
      </c>
      <c r="Y277" s="86">
        <v>3.5119999999999999E-3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1070</v>
      </c>
      <c r="B278" s="77" t="s">
        <v>1071</v>
      </c>
      <c r="C278" s="129" t="s">
        <v>1073</v>
      </c>
      <c r="D278" s="128"/>
      <c r="E278" s="78"/>
      <c r="F278" s="79" t="s">
        <v>39</v>
      </c>
      <c r="G278" s="80">
        <v>2506.8000000000002</v>
      </c>
      <c r="H278" s="80">
        <v>2089</v>
      </c>
      <c r="I278" s="80">
        <f t="shared" si="29"/>
        <v>1604.3520000000003</v>
      </c>
      <c r="J278" s="80">
        <f t="shared" si="30"/>
        <v>1880.1000000000001</v>
      </c>
      <c r="K278" s="81">
        <f t="shared" si="31"/>
        <v>1604.3520000000001</v>
      </c>
      <c r="L278" s="81">
        <f t="shared" si="32"/>
        <v>1336.96</v>
      </c>
      <c r="M278" s="80" t="s">
        <v>1196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1025</v>
      </c>
      <c r="S278" s="83" t="s">
        <v>1072</v>
      </c>
      <c r="T278" s="83"/>
      <c r="U278" s="79" t="s">
        <v>40</v>
      </c>
      <c r="V278" s="79" t="s">
        <v>351</v>
      </c>
      <c r="W278" s="84"/>
      <c r="X278" s="85">
        <v>0.61799999999999999</v>
      </c>
      <c r="Y278" s="86">
        <v>3.356E-3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1074</v>
      </c>
      <c r="B279" s="77" t="s">
        <v>1075</v>
      </c>
      <c r="C279" s="129" t="s">
        <v>1076</v>
      </c>
      <c r="D279" s="128"/>
      <c r="E279" s="78"/>
      <c r="F279" s="79" t="s">
        <v>39</v>
      </c>
      <c r="G279" s="80">
        <v>2593.5</v>
      </c>
      <c r="H279" s="80">
        <v>2161.25</v>
      </c>
      <c r="I279" s="80">
        <f t="shared" si="29"/>
        <v>1659.8400000000001</v>
      </c>
      <c r="J279" s="80">
        <f t="shared" si="30"/>
        <v>1945.125</v>
      </c>
      <c r="K279" s="81">
        <f t="shared" si="31"/>
        <v>1659.8400000000001</v>
      </c>
      <c r="L279" s="81">
        <f t="shared" si="32"/>
        <v>1383.2</v>
      </c>
      <c r="M279" s="80" t="s">
        <v>1196</v>
      </c>
      <c r="N279" s="82">
        <v>1</v>
      </c>
      <c r="O279" s="82">
        <v>1</v>
      </c>
      <c r="P279" s="82">
        <v>15</v>
      </c>
      <c r="Q279" s="83" t="s">
        <v>348</v>
      </c>
      <c r="R279" s="83" t="s">
        <v>1025</v>
      </c>
      <c r="S279" s="83" t="s">
        <v>1072</v>
      </c>
      <c r="T279" s="83"/>
      <c r="U279" s="79" t="s">
        <v>40</v>
      </c>
      <c r="V279" s="79" t="s">
        <v>351</v>
      </c>
      <c r="W279" s="84"/>
      <c r="X279" s="85">
        <v>0.8</v>
      </c>
      <c r="Y279" s="86">
        <v>3.9975000000000002E-3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1077</v>
      </c>
      <c r="B280" s="77" t="s">
        <v>1078</v>
      </c>
      <c r="C280" s="129" t="s">
        <v>1079</v>
      </c>
      <c r="D280" s="128"/>
      <c r="E280" s="78"/>
      <c r="F280" s="79" t="s">
        <v>39</v>
      </c>
      <c r="G280" s="80">
        <v>5145.9399999999996</v>
      </c>
      <c r="H280" s="80">
        <v>4288.28</v>
      </c>
      <c r="I280" s="80">
        <f t="shared" si="29"/>
        <v>3293.4015999999997</v>
      </c>
      <c r="J280" s="80">
        <f t="shared" si="30"/>
        <v>3859.4549999999999</v>
      </c>
      <c r="K280" s="81">
        <f t="shared" si="31"/>
        <v>3293.4015999999997</v>
      </c>
      <c r="L280" s="81">
        <f t="shared" si="32"/>
        <v>2744.4991999999997</v>
      </c>
      <c r="M280" s="80" t="s">
        <v>1196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1025</v>
      </c>
      <c r="S280" s="83" t="s">
        <v>1072</v>
      </c>
      <c r="T280" s="83"/>
      <c r="U280" s="79" t="s">
        <v>40</v>
      </c>
      <c r="V280" s="79" t="s">
        <v>351</v>
      </c>
      <c r="W280" s="84"/>
      <c r="X280" s="85">
        <v>1.58</v>
      </c>
      <c r="Y280" s="86">
        <v>8.0308800000000007E-3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1080</v>
      </c>
      <c r="B281" s="77" t="s">
        <v>1081</v>
      </c>
      <c r="C281" s="129" t="s">
        <v>1082</v>
      </c>
      <c r="D281" s="128"/>
      <c r="E281" s="78"/>
      <c r="F281" s="79" t="s">
        <v>39</v>
      </c>
      <c r="G281" s="80">
        <v>7596.39</v>
      </c>
      <c r="H281" s="80">
        <v>6330.33</v>
      </c>
      <c r="I281" s="80">
        <f t="shared" si="29"/>
        <v>4861.6895999999997</v>
      </c>
      <c r="J281" s="80">
        <f t="shared" si="30"/>
        <v>5697.2925000000005</v>
      </c>
      <c r="K281" s="81">
        <f t="shared" si="31"/>
        <v>4861.6896000000006</v>
      </c>
      <c r="L281" s="81">
        <f t="shared" si="32"/>
        <v>4051.4112</v>
      </c>
      <c r="M281" s="80" t="s">
        <v>1196</v>
      </c>
      <c r="N281" s="82">
        <v>1</v>
      </c>
      <c r="O281" s="82">
        <v>1</v>
      </c>
      <c r="P281" s="82">
        <v>8</v>
      </c>
      <c r="Q281" s="83" t="s">
        <v>348</v>
      </c>
      <c r="R281" s="83" t="s">
        <v>1025</v>
      </c>
      <c r="S281" s="83" t="s">
        <v>1072</v>
      </c>
      <c r="T281" s="83"/>
      <c r="U281" s="79" t="s">
        <v>40</v>
      </c>
      <c r="V281" s="79" t="s">
        <v>351</v>
      </c>
      <c r="W281" s="84"/>
      <c r="X281" s="85">
        <v>2.2000000000000002</v>
      </c>
      <c r="Y281" s="86">
        <v>1.11804E-2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1083</v>
      </c>
      <c r="B282" s="77" t="s">
        <v>1084</v>
      </c>
      <c r="C282" s="129" t="s">
        <v>1085</v>
      </c>
      <c r="D282" s="128"/>
      <c r="E282" s="78"/>
      <c r="F282" s="79" t="s">
        <v>39</v>
      </c>
      <c r="G282" s="80">
        <v>3200.53</v>
      </c>
      <c r="H282" s="80">
        <v>2667.11</v>
      </c>
      <c r="I282" s="80">
        <f t="shared" si="29"/>
        <v>2048.3392000000003</v>
      </c>
      <c r="J282" s="80">
        <f t="shared" si="30"/>
        <v>2400.3975</v>
      </c>
      <c r="K282" s="81">
        <f t="shared" si="31"/>
        <v>2048.3392000000003</v>
      </c>
      <c r="L282" s="81">
        <f t="shared" si="32"/>
        <v>1706.9504000000002</v>
      </c>
      <c r="M282" s="80" t="s">
        <v>1196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1025</v>
      </c>
      <c r="S282" s="83" t="s">
        <v>1072</v>
      </c>
      <c r="T282" s="83"/>
      <c r="U282" s="79" t="s">
        <v>40</v>
      </c>
      <c r="V282" s="79" t="s">
        <v>351</v>
      </c>
      <c r="W282" s="84"/>
      <c r="X282" s="85">
        <v>0.66300000000000003</v>
      </c>
      <c r="Y282" s="86">
        <v>2.9269999999999999E-3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1086</v>
      </c>
      <c r="B283" s="77" t="s">
        <v>1087</v>
      </c>
      <c r="C283" s="129" t="s">
        <v>1088</v>
      </c>
      <c r="D283" s="128"/>
      <c r="E283" s="78"/>
      <c r="F283" s="79" t="s">
        <v>39</v>
      </c>
      <c r="G283" s="80">
        <v>3724.68</v>
      </c>
      <c r="H283" s="80">
        <v>3103.9</v>
      </c>
      <c r="I283" s="80">
        <f t="shared" si="29"/>
        <v>2383.7952</v>
      </c>
      <c r="J283" s="80">
        <f t="shared" si="30"/>
        <v>2793.5099999999998</v>
      </c>
      <c r="K283" s="81">
        <f t="shared" si="31"/>
        <v>2383.7952</v>
      </c>
      <c r="L283" s="81">
        <f t="shared" si="32"/>
        <v>1986.4960000000001</v>
      </c>
      <c r="M283" s="80" t="s">
        <v>1196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1025</v>
      </c>
      <c r="S283" s="83" t="s">
        <v>1072</v>
      </c>
      <c r="T283" s="83"/>
      <c r="U283" s="79" t="s">
        <v>40</v>
      </c>
      <c r="V283" s="79" t="s">
        <v>351</v>
      </c>
      <c r="W283" s="84"/>
      <c r="X283" s="85">
        <v>0.78400000000000003</v>
      </c>
      <c r="Y283" s="86">
        <v>3.614E-3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1089</v>
      </c>
      <c r="B284" s="77" t="s">
        <v>1090</v>
      </c>
      <c r="C284" s="129" t="s">
        <v>1091</v>
      </c>
      <c r="D284" s="128"/>
      <c r="E284" s="78"/>
      <c r="F284" s="79" t="s">
        <v>39</v>
      </c>
      <c r="G284" s="80">
        <v>3748.01</v>
      </c>
      <c r="H284" s="80">
        <v>3123.34</v>
      </c>
      <c r="I284" s="80">
        <f t="shared" si="29"/>
        <v>2398.7264</v>
      </c>
      <c r="J284" s="80">
        <f t="shared" si="30"/>
        <v>2811.0075000000002</v>
      </c>
      <c r="K284" s="81">
        <f t="shared" si="31"/>
        <v>2398.7264</v>
      </c>
      <c r="L284" s="81">
        <f t="shared" si="32"/>
        <v>1998.9376000000002</v>
      </c>
      <c r="M284" s="80" t="s">
        <v>1196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1025</v>
      </c>
      <c r="S284" s="83" t="s">
        <v>1072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3.5040000000000002E-3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5819.81</v>
      </c>
      <c r="H285" s="80">
        <v>4849.84</v>
      </c>
      <c r="I285" s="80">
        <f t="shared" si="29"/>
        <v>3724.6784000000002</v>
      </c>
      <c r="J285" s="80">
        <f t="shared" si="30"/>
        <v>4364.8575000000001</v>
      </c>
      <c r="K285" s="81">
        <f t="shared" si="31"/>
        <v>3724.6784000000002</v>
      </c>
      <c r="L285" s="81">
        <f t="shared" si="32"/>
        <v>3103.8976000000002</v>
      </c>
      <c r="M285" s="80" t="s">
        <v>1196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1025</v>
      </c>
      <c r="S285" s="83" t="s">
        <v>1072</v>
      </c>
      <c r="T285" s="83"/>
      <c r="U285" s="79" t="s">
        <v>40</v>
      </c>
      <c r="V285" s="79" t="s">
        <v>351</v>
      </c>
      <c r="W285" s="84"/>
      <c r="X285" s="85">
        <v>1.3620000000000001</v>
      </c>
      <c r="Y285" s="86">
        <v>4.4060000000000002E-3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1094</v>
      </c>
      <c r="D286" s="128"/>
      <c r="E286" s="78"/>
      <c r="F286" s="79" t="s">
        <v>39</v>
      </c>
      <c r="G286" s="80">
        <v>5801.94</v>
      </c>
      <c r="H286" s="80">
        <v>4834.95</v>
      </c>
      <c r="I286" s="80">
        <f t="shared" si="29"/>
        <v>3713.2415999999998</v>
      </c>
      <c r="J286" s="80">
        <f t="shared" si="30"/>
        <v>4351.4549999999999</v>
      </c>
      <c r="K286" s="81">
        <f t="shared" si="31"/>
        <v>3713.2415999999998</v>
      </c>
      <c r="L286" s="81">
        <f t="shared" si="32"/>
        <v>3094.3679999999999</v>
      </c>
      <c r="M286" s="80" t="s">
        <v>1196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1025</v>
      </c>
      <c r="S286" s="83" t="s">
        <v>1072</v>
      </c>
      <c r="T286" s="83"/>
      <c r="U286" s="79" t="s">
        <v>40</v>
      </c>
      <c r="V286" s="79" t="s">
        <v>351</v>
      </c>
      <c r="W286" s="84"/>
      <c r="X286" s="85">
        <v>1.29</v>
      </c>
      <c r="Y286" s="86">
        <v>4.6829999999999997E-3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1099</v>
      </c>
      <c r="D287" s="128"/>
      <c r="E287" s="78"/>
      <c r="F287" s="79" t="s">
        <v>39</v>
      </c>
      <c r="G287" s="80">
        <v>9777.2900000000009</v>
      </c>
      <c r="H287" s="80">
        <v>8147.74</v>
      </c>
      <c r="I287" s="80">
        <f t="shared" si="29"/>
        <v>6257.4656000000004</v>
      </c>
      <c r="J287" s="80">
        <f t="shared" si="30"/>
        <v>7332.9675000000007</v>
      </c>
      <c r="K287" s="81">
        <f t="shared" si="31"/>
        <v>6257.4656000000004</v>
      </c>
      <c r="L287" s="81">
        <f t="shared" si="32"/>
        <v>5214.5536000000002</v>
      </c>
      <c r="M287" s="80" t="s">
        <v>1196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1025</v>
      </c>
      <c r="S287" s="83" t="s">
        <v>1072</v>
      </c>
      <c r="T287" s="83"/>
      <c r="U287" s="79" t="s">
        <v>40</v>
      </c>
      <c r="V287" s="79" t="s">
        <v>351</v>
      </c>
      <c r="W287" s="84"/>
      <c r="X287" s="85">
        <v>2.1110000000000002</v>
      </c>
      <c r="Y287" s="86">
        <v>7.5230000000000002E-3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1099</v>
      </c>
      <c r="D288" s="128"/>
      <c r="E288" s="78"/>
      <c r="F288" s="79" t="s">
        <v>39</v>
      </c>
      <c r="G288" s="80">
        <v>9855.8799999999992</v>
      </c>
      <c r="H288" s="80">
        <v>8213.23</v>
      </c>
      <c r="I288" s="80">
        <f t="shared" si="29"/>
        <v>6307.7631999999994</v>
      </c>
      <c r="J288" s="80">
        <f t="shared" si="30"/>
        <v>7391.91</v>
      </c>
      <c r="K288" s="81">
        <f t="shared" si="31"/>
        <v>6307.7631999999994</v>
      </c>
      <c r="L288" s="81">
        <f t="shared" si="32"/>
        <v>5256.4672</v>
      </c>
      <c r="M288" s="80" t="s">
        <v>1196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1025</v>
      </c>
      <c r="S288" s="83" t="s">
        <v>1072</v>
      </c>
      <c r="T288" s="83"/>
      <c r="U288" s="79" t="s">
        <v>40</v>
      </c>
      <c r="V288" s="79" t="s">
        <v>351</v>
      </c>
      <c r="W288" s="84"/>
      <c r="X288" s="85">
        <v>1.9330000000000001</v>
      </c>
      <c r="Y288" s="86">
        <v>7.7330000000000003E-3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1106</v>
      </c>
      <c r="D289" s="128"/>
      <c r="E289" s="78"/>
      <c r="F289" s="79" t="s">
        <v>39</v>
      </c>
      <c r="G289" s="80">
        <v>1286.25</v>
      </c>
      <c r="H289" s="80">
        <v>1071.8800000000001</v>
      </c>
      <c r="I289" s="80">
        <f t="shared" si="29"/>
        <v>823.2</v>
      </c>
      <c r="J289" s="80">
        <f t="shared" si="30"/>
        <v>964.6875</v>
      </c>
      <c r="K289" s="81">
        <f t="shared" si="31"/>
        <v>823.2</v>
      </c>
      <c r="L289" s="81">
        <f t="shared" si="32"/>
        <v>686.00320000000011</v>
      </c>
      <c r="M289" s="80" t="s">
        <v>1196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1104</v>
      </c>
      <c r="S289" s="83" t="s">
        <v>1105</v>
      </c>
      <c r="T289" s="83"/>
      <c r="U289" s="79" t="s">
        <v>40</v>
      </c>
      <c r="V289" s="79" t="s">
        <v>351</v>
      </c>
      <c r="W289" s="84"/>
      <c r="X289" s="85">
        <v>0.12</v>
      </c>
      <c r="Y289" s="86">
        <v>4.3199999999999998E-4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1107</v>
      </c>
      <c r="B290" s="77" t="s">
        <v>1108</v>
      </c>
      <c r="C290" s="129" t="s">
        <v>1109</v>
      </c>
      <c r="D290" s="128"/>
      <c r="E290" s="78"/>
      <c r="F290" s="79" t="s">
        <v>39</v>
      </c>
      <c r="G290" s="80">
        <v>1200.58</v>
      </c>
      <c r="H290" s="80">
        <v>1000.48</v>
      </c>
      <c r="I290" s="80">
        <f t="shared" si="29"/>
        <v>768.37119999999993</v>
      </c>
      <c r="J290" s="80">
        <f t="shared" si="30"/>
        <v>900.43499999999995</v>
      </c>
      <c r="K290" s="81">
        <f t="shared" si="31"/>
        <v>768.37119999999993</v>
      </c>
      <c r="L290" s="81">
        <f t="shared" si="32"/>
        <v>640.30720000000008</v>
      </c>
      <c r="M290" s="80" t="s">
        <v>1196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1104</v>
      </c>
      <c r="S290" s="83" t="s">
        <v>1105</v>
      </c>
      <c r="T290" s="83"/>
      <c r="U290" s="79" t="s">
        <v>40</v>
      </c>
      <c r="V290" s="79" t="s">
        <v>351</v>
      </c>
      <c r="W290" s="84"/>
      <c r="X290" s="85">
        <v>9.9000000000000005E-2</v>
      </c>
      <c r="Y290" s="86">
        <v>7.8600000000000002E-4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1110</v>
      </c>
      <c r="B291" s="77" t="s">
        <v>1111</v>
      </c>
      <c r="C291" s="129" t="s">
        <v>1112</v>
      </c>
      <c r="D291" s="128"/>
      <c r="E291" s="78"/>
      <c r="F291" s="79" t="s">
        <v>39</v>
      </c>
      <c r="G291" s="80">
        <v>1225.8900000000001</v>
      </c>
      <c r="H291" s="80">
        <v>1021.58</v>
      </c>
      <c r="I291" s="80">
        <f t="shared" si="29"/>
        <v>784.56960000000004</v>
      </c>
      <c r="J291" s="80">
        <f t="shared" si="30"/>
        <v>919.41750000000002</v>
      </c>
      <c r="K291" s="81">
        <f t="shared" si="31"/>
        <v>784.56960000000004</v>
      </c>
      <c r="L291" s="81">
        <f t="shared" si="32"/>
        <v>653.81119999999999</v>
      </c>
      <c r="M291" s="80" t="s">
        <v>1196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1104</v>
      </c>
      <c r="S291" s="83" t="s">
        <v>1105</v>
      </c>
      <c r="T291" s="83"/>
      <c r="U291" s="79" t="s">
        <v>40</v>
      </c>
      <c r="V291" s="79" t="s">
        <v>351</v>
      </c>
      <c r="W291" s="84"/>
      <c r="X291" s="85">
        <v>8.7999999999999995E-2</v>
      </c>
      <c r="Y291" s="86">
        <v>6.69E-4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1113</v>
      </c>
      <c r="B292" s="77" t="s">
        <v>1114</v>
      </c>
      <c r="C292" s="129" t="s">
        <v>1115</v>
      </c>
      <c r="D292" s="128"/>
      <c r="E292" s="78"/>
      <c r="F292" s="79" t="s">
        <v>39</v>
      </c>
      <c r="G292" s="80">
        <v>1225.3399999999999</v>
      </c>
      <c r="H292" s="80">
        <v>1021.12</v>
      </c>
      <c r="I292" s="80">
        <f t="shared" si="29"/>
        <v>784.21759999999995</v>
      </c>
      <c r="J292" s="80">
        <f t="shared" si="30"/>
        <v>919.00499999999988</v>
      </c>
      <c r="K292" s="81">
        <f t="shared" si="31"/>
        <v>784.21759999999995</v>
      </c>
      <c r="L292" s="81">
        <f t="shared" si="32"/>
        <v>653.51679999999999</v>
      </c>
      <c r="M292" s="80" t="s">
        <v>1196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1104</v>
      </c>
      <c r="S292" s="83" t="s">
        <v>1105</v>
      </c>
      <c r="T292" s="83"/>
      <c r="U292" s="79" t="s">
        <v>40</v>
      </c>
      <c r="V292" s="79" t="s">
        <v>351</v>
      </c>
      <c r="W292" s="84"/>
      <c r="X292" s="85">
        <v>6.7000000000000004E-2</v>
      </c>
      <c r="Y292" s="86">
        <v>3.88E-4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1116</v>
      </c>
      <c r="B293" s="77" t="s">
        <v>1117</v>
      </c>
      <c r="C293" s="129" t="s">
        <v>1118</v>
      </c>
      <c r="D293" s="128"/>
      <c r="E293" s="78"/>
      <c r="F293" s="79" t="s">
        <v>39</v>
      </c>
      <c r="G293" s="80">
        <v>1212.96</v>
      </c>
      <c r="H293" s="80">
        <v>1010.8</v>
      </c>
      <c r="I293" s="80">
        <f t="shared" si="29"/>
        <v>776.2944</v>
      </c>
      <c r="J293" s="80">
        <f t="shared" si="30"/>
        <v>909.72</v>
      </c>
      <c r="K293" s="81">
        <f t="shared" si="31"/>
        <v>776.2944</v>
      </c>
      <c r="L293" s="81">
        <f t="shared" si="32"/>
        <v>646.91200000000003</v>
      </c>
      <c r="M293" s="80" t="s">
        <v>1196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1104</v>
      </c>
      <c r="S293" s="83" t="s">
        <v>1105</v>
      </c>
      <c r="T293" s="83"/>
      <c r="U293" s="79" t="s">
        <v>40</v>
      </c>
      <c r="V293" s="79" t="s">
        <v>351</v>
      </c>
      <c r="W293" s="84"/>
      <c r="X293" s="85">
        <v>0.245</v>
      </c>
      <c r="Y293" s="86">
        <v>1.2080000000000001E-3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1119</v>
      </c>
      <c r="B294" s="77" t="s">
        <v>1120</v>
      </c>
      <c r="C294" s="129" t="s">
        <v>1121</v>
      </c>
      <c r="D294" s="128"/>
      <c r="E294" s="78"/>
      <c r="F294" s="79" t="s">
        <v>39</v>
      </c>
      <c r="G294" s="80">
        <v>1089.99</v>
      </c>
      <c r="H294" s="80">
        <v>908.33</v>
      </c>
      <c r="I294" s="80">
        <f t="shared" si="29"/>
        <v>697.59360000000004</v>
      </c>
      <c r="J294" s="80">
        <f t="shared" si="30"/>
        <v>817.49250000000006</v>
      </c>
      <c r="K294" s="81">
        <f t="shared" si="31"/>
        <v>697.59360000000004</v>
      </c>
      <c r="L294" s="81">
        <f t="shared" si="32"/>
        <v>581.33120000000008</v>
      </c>
      <c r="M294" s="80" t="s">
        <v>1196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1104</v>
      </c>
      <c r="S294" s="83" t="s">
        <v>1105</v>
      </c>
      <c r="T294" s="83"/>
      <c r="U294" s="79" t="s">
        <v>40</v>
      </c>
      <c r="V294" s="79" t="s">
        <v>351</v>
      </c>
      <c r="W294" s="84"/>
      <c r="X294" s="85">
        <v>0.3</v>
      </c>
      <c r="Y294" s="86">
        <v>1.4705899999999999E-3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1122</v>
      </c>
      <c r="B295" s="77" t="s">
        <v>1123</v>
      </c>
      <c r="C295" s="129" t="s">
        <v>1124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1196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1104</v>
      </c>
      <c r="S295" s="83" t="s">
        <v>1105</v>
      </c>
      <c r="T295" s="83"/>
      <c r="U295" s="79" t="s">
        <v>40</v>
      </c>
      <c r="V295" s="79" t="s">
        <v>351</v>
      </c>
      <c r="W295" s="84"/>
      <c r="X295" s="85">
        <v>0.18</v>
      </c>
      <c r="Y295" s="86">
        <v>1.0690000000000001E-3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1125</v>
      </c>
      <c r="B296" s="77" t="s">
        <v>1126</v>
      </c>
      <c r="C296" s="129" t="s">
        <v>1127</v>
      </c>
      <c r="D296" s="128"/>
      <c r="E296" s="78"/>
      <c r="F296" s="79" t="s">
        <v>39</v>
      </c>
      <c r="G296" s="80">
        <v>1040.22</v>
      </c>
      <c r="H296" s="80">
        <v>866.85</v>
      </c>
      <c r="I296" s="80">
        <f t="shared" si="29"/>
        <v>665.74080000000004</v>
      </c>
      <c r="J296" s="80">
        <f t="shared" si="30"/>
        <v>780.16499999999996</v>
      </c>
      <c r="K296" s="81">
        <f t="shared" si="31"/>
        <v>665.74080000000004</v>
      </c>
      <c r="L296" s="81">
        <f t="shared" si="32"/>
        <v>554.78399999999999</v>
      </c>
      <c r="M296" s="80" t="s">
        <v>1196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1104</v>
      </c>
      <c r="S296" s="83" t="s">
        <v>1105</v>
      </c>
      <c r="T296" s="83"/>
      <c r="U296" s="79" t="s">
        <v>40</v>
      </c>
      <c r="V296" s="79" t="s">
        <v>351</v>
      </c>
      <c r="W296" s="84"/>
      <c r="X296" s="85">
        <v>0.222</v>
      </c>
      <c r="Y296" s="86">
        <v>7.0200000000000004E-4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1128</v>
      </c>
      <c r="B297" s="77" t="s">
        <v>1129</v>
      </c>
      <c r="C297" s="129" t="s">
        <v>1130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1196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1104</v>
      </c>
      <c r="S297" s="83" t="s">
        <v>1105</v>
      </c>
      <c r="T297" s="83"/>
      <c r="U297" s="79" t="s">
        <v>40</v>
      </c>
      <c r="V297" s="79" t="s">
        <v>351</v>
      </c>
      <c r="W297" s="84"/>
      <c r="X297" s="85">
        <v>0.14099999999999999</v>
      </c>
      <c r="Y297" s="86">
        <v>9.7400000000000004E-4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1131</v>
      </c>
      <c r="B298" s="77" t="s">
        <v>1132</v>
      </c>
      <c r="C298" s="129" t="s">
        <v>1133</v>
      </c>
      <c r="D298" s="128"/>
      <c r="E298" s="78"/>
      <c r="F298" s="79" t="s">
        <v>39</v>
      </c>
      <c r="G298" s="80">
        <v>1497.64</v>
      </c>
      <c r="H298" s="80">
        <v>1248.03</v>
      </c>
      <c r="I298" s="80">
        <f t="shared" si="29"/>
        <v>958.48960000000011</v>
      </c>
      <c r="J298" s="80">
        <f t="shared" si="30"/>
        <v>1123.23</v>
      </c>
      <c r="K298" s="81">
        <f t="shared" si="31"/>
        <v>958.48960000000011</v>
      </c>
      <c r="L298" s="81">
        <f t="shared" si="32"/>
        <v>798.73919999999998</v>
      </c>
      <c r="M298" s="80" t="s">
        <v>1196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1104</v>
      </c>
      <c r="S298" s="83" t="s">
        <v>1105</v>
      </c>
      <c r="T298" s="83"/>
      <c r="U298" s="79" t="s">
        <v>40</v>
      </c>
      <c r="V298" s="79" t="s">
        <v>351</v>
      </c>
      <c r="W298" s="84"/>
      <c r="X298" s="85">
        <v>0.17199999999999999</v>
      </c>
      <c r="Y298" s="86">
        <v>8.4199999999999998E-4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1134</v>
      </c>
      <c r="B299" s="77" t="s">
        <v>1135</v>
      </c>
      <c r="C299" s="129" t="s">
        <v>1136</v>
      </c>
      <c r="D299" s="128"/>
      <c r="E299" s="78"/>
      <c r="F299" s="79" t="s">
        <v>39</v>
      </c>
      <c r="G299" s="80">
        <v>1057.5</v>
      </c>
      <c r="H299" s="80">
        <v>881.25</v>
      </c>
      <c r="I299" s="80">
        <f t="shared" si="29"/>
        <v>676.8</v>
      </c>
      <c r="J299" s="80">
        <f t="shared" si="30"/>
        <v>793.125</v>
      </c>
      <c r="K299" s="81">
        <f t="shared" si="31"/>
        <v>676.80000000000007</v>
      </c>
      <c r="L299" s="81">
        <f t="shared" si="32"/>
        <v>564</v>
      </c>
      <c r="M299" s="80" t="s">
        <v>1196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1104</v>
      </c>
      <c r="S299" s="83" t="s">
        <v>1105</v>
      </c>
      <c r="T299" s="83"/>
      <c r="U299" s="79" t="s">
        <v>40</v>
      </c>
      <c r="V299" s="79" t="s">
        <v>351</v>
      </c>
      <c r="W299" s="84"/>
      <c r="X299" s="85">
        <v>0.11600000000000001</v>
      </c>
      <c r="Y299" s="86">
        <v>4.8099999999999998E-4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1137</v>
      </c>
      <c r="B300" s="77" t="s">
        <v>1138</v>
      </c>
      <c r="C300" s="129" t="s">
        <v>1139</v>
      </c>
      <c r="D300" s="128"/>
      <c r="E300" s="78"/>
      <c r="F300" s="79" t="s">
        <v>39</v>
      </c>
      <c r="G300" s="80">
        <v>1212.96</v>
      </c>
      <c r="H300" s="80">
        <v>1010.8</v>
      </c>
      <c r="I300" s="80">
        <f t="shared" si="29"/>
        <v>776.2944</v>
      </c>
      <c r="J300" s="80">
        <f t="shared" si="30"/>
        <v>909.72</v>
      </c>
      <c r="K300" s="81">
        <f t="shared" si="31"/>
        <v>776.2944</v>
      </c>
      <c r="L300" s="81">
        <f t="shared" si="32"/>
        <v>646.91200000000003</v>
      </c>
      <c r="M300" s="80" t="s">
        <v>1196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1104</v>
      </c>
      <c r="S300" s="83" t="s">
        <v>1105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1.3420000000000001E-3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1140</v>
      </c>
      <c r="B301" s="77" t="s">
        <v>1141</v>
      </c>
      <c r="C301" s="129" t="s">
        <v>1142</v>
      </c>
      <c r="D301" s="128"/>
      <c r="E301" s="78"/>
      <c r="F301" s="79" t="s">
        <v>39</v>
      </c>
      <c r="G301" s="80">
        <v>1101.82</v>
      </c>
      <c r="H301" s="80">
        <v>918.18</v>
      </c>
      <c r="I301" s="80">
        <f t="shared" si="29"/>
        <v>705.16480000000001</v>
      </c>
      <c r="J301" s="80">
        <f t="shared" si="30"/>
        <v>826.36500000000001</v>
      </c>
      <c r="K301" s="81">
        <f t="shared" si="31"/>
        <v>705.16480000000001</v>
      </c>
      <c r="L301" s="81">
        <f t="shared" si="32"/>
        <v>587.63519999999994</v>
      </c>
      <c r="M301" s="80" t="s">
        <v>1196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1104</v>
      </c>
      <c r="S301" s="83" t="s">
        <v>1105</v>
      </c>
      <c r="T301" s="83"/>
      <c r="U301" s="79" t="s">
        <v>40</v>
      </c>
      <c r="V301" s="79" t="s">
        <v>351</v>
      </c>
      <c r="W301" s="84"/>
      <c r="X301" s="85">
        <v>0.161</v>
      </c>
      <c r="Y301" s="86">
        <v>1.3489999999999999E-3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1143</v>
      </c>
      <c r="B302" s="77" t="s">
        <v>1144</v>
      </c>
      <c r="C302" s="129" t="s">
        <v>1145</v>
      </c>
      <c r="D302" s="128"/>
      <c r="E302" s="78"/>
      <c r="F302" s="79" t="s">
        <v>39</v>
      </c>
      <c r="G302" s="80">
        <v>1423.37</v>
      </c>
      <c r="H302" s="80">
        <v>1186.1400000000001</v>
      </c>
      <c r="I302" s="80">
        <f t="shared" si="29"/>
        <v>910.95679999999993</v>
      </c>
      <c r="J302" s="80">
        <f t="shared" si="30"/>
        <v>1067.5274999999999</v>
      </c>
      <c r="K302" s="81">
        <f t="shared" si="31"/>
        <v>910.95679999999993</v>
      </c>
      <c r="L302" s="81">
        <f t="shared" si="32"/>
        <v>759.1296000000001</v>
      </c>
      <c r="M302" s="80" t="s">
        <v>1196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1104</v>
      </c>
      <c r="S302" s="83" t="s">
        <v>1105</v>
      </c>
      <c r="T302" s="83"/>
      <c r="U302" s="79" t="s">
        <v>40</v>
      </c>
      <c r="V302" s="79" t="s">
        <v>351</v>
      </c>
      <c r="W302" s="84"/>
      <c r="X302" s="85">
        <v>0.125</v>
      </c>
      <c r="Y302" s="86">
        <v>6.2100000000000002E-4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1146</v>
      </c>
      <c r="B303" s="77" t="s">
        <v>1147</v>
      </c>
      <c r="C303" s="129" t="s">
        <v>1148</v>
      </c>
      <c r="D303" s="128"/>
      <c r="E303" s="78"/>
      <c r="F303" s="79" t="s">
        <v>39</v>
      </c>
      <c r="G303" s="80">
        <v>1293.4100000000001</v>
      </c>
      <c r="H303" s="80">
        <v>1077.8399999999999</v>
      </c>
      <c r="I303" s="80">
        <f t="shared" si="29"/>
        <v>827.78240000000005</v>
      </c>
      <c r="J303" s="80">
        <f t="shared" si="30"/>
        <v>970.05750000000012</v>
      </c>
      <c r="K303" s="81">
        <f t="shared" si="31"/>
        <v>827.78240000000005</v>
      </c>
      <c r="L303" s="81">
        <f t="shared" si="32"/>
        <v>689.81759999999997</v>
      </c>
      <c r="M303" s="80" t="s">
        <v>1196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1104</v>
      </c>
      <c r="S303" s="83" t="s">
        <v>1105</v>
      </c>
      <c r="T303" s="83"/>
      <c r="U303" s="79" t="s">
        <v>40</v>
      </c>
      <c r="V303" s="79" t="s">
        <v>351</v>
      </c>
      <c r="W303" s="84"/>
      <c r="X303" s="85">
        <v>0.126</v>
      </c>
      <c r="Y303" s="86">
        <v>6.1799999999999995E-4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1149</v>
      </c>
      <c r="B304" s="77" t="s">
        <v>1150</v>
      </c>
      <c r="C304" s="129" t="s">
        <v>1151</v>
      </c>
      <c r="D304" s="128"/>
      <c r="E304" s="78"/>
      <c r="F304" s="79" t="s">
        <v>39</v>
      </c>
      <c r="G304" s="80">
        <v>1708.5</v>
      </c>
      <c r="H304" s="80">
        <v>1423.75</v>
      </c>
      <c r="I304" s="80">
        <f t="shared" si="29"/>
        <v>1093.44</v>
      </c>
      <c r="J304" s="80">
        <f t="shared" si="30"/>
        <v>1281.375</v>
      </c>
      <c r="K304" s="81">
        <f t="shared" si="31"/>
        <v>1093.44</v>
      </c>
      <c r="L304" s="81">
        <f t="shared" si="32"/>
        <v>911.2</v>
      </c>
      <c r="M304" s="80" t="s">
        <v>1196</v>
      </c>
      <c r="N304" s="82">
        <v>1</v>
      </c>
      <c r="O304" s="82">
        <v>1</v>
      </c>
      <c r="P304" s="82">
        <v>36</v>
      </c>
      <c r="Q304" s="83" t="s">
        <v>348</v>
      </c>
      <c r="R304" s="83" t="s">
        <v>1104</v>
      </c>
      <c r="S304" s="83" t="s">
        <v>1105</v>
      </c>
      <c r="T304" s="83"/>
      <c r="U304" s="79" t="s">
        <v>40</v>
      </c>
      <c r="V304" s="79" t="s">
        <v>351</v>
      </c>
      <c r="W304" s="84"/>
      <c r="X304" s="85">
        <v>0.27200000000000002</v>
      </c>
      <c r="Y304" s="86">
        <v>2.2049999999999999E-3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1152</v>
      </c>
      <c r="B305" s="77" t="s">
        <v>1153</v>
      </c>
      <c r="C305" s="129" t="s">
        <v>1155</v>
      </c>
      <c r="D305" s="128"/>
      <c r="E305" s="78"/>
      <c r="F305" s="79" t="s">
        <v>39</v>
      </c>
      <c r="G305" s="80">
        <v>1893.7</v>
      </c>
      <c r="H305" s="80">
        <v>1578.08</v>
      </c>
      <c r="I305" s="80">
        <f t="shared" si="29"/>
        <v>1211.9680000000001</v>
      </c>
      <c r="J305" s="80">
        <f t="shared" si="30"/>
        <v>1420.2750000000001</v>
      </c>
      <c r="K305" s="81">
        <f t="shared" si="31"/>
        <v>1211.9680000000001</v>
      </c>
      <c r="L305" s="81">
        <f t="shared" si="32"/>
        <v>1009.9712</v>
      </c>
      <c r="M305" s="80" t="s">
        <v>1196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1104</v>
      </c>
      <c r="S305" s="83" t="s">
        <v>1154</v>
      </c>
      <c r="T305" s="83"/>
      <c r="U305" s="79" t="s">
        <v>40</v>
      </c>
      <c r="V305" s="79" t="s">
        <v>351</v>
      </c>
      <c r="W305" s="84"/>
      <c r="X305" s="85">
        <v>0.17</v>
      </c>
      <c r="Y305" s="86">
        <v>1.0200000000000001E-3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1156</v>
      </c>
      <c r="B306" s="77" t="s">
        <v>1157</v>
      </c>
      <c r="C306" s="129" t="s">
        <v>1158</v>
      </c>
      <c r="D306" s="128"/>
      <c r="E306" s="78"/>
      <c r="F306" s="79" t="s">
        <v>39</v>
      </c>
      <c r="G306" s="80">
        <v>2190.77</v>
      </c>
      <c r="H306" s="80">
        <v>1825.64</v>
      </c>
      <c r="I306" s="80">
        <f t="shared" si="29"/>
        <v>1402.0927999999999</v>
      </c>
      <c r="J306" s="80">
        <f t="shared" si="30"/>
        <v>1643.0774999999999</v>
      </c>
      <c r="K306" s="81">
        <f t="shared" si="31"/>
        <v>1402.0928000000001</v>
      </c>
      <c r="L306" s="81">
        <f t="shared" si="32"/>
        <v>1168.4096000000002</v>
      </c>
      <c r="M306" s="80" t="s">
        <v>1196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1104</v>
      </c>
      <c r="S306" s="83" t="s">
        <v>1154</v>
      </c>
      <c r="T306" s="83"/>
      <c r="U306" s="79" t="s">
        <v>40</v>
      </c>
      <c r="V306" s="79" t="s">
        <v>351</v>
      </c>
      <c r="W306" s="84"/>
      <c r="X306" s="85">
        <v>0.184</v>
      </c>
      <c r="Y306" s="86">
        <v>7.3800000000000005E-4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1159</v>
      </c>
      <c r="B307" s="77" t="s">
        <v>1160</v>
      </c>
      <c r="C307" s="129" t="s">
        <v>1161</v>
      </c>
      <c r="D307" s="128"/>
      <c r="E307" s="78"/>
      <c r="F307" s="79" t="s">
        <v>39</v>
      </c>
      <c r="G307" s="80">
        <v>1522.4</v>
      </c>
      <c r="H307" s="80">
        <v>1268.67</v>
      </c>
      <c r="I307" s="80">
        <f t="shared" si="29"/>
        <v>974.33600000000013</v>
      </c>
      <c r="J307" s="80">
        <f t="shared" si="30"/>
        <v>1141.8000000000002</v>
      </c>
      <c r="K307" s="81">
        <f t="shared" si="31"/>
        <v>974.33600000000013</v>
      </c>
      <c r="L307" s="81">
        <f t="shared" si="32"/>
        <v>811.94880000000012</v>
      </c>
      <c r="M307" s="80" t="s">
        <v>1196</v>
      </c>
      <c r="N307" s="82">
        <v>1</v>
      </c>
      <c r="O307" s="82">
        <v>1</v>
      </c>
      <c r="P307" s="82">
        <v>100</v>
      </c>
      <c r="Q307" s="83" t="s">
        <v>348</v>
      </c>
      <c r="R307" s="83" t="s">
        <v>1104</v>
      </c>
      <c r="S307" s="83" t="s">
        <v>1154</v>
      </c>
      <c r="T307" s="83"/>
      <c r="U307" s="79" t="s">
        <v>40</v>
      </c>
      <c r="V307" s="79" t="s">
        <v>351</v>
      </c>
      <c r="W307" s="84"/>
      <c r="X307" s="85">
        <v>7.2999999999999995E-2</v>
      </c>
      <c r="Y307" s="86">
        <v>3.77E-4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1162</v>
      </c>
      <c r="B308" s="77" t="s">
        <v>1163</v>
      </c>
      <c r="C308" s="129" t="s">
        <v>1164</v>
      </c>
      <c r="D308" s="128"/>
      <c r="E308" s="78"/>
      <c r="F308" s="79" t="s">
        <v>39</v>
      </c>
      <c r="G308" s="80">
        <v>1881.33</v>
      </c>
      <c r="H308" s="80">
        <v>1567.78</v>
      </c>
      <c r="I308" s="80">
        <f t="shared" si="29"/>
        <v>1204.0511999999999</v>
      </c>
      <c r="J308" s="80">
        <f t="shared" si="30"/>
        <v>1410.9974999999999</v>
      </c>
      <c r="K308" s="81">
        <f t="shared" si="31"/>
        <v>1204.0511999999999</v>
      </c>
      <c r="L308" s="81">
        <f t="shared" si="32"/>
        <v>1003.3792</v>
      </c>
      <c r="M308" s="80" t="s">
        <v>1196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1104</v>
      </c>
      <c r="S308" s="83" t="s">
        <v>1154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7.4100000000000001E-4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1165</v>
      </c>
      <c r="B309" s="77" t="s">
        <v>1166</v>
      </c>
      <c r="C309" s="129" t="s">
        <v>1167</v>
      </c>
      <c r="D309" s="128"/>
      <c r="E309" s="78"/>
      <c r="F309" s="79" t="s">
        <v>39</v>
      </c>
      <c r="G309" s="80">
        <v>2116.5</v>
      </c>
      <c r="H309" s="80">
        <v>1763.75</v>
      </c>
      <c r="I309" s="80">
        <f t="shared" si="29"/>
        <v>1354.56</v>
      </c>
      <c r="J309" s="80">
        <f t="shared" si="30"/>
        <v>1587.375</v>
      </c>
      <c r="K309" s="81">
        <f t="shared" si="31"/>
        <v>1354.56</v>
      </c>
      <c r="L309" s="81">
        <f t="shared" si="32"/>
        <v>1128.8</v>
      </c>
      <c r="M309" s="80" t="s">
        <v>1196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1104</v>
      </c>
      <c r="S309" s="83" t="s">
        <v>1154</v>
      </c>
      <c r="T309" s="83"/>
      <c r="U309" s="79" t="s">
        <v>40</v>
      </c>
      <c r="V309" s="79" t="s">
        <v>351</v>
      </c>
      <c r="W309" s="84"/>
      <c r="X309" s="85">
        <v>0.122</v>
      </c>
      <c r="Y309" s="86">
        <v>8.8900000000000003E-4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1168</v>
      </c>
      <c r="B310" s="77" t="s">
        <v>1169</v>
      </c>
      <c r="C310" s="129" t="s">
        <v>1170</v>
      </c>
      <c r="D310" s="128"/>
      <c r="E310" s="78"/>
      <c r="F310" s="79" t="s">
        <v>39</v>
      </c>
      <c r="G310" s="80">
        <v>2128.86</v>
      </c>
      <c r="H310" s="80">
        <v>1774.05</v>
      </c>
      <c r="I310" s="80">
        <f t="shared" si="29"/>
        <v>1362.4704000000002</v>
      </c>
      <c r="J310" s="80">
        <f t="shared" si="30"/>
        <v>1596.645</v>
      </c>
      <c r="K310" s="81">
        <f t="shared" si="31"/>
        <v>1362.4704000000002</v>
      </c>
      <c r="L310" s="81">
        <f t="shared" si="32"/>
        <v>1135.3920000000001</v>
      </c>
      <c r="M310" s="80" t="s">
        <v>1196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1104</v>
      </c>
      <c r="S310" s="83" t="s">
        <v>1154</v>
      </c>
      <c r="T310" s="83"/>
      <c r="U310" s="79" t="s">
        <v>40</v>
      </c>
      <c r="V310" s="79" t="s">
        <v>351</v>
      </c>
      <c r="W310" s="84"/>
      <c r="X310" s="85">
        <v>0.13700000000000001</v>
      </c>
      <c r="Y310" s="86">
        <v>6.3900000000000003E-4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1171</v>
      </c>
      <c r="B311" s="77" t="s">
        <v>1172</v>
      </c>
      <c r="C311" s="129" t="s">
        <v>1173</v>
      </c>
      <c r="D311" s="128"/>
      <c r="E311" s="78"/>
      <c r="F311" s="79" t="s">
        <v>39</v>
      </c>
      <c r="G311" s="80">
        <v>5246.29</v>
      </c>
      <c r="H311" s="80">
        <v>4371.91</v>
      </c>
      <c r="I311" s="80">
        <f t="shared" si="29"/>
        <v>3357.6255999999998</v>
      </c>
      <c r="J311" s="80">
        <f t="shared" si="30"/>
        <v>3934.7174999999997</v>
      </c>
      <c r="K311" s="81">
        <f t="shared" si="31"/>
        <v>3357.6255999999998</v>
      </c>
      <c r="L311" s="81">
        <f t="shared" si="32"/>
        <v>2798.0223999999998</v>
      </c>
      <c r="M311" s="80" t="s">
        <v>1196</v>
      </c>
      <c r="N311" s="82">
        <v>1</v>
      </c>
      <c r="O311" s="82">
        <v>1</v>
      </c>
      <c r="P311" s="82">
        <v>40</v>
      </c>
      <c r="Q311" s="83" t="s">
        <v>348</v>
      </c>
      <c r="R311" s="83" t="s">
        <v>1104</v>
      </c>
      <c r="S311" s="83" t="s">
        <v>1154</v>
      </c>
      <c r="T311" s="83"/>
      <c r="U311" s="79" t="s">
        <v>40</v>
      </c>
      <c r="V311" s="79" t="s">
        <v>351</v>
      </c>
      <c r="W311" s="84"/>
      <c r="X311" s="85">
        <v>0.35099999999999998</v>
      </c>
      <c r="Y311" s="86">
        <v>1.751E-3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1174</v>
      </c>
      <c r="B312" s="77" t="s">
        <v>1175</v>
      </c>
      <c r="C312" s="129" t="s">
        <v>1176</v>
      </c>
      <c r="D312" s="128"/>
      <c r="E312" s="78"/>
      <c r="F312" s="79" t="s">
        <v>39</v>
      </c>
      <c r="G312" s="80">
        <v>1906.07</v>
      </c>
      <c r="H312" s="80">
        <v>1588.39</v>
      </c>
      <c r="I312" s="80">
        <f t="shared" si="29"/>
        <v>1219.8847999999998</v>
      </c>
      <c r="J312" s="80">
        <f t="shared" si="30"/>
        <v>1429.5525</v>
      </c>
      <c r="K312" s="81">
        <f t="shared" si="31"/>
        <v>1219.8848</v>
      </c>
      <c r="L312" s="81">
        <f t="shared" si="32"/>
        <v>1016.5696</v>
      </c>
      <c r="M312" s="80" t="s">
        <v>1196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1104</v>
      </c>
      <c r="S312" s="83" t="s">
        <v>1154</v>
      </c>
      <c r="T312" s="83"/>
      <c r="U312" s="79" t="s">
        <v>40</v>
      </c>
      <c r="V312" s="79" t="s">
        <v>351</v>
      </c>
      <c r="W312" s="84"/>
      <c r="X312" s="85">
        <v>6.3E-2</v>
      </c>
      <c r="Y312" s="86">
        <v>3.59E-4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1177</v>
      </c>
      <c r="B313" s="77" t="s">
        <v>1178</v>
      </c>
      <c r="C313" s="129" t="s">
        <v>1180</v>
      </c>
      <c r="D313" s="128"/>
      <c r="E313" s="78"/>
      <c r="F313" s="79" t="s">
        <v>39</v>
      </c>
      <c r="G313" s="80">
        <v>444.72</v>
      </c>
      <c r="H313" s="80">
        <v>370.6</v>
      </c>
      <c r="I313" s="80">
        <f t="shared" si="29"/>
        <v>284.62080000000003</v>
      </c>
      <c r="J313" s="80">
        <f t="shared" si="30"/>
        <v>333.54</v>
      </c>
      <c r="K313" s="81">
        <f t="shared" si="31"/>
        <v>284.62080000000003</v>
      </c>
      <c r="L313" s="81">
        <f t="shared" si="32"/>
        <v>237.18400000000003</v>
      </c>
      <c r="M313" s="80" t="s">
        <v>1196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1104</v>
      </c>
      <c r="S313" s="83" t="s">
        <v>1179</v>
      </c>
      <c r="T313" s="83"/>
      <c r="U313" s="79" t="s">
        <v>40</v>
      </c>
      <c r="V313" s="79" t="s">
        <v>351</v>
      </c>
      <c r="W313" s="84"/>
      <c r="X313" s="85">
        <v>7.1999999999999995E-2</v>
      </c>
      <c r="Y313" s="86">
        <v>4.0700000000000003E-4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1181</v>
      </c>
      <c r="B314" s="77" t="s">
        <v>1182</v>
      </c>
      <c r="C314" s="129" t="s">
        <v>1183</v>
      </c>
      <c r="D314" s="128"/>
      <c r="E314" s="78"/>
      <c r="F314" s="79" t="s">
        <v>39</v>
      </c>
      <c r="G314" s="80">
        <v>582.41999999999996</v>
      </c>
      <c r="H314" s="80">
        <v>485.35</v>
      </c>
      <c r="I314" s="80">
        <f t="shared" si="29"/>
        <v>372.74879999999996</v>
      </c>
      <c r="J314" s="80">
        <f t="shared" si="30"/>
        <v>436.81499999999994</v>
      </c>
      <c r="K314" s="81">
        <f t="shared" si="31"/>
        <v>372.74879999999996</v>
      </c>
      <c r="L314" s="81">
        <f t="shared" si="32"/>
        <v>310.62400000000002</v>
      </c>
      <c r="M314" s="80" t="s">
        <v>1196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1104</v>
      </c>
      <c r="S314" s="83" t="s">
        <v>1179</v>
      </c>
      <c r="T314" s="83"/>
      <c r="U314" s="79" t="s">
        <v>40</v>
      </c>
      <c r="V314" s="79" t="s">
        <v>351</v>
      </c>
      <c r="W314" s="84"/>
      <c r="X314" s="85">
        <v>0.123</v>
      </c>
      <c r="Y314" s="86">
        <v>7.5100000000000004E-4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1184</v>
      </c>
      <c r="B315" s="77" t="s">
        <v>1185</v>
      </c>
      <c r="C315" s="129" t="s">
        <v>1186</v>
      </c>
      <c r="D315" s="128"/>
      <c r="E315" s="78"/>
      <c r="F315" s="79" t="s">
        <v>39</v>
      </c>
      <c r="G315" s="80">
        <v>841.64</v>
      </c>
      <c r="H315" s="80">
        <v>701.37</v>
      </c>
      <c r="I315" s="80">
        <f t="shared" si="29"/>
        <v>538.64959999999996</v>
      </c>
      <c r="J315" s="80">
        <f t="shared" si="30"/>
        <v>631.23</v>
      </c>
      <c r="K315" s="81">
        <f t="shared" si="31"/>
        <v>538.64959999999996</v>
      </c>
      <c r="L315" s="81">
        <f t="shared" si="32"/>
        <v>448.8768</v>
      </c>
      <c r="M315" s="80" t="s">
        <v>1196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1104</v>
      </c>
      <c r="S315" s="83" t="s">
        <v>1179</v>
      </c>
      <c r="T315" s="83"/>
      <c r="U315" s="79" t="s">
        <v>40</v>
      </c>
      <c r="V315" s="79" t="s">
        <v>351</v>
      </c>
      <c r="W315" s="84"/>
      <c r="X315" s="85">
        <v>0.16200000000000001</v>
      </c>
      <c r="Y315" s="86">
        <v>9.7499999999999996E-4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1187</v>
      </c>
      <c r="B316" s="77" t="s">
        <v>1188</v>
      </c>
      <c r="C316" s="129" t="s">
        <v>1189</v>
      </c>
      <c r="D316" s="128"/>
      <c r="E316" s="78"/>
      <c r="F316" s="79" t="s">
        <v>39</v>
      </c>
      <c r="G316" s="80">
        <v>1113.94</v>
      </c>
      <c r="H316" s="80">
        <v>928.28</v>
      </c>
      <c r="I316" s="80">
        <f t="shared" si="29"/>
        <v>712.92160000000001</v>
      </c>
      <c r="J316" s="80">
        <f t="shared" si="30"/>
        <v>835.45500000000004</v>
      </c>
      <c r="K316" s="81">
        <f t="shared" si="31"/>
        <v>712.92160000000001</v>
      </c>
      <c r="L316" s="81">
        <f t="shared" si="32"/>
        <v>594.0992</v>
      </c>
      <c r="M316" s="80" t="s">
        <v>1196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1104</v>
      </c>
      <c r="S316" s="83" t="s">
        <v>1179</v>
      </c>
      <c r="T316" s="83"/>
      <c r="U316" s="79" t="s">
        <v>40</v>
      </c>
      <c r="V316" s="79" t="s">
        <v>351</v>
      </c>
      <c r="W316" s="84"/>
      <c r="X316" s="85">
        <v>0.13200000000000001</v>
      </c>
      <c r="Y316" s="86">
        <v>8.8400000000000002E-4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1190</v>
      </c>
      <c r="B317" s="77" t="s">
        <v>1191</v>
      </c>
      <c r="C317" s="129" t="s">
        <v>1192</v>
      </c>
      <c r="D317" s="128"/>
      <c r="E317" s="78"/>
      <c r="F317" s="79" t="s">
        <v>39</v>
      </c>
      <c r="G317" s="80">
        <v>1237.71</v>
      </c>
      <c r="H317" s="80">
        <v>1031.43</v>
      </c>
      <c r="I317" s="80">
        <f t="shared" si="29"/>
        <v>792.13440000000014</v>
      </c>
      <c r="J317" s="80">
        <f t="shared" si="30"/>
        <v>928.28250000000003</v>
      </c>
      <c r="K317" s="81">
        <f t="shared" si="31"/>
        <v>792.13440000000003</v>
      </c>
      <c r="L317" s="81">
        <f t="shared" si="32"/>
        <v>660.11520000000007</v>
      </c>
      <c r="M317" s="80" t="s">
        <v>1196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1104</v>
      </c>
      <c r="S317" s="83" t="s">
        <v>1179</v>
      </c>
      <c r="T317" s="83"/>
      <c r="U317" s="79" t="s">
        <v>40</v>
      </c>
      <c r="V317" s="79" t="s">
        <v>351</v>
      </c>
      <c r="W317" s="84"/>
      <c r="X317" s="85">
        <v>0.13900000000000001</v>
      </c>
      <c r="Y317" s="86">
        <v>8.9999999999999998E-4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1193</v>
      </c>
      <c r="B318" s="77" t="s">
        <v>1194</v>
      </c>
      <c r="C318" s="129" t="s">
        <v>667</v>
      </c>
      <c r="D318" s="128"/>
      <c r="E318" s="78"/>
      <c r="F318" s="79" t="s">
        <v>39</v>
      </c>
      <c r="G318" s="80">
        <v>14436.63</v>
      </c>
      <c r="H318" s="80">
        <v>12030.53</v>
      </c>
      <c r="I318" s="80">
        <f t="shared" si="29"/>
        <v>9239.4431999999997</v>
      </c>
      <c r="J318" s="80">
        <f t="shared" si="30"/>
        <v>10827.4725</v>
      </c>
      <c r="K318" s="81">
        <f t="shared" si="31"/>
        <v>9239.4431999999997</v>
      </c>
      <c r="L318" s="81">
        <f t="shared" si="32"/>
        <v>7699.5392000000002</v>
      </c>
      <c r="M318" s="80" t="s">
        <v>1196</v>
      </c>
      <c r="N318" s="82">
        <v>5</v>
      </c>
      <c r="O318" s="82">
        <v>1</v>
      </c>
      <c r="P318" s="82">
        <v>5</v>
      </c>
      <c r="Q318" s="83" t="s">
        <v>348</v>
      </c>
      <c r="R318" s="83" t="s">
        <v>598</v>
      </c>
      <c r="S318" s="83" t="s">
        <v>1195</v>
      </c>
      <c r="T318" s="83"/>
      <c r="U318" s="79" t="s">
        <v>656</v>
      </c>
      <c r="V318" s="79" t="s">
        <v>351</v>
      </c>
      <c r="W318" s="84"/>
      <c r="X318" s="85">
        <v>2.4</v>
      </c>
      <c r="Y318" s="86">
        <v>1.4161E-2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2025-08-15T00:00:30Z</dcterms:modified>
</cp:coreProperties>
</file>