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22AC7642-E6B3-4360-9CB7-13B8202C2F25}" xr6:coauthVersionLast="47" xr6:coauthVersionMax="47" xr10:uidLastSave="{00000000-0000-0000-0000-000000000000}"/>
  <bookViews>
    <workbookView xWindow="7785" yWindow="4740" windowWidth="43200" windowHeight="172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<sst xmlns="http://schemas.openxmlformats.org/spreadsheetml/2006/main" count="3591" uniqueCount="1198">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</sst>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FBF0A24EDC465024076C9CC55281675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D305D804A8D1494E2328B3B5A3F08AF7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30FF0527C513DD05DD64988A3828D39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243C8977BDDAA481ADC80BD01BE2E03C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E7ED10BAAEFF8FF91536E054E4969982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85B1FF5C1478E109C262390B945542FD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F335BBDF65655CECB7D2ED79578DC99C.jpg" TargetMode="External"/><Relationship Id="rId194" Type="http://schemas.openxmlformats.org/officeDocument/2006/relationships/image" Target="https://cdn.ekfgroup.com/unsafe/fit-in/102x102/center/filters:format(png)/products/AFC50A5A557FBFE481F6886F50D1B270.jpg" TargetMode="External"/><Relationship Id="rId199" Type="http://schemas.openxmlformats.org/officeDocument/2006/relationships/image" Target="https://cdn.ekfgroup.com/unsafe/fit-in/102x102/center/filters:format(png)/products/C93EEC3CE42C30EF279D36FEB9394276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1A7441097A7CB53385A1228564131CB5.jpg" TargetMode="External"/><Relationship Id="rId189" Type="http://schemas.openxmlformats.org/officeDocument/2006/relationships/image" Target="https://cdn.ekfgroup.com/unsafe/fit-in/102x102/center/filters:format(png)/products/4F9EB246EB025C8A63EEBDCDCDC65483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AB00481C371D6E45A843102AE7BBAE4C.jpg" TargetMode="External"/><Relationship Id="rId179" Type="http://schemas.openxmlformats.org/officeDocument/2006/relationships/image" Target="https://cdn.ekfgroup.com/unsafe/fit-in/102x102/center/filters:format(png)/products/9DDF5637A83408F70312E31868E10657.jpg" TargetMode="External"/><Relationship Id="rId195" Type="http://schemas.openxmlformats.org/officeDocument/2006/relationships/image" Target="https://cdn.ekfgroup.com/unsafe/fit-in/102x102/center/filters:format(png)/products/5008C9ED432197D0B465D8ADDE712A20.jpg" TargetMode="External"/><Relationship Id="rId190" Type="http://schemas.openxmlformats.org/officeDocument/2006/relationships/image" Target="https://cdn.ekfgroup.com/unsafe/fit-in/102x102/center/filters:format(png)/products/C87CF964F9916C9F6EA9C601ABCD05F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07DEB2A8399BDF3CEB186A73F6D0A4F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3ED804F859B78CBBE5E63931C383C810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B93B52AB933BA17429AAAFF6905EE356.jpg" TargetMode="External"/><Relationship Id="rId196" Type="http://schemas.openxmlformats.org/officeDocument/2006/relationships/image" Target="https://cdn.ekfgroup.com/unsafe/fit-in/102x102/center/filters:format(png)/products/90062A83E0BD603FE269D4E41DF1F668.jpg" TargetMode="External"/><Relationship Id="rId200" Type="http://schemas.openxmlformats.org/officeDocument/2006/relationships/image" Target="https://cdn.ekfgroup.com/unsafe/fit-in/102x102/center/filters:format(png)/products/912628BF897100316D1248EE8261E1D4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5033A252BDFF06B4C06468E7CD41DC0C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863306769317B73EEB06F8E6A83B3F3A.jpg" TargetMode="External"/><Relationship Id="rId197" Type="http://schemas.openxmlformats.org/officeDocument/2006/relationships/image" Target="https://cdn.ekfgroup.com/unsafe/fit-in/102x102/center/filters:format(png)/products/2FBF9D8175CB517AE8430EDDB4377948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BAC0A4E3DAD84FB0EC4E95782434E1FB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F9EAC7AC645A1F46ED4891B86EAD0504.jpg" TargetMode="External"/><Relationship Id="rId198" Type="http://schemas.openxmlformats.org/officeDocument/2006/relationships/image" Target="https://cdn.ekfgroup.com/unsafe/fit-in/102x102/center/filters:format(png)/products/7C69F939683BE197B74BD6CB22B6F1DF.pn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294CB177BBE5387542F9F41A7371EED7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3192292-87A0-4A27-B125-F777D6A3A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6A2C07D-54E0-48E3-B67B-E3EEAC68E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9D0896A-5219-4E11-92B6-2B59D6DB5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AEB687B-348F-461D-83F8-F6A7DDD88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91629FE-ED03-406A-8A04-5C5605CC29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F86218D-D71F-46C9-8384-CA188DCC60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9DA91329-409C-45E3-97C4-73542F0CA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D279200-55AA-49E4-966C-CA4F33CCC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5AD17DDF-A5EE-499A-A442-63F9069250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47D4585F-37C7-4550-AD1D-6A5E5DEE0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60325DD-E567-4797-921E-6A70EE048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AF35B53-FB7C-457F-8394-93FE43F6FC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8309F468-06BC-48C0-BF90-70630371BB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4F0B45-BED6-479B-841E-60E28B27B6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9F51A9AB-E146-4F5D-A821-3EE54506A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DE0D92F9-39F4-49E6-B359-37B7B9843F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308B3245-F903-41A9-9026-F63711E513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189AACB9-74E9-4BD9-A60F-DD07E2D4E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7E1574EE-D99F-4B66-8D24-40E85BEB7C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2CE04511-986C-4254-9771-DD0EF35CEB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8E9F68F-415B-48B1-B8E6-252FE5E61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45B8B663-2EFB-4D6D-B3B3-3CFCD7EC8C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A137445-DF1B-43FA-95D3-1E960A679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A87D656-18F8-4640-A77E-6110723B4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3522A51-1D05-4F32-B08D-E2FB8DC53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0E845710-1AAB-4D9B-A999-5702FD362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4857236F-54C2-40FC-90D0-0D412F463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5A9CA993-FE83-41D6-B3E1-F53021B688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128A1B64-6C7C-41A4-A623-3FBCB5410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4D8732B1-C3BE-49B2-AF3C-138D4CEDE1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B0B682F5-85FB-4E78-9AA3-F214119931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8C9BCAE0-E0B0-4BF3-AA6B-6D929AD9B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6EC28EEF-9DBD-4662-B277-C187DE08D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D417B6BD-9DEC-49F3-AA3B-9B54B2EE2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11E58E1-DF63-45AB-9EBA-E41414D2E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DB0218FC-0F1F-4453-9735-79062E281B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7775A482-6303-449C-B101-0494DDDD9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FC0D78F-A7DD-4695-B667-69AE54863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975B0E0-BB8D-46DD-B2D6-C1986C1C0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C95676AB-807F-4EB1-BC66-CD761B8F8A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C518FA01-2012-4106-9E83-9335280E9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C37EE4EC-1425-411E-8E02-9E561D560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AF008EC2-DC48-4175-8F19-1FB7DBE50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F1E69A72-9DF8-48A2-B074-A1A7647EEC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29941DFD-77B6-4B44-B979-9BCC5AA24D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8BF9D631-DA86-4C75-945A-B87E155B2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B11DAE7B-5E9F-48CF-B068-23ECB40B8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F14BD36B-2D11-4E1D-99BE-B956FE913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F4AA19C7-823E-4A27-84E6-13BB87298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20E9F68F-2373-464A-BCA5-625C372E0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D86658A0-09A8-459B-866B-41EF97AC53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16AC2F3E-341E-4060-8AE2-04EC7FB44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570C8E-B809-4342-BF58-57A4755962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5E323172-F0B6-4A48-836C-59700EDC8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FEA9C003-2A6B-40FF-8D38-1064E4D27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A40F981-F714-4F32-ACDC-0F2D93CA3F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6F1F985-0292-4278-8780-49E0BCBBC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58AA20C2-02E5-47D6-B4FE-FD1DBFE40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BD91341B-1FAC-4CD4-A7EE-94778DE8F9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ED3A5DF-5A58-47AF-914F-4C36731CC9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A62D56F4-D258-459F-A66E-005549A2B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E5083D39-536F-4D80-A914-08FA69046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1F06F990-F062-4AF2-9CF9-8FC65C6ED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72E7E1A7-F854-4681-9CDC-7AD676BAF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E05309F7-0395-4DB0-9EE5-26F875F2F6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DFF3C276-6A6C-4833-87E8-1BFF18AF8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3588CD65-B3EA-4855-96C3-402A7921A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64DDEF43-AEBC-413A-852B-63B99022A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43F5F1EA-E5EF-435B-AA15-B54666426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9D09165-8837-4F31-BCD5-1B5554B2F0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96C91C13-0FF6-4B75-B947-DFD26F9F0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2807F12C-B78E-493B-8AFD-00D544278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DB2BCA21-EE03-450F-AA87-AB3E3FFDC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C7F00467-BEC9-4BD5-A4A0-050239D14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DB0E159-05B7-4DB1-808B-B1AB87DBBD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B162C1C1-80C3-4F92-933D-3FB0819C44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0DEF22C-4D56-4518-878C-0BD79F6A47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39DF229A-334E-40B9-90E8-E2A9CF321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38DAA60A-F004-41DD-8C1E-C321B4A28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255FF36E-74C9-4451-94B1-F0FD3FC39C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6D8293F4-5E06-4BF3-8363-C7F5C0570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8B4812C2-2D58-4C70-818B-3D31703F0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2BAADABB-B745-4F7A-8F6A-B315C23C55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D6D75C38-D8DD-48EB-976E-E994BB822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56C91C9D-3000-47A1-A07C-AFDBCFED6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EC5F1DC1-7AE1-4AD7-ACDF-48D1F5A6E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AFC9DD8B-9751-4B6E-9FA2-CC6652F49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DDF6D2A1-96CB-41BB-AE9D-0C8D66286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47E1993D-729A-4A6C-BE2E-52E3C2C48B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5B39BACC-9E0E-45FD-981E-99952A5DBE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8F8CD06C-7DC8-47BE-A164-8E0FC02CF8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B30AC8D1-63C5-4400-BCB8-4F1D60CAC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DF44ECE0-2CB3-4F36-B6C2-380424C0C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1E399D0E-F4EE-4CA6-AAF2-8CE9BFE447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7F022B9B-10CE-44C1-BF27-790ED88DC7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041054B6-29F8-48CA-84DD-14F1FD433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0C0039F5-5016-44A8-A817-A7445C0F87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70405259-B81A-484C-8655-09180F0A78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F17E7712-4E25-4049-9909-64B71692E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07D2803E-4B96-4029-B724-04C6054B9B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CC569B67-3923-47DF-82A5-3365333AF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97D168F7-C2C2-4B75-843C-C8E0EABAC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C68C0665-FF86-4B20-9553-61239C183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118FBFE0-04FA-4B1B-95F9-9C30DC4EA0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D45257E8-BFFB-4BF4-93A3-F3448CBE1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99ED2FAE-EDF2-48F4-9F88-DC9D9F572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D5F40CE-A3DC-46B4-A265-8F926536A5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E7B2ED0F-EFED-45F5-B1AB-8581EC2741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D0CAB7A-8E4B-4290-A851-EAC00F881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E5A21313-FA8B-41DC-A5BE-DC1130682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79A6A6F1-C8D4-45B6-A47A-588821BC0C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4ADB2E94-663E-47BC-8195-E3E47FC2F0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A4D6BA9F-05CD-4FC5-8F36-7ED7593DD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AF8AE44C-BC83-49AA-B82E-EFA116B5F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B4F8D198-EE00-4030-8934-35E78E2F1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329EA42A-BFE1-4EDD-AF0B-F5B591A8B4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532504FF-4DC9-41AB-82AD-07DC5DB95E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AC8D5C4A-BD69-433E-AE22-F289BF7C9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1BFC9E9-3629-4A84-B731-0ABCCF543E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211AB688-1455-49D6-BD13-86AAB2CA11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115D3F38-F744-4175-BFB5-94D51C5B1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FDC7CE6D-4519-4DA2-A168-4359347CEC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9EF85CDD-0E2A-48FF-A22A-620DE1F7F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7CB553CA-9D83-41E0-BFB6-73C12EC1D7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ED2A6B49-FC4B-43A8-B64E-3F5F39F37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53EF3F2C-17C2-43C5-A115-690030884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7D6D92CC-DA2D-44B2-8FDB-A97F02232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F7635F4-D9D1-4E24-BBEB-EEF0A31D4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5D05AD78-77A5-4EB5-81FF-B4C171ECC6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47C6DBF0-C4BB-4AE8-AA79-54A66E688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7F151523-9008-4498-8B87-AB10339589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7447E392-426B-4ECA-9DD8-3356A3E7E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0B25FA00-D8DF-40C4-B2D8-BA80C3975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9BB0A95E-CE2E-4A79-9210-117D5BA4B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C89ABFB2-DCF7-4738-AFBF-7FF6F4B742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CFB60AA2-2DA1-452D-8BD7-7C2F67FA6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1BE3C329-A280-443A-BD1D-F5AF0AD5B5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7F41182B-EA98-4447-A76E-4B0B382B9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42020354-B3BE-4A46-9E98-B8324DBEC1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2878CDD7-9E8B-4DF6-A1E3-271726F81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3D5DF3A0-943E-4341-949B-2659780E5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407DCC9C-3F90-4242-B714-4DEFDD2BD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9B29D8FD-84B6-407D-8434-10CE498B0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2C4D600B-0E41-4934-8D7A-15D6CDC35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8B6F940C-B0A9-4F6B-A7E6-91DCE2524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9A8723B0-EDC3-406A-91D4-FCE621BCDA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9CE70AAD-E237-40A0-9AC5-A7A0A8689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A9EFF597-66A2-43D6-A3E0-746265E7C4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2891F259-72A4-454A-8761-70067B727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DDECDB44-ABFD-4BCC-A562-59A482968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24775C3D-4060-457E-AE70-E2393ACB9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7047266E-D2CE-4557-9552-FEBAE59D5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7EDBB752-6BC5-45CE-B861-B98E17D2D5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9EA90226-4A8B-4C34-A494-4CE8C1BC48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B4910F9C-7AB1-4175-954A-13A2F0C0C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6465C91D-EDFC-4CF2-BDC3-E5BB18C89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E73364B7-3C3B-4156-A3C5-F03D0DB1D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0C495AD0-BD34-472D-A8C7-DD4F67BCB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E26F180A-992E-4C5B-BF63-3D43E5A8A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0E853743-334A-4106-8624-5DDC8B2DF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641EBC5D-1B8A-4E9F-BCDA-EC92815E4B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D095AEF5-CA16-4C43-AE0E-07F14DD46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EDD10F7A-A0C6-4E17-B1C8-81FACE4CA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CDA4139A-1270-4C61-8CAF-FD1482D7CA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184B6E52-AE98-42FA-B428-8B87EBEAF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7E12367F-D75D-4DCB-9319-EA26EBAC7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98721C8-CB02-45B7-8AC0-556C287AA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A96E0710-5E6A-4C5A-9F5C-45B15426E3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BEDD8A1E-27B1-4328-A1B1-693885794B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7ED0815F-51D5-4665-A921-D22F931AF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9F38D1D8-E628-4F30-90D5-124C0450E6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934030E0-2466-4A7A-9C61-8DE3E0B944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39195B39-1284-4181-B03A-AC7A44B42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2727201F-7807-4C04-879C-69B50E5BE3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B7C6E972-6B48-490F-B0C7-48AB3878F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3D68DFF7-B424-4BBA-A802-3501F84993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085E7D4F-15B6-44CA-BA78-37998CC19E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265DB32A-E388-4714-9E4D-4CD9903EF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613C799-35C6-4CEE-AA3F-CEEBBD6988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B3C5EF0F-9079-45B8-9EA5-991C468684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A0CC087E-EB8D-4A90-B95D-CAD28373E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53C635E5-7156-42BE-AA74-AD89481D5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9E68B4BC-376A-47B3-A3DC-927010FD9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1FB9FD9-4F62-4D4B-A5B8-ECFB0D47E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1E3D54F-575F-4E76-83AF-345EF38CC3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DBB92191-DCD4-491E-95E4-EA8C7903A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CE6F3964-CE62-4CF1-BA83-0BA7D5F8C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E7FA0ADF-6903-43AD-AC60-1B1A93B84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65573C4E-660C-4537-A07E-B6F570805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4DCACAFB-CF1D-4FF6-B8A2-6448F264C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E2617258-39D1-4EB8-99FB-1B833D51C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7761167C-7244-4C2B-B6AD-48789AFEF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2F74E34A-7573-452F-B018-AC8802FCB6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0ECF4F8-0541-4A2E-8BC3-F51237E5B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2E4119FC-61F6-49F3-82BD-B5299E0A8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68E1B954-79B5-4DB4-A9B2-AD862B5263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49076A77-C8B2-45FE-8CFE-E3A532C5F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80B675F7-ADE9-448D-9BE5-119E540257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185EA428-6F1A-4666-BF76-9BA5639C11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6B008FAA-A343-4518-BFE3-78D733886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0BD61D1-0E57-4230-A11A-CACD74D2D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ACDFC4F-85D1-422B-8B3D-CCE025241E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BEB86121-59BB-4659-883B-9BB4692CF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E290BDA7-4481-4B57-96FD-F980D51FB6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A55C6CEC-84CD-4582-B7EA-16D91FBBE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03A28A6A-F36D-49DC-A243-D1ECB26A1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9907163F-2F64-473A-9B5C-65254A715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A8057871-78FF-46E7-8C40-05FF95759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B39097E0-28CA-41A4-8FC3-92BD38C5D1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6C96662B-25E7-404D-833C-2F73CE4DD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28E8DA10-9DB5-416A-B3C8-8CDB1376E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1B1929DB-63E2-4764-9DC6-C53A3B24E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2E228B92-6808-465A-9A0E-944811E3A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8A40D449-BB35-4D50-A88B-F622E9BFD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0228742A-297D-47E3-9AA2-A2643F360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F57CA21B-171F-4DE5-913F-2D0FD1DD2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D8E47555-65BC-4763-B928-64BF5F4B4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61D525EE-E395-41AC-8396-1EBD62558E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F1F985D2-C56B-4758-AE18-A39592E7B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B0DE1D5B-07F3-4E2A-8B96-54D6BA310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3200C8F8-A892-4ECA-813E-AA64DE308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B7C78812-587E-4C55-9D14-D740FC670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9FD45771-F9E7-422C-BC64-DC1C82659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0C1765D-1484-4170-B624-3D1A96D01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25F6C23A-54B0-4C5D-9AE5-ECDD63AE5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2394B6BE-2DBF-4496-BB1F-0121E2060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B27BC07-4FD1-47FE-80B2-2093A2DAF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049CB5C4-839A-4CC6-8E1F-B8DA52BA3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D59E3D0A-388D-4328-A8B5-086B2AAB2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7F2A3C5-D5C1-4366-BA87-BFA53E90D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386683A2-DC8A-4AE7-A449-421C4AFB7F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DB63C950-1A26-49F3-AEBE-D6CEB11A4D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9C183B0-0CA9-4016-94AA-92167FBF5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8EE8F03-2C02-4A6D-A0AA-F213AE0CA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4DD40393-E6EA-4F5A-994E-9372B2780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FA15A0EE-7893-4FBD-8048-A6098E5A5E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04E2AB24-3B3E-4A04-AEFD-65B19A46DE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51500D96-B81F-4C9E-9DEA-DBB1F7BE8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5CE9F1AD-64F0-4EE7-8B23-82D9F1268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5BBB88AB-D165-4C52-A80C-D1E29DB2A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229EA2A0-FAEC-4B8B-8326-ECAB26302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FE3B8A44-6754-4FD6-9B8D-D1C2B0F2B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3AB8879D-B842-4ACC-95C8-298493C174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203069FF-A636-4E2B-B365-1D0DCDE94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B59B95A5-ACE5-4744-B6E2-B408925A7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51247455-ECC2-4E93-974E-964FA4264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3BEB4E3C-4FE4-479D-A56A-A09901180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6063AF7B-2B2A-469F-8EEB-2C19D0E4D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AEC93D45-B2D8-4846-8121-4132FBB710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0D17AB69-B683-4687-BCAD-832DC4FA5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1521ED2F-0139-48C4-88CF-D1B0C0CB2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A4228B10-3E17-40F9-ADC1-3B7496FD4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6F2A76A9-EC43-4228-A90B-5676EC34D6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4B624FDA-7D4A-43B3-B1AF-C88D8A2C1E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BDC3E036-AC49-4E9F-B3B8-06C986740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97CCF23F-9728-48B3-BF77-89EA630B3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C3C4F935-CEB5-43F3-98FB-AEBD27332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9D6AF218-3778-4371-B5C9-9C357C9CD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E522A4DD-C4F1-45E7-A564-297B4EAC5D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174D4738-9532-4CFD-932A-D6583FCD27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385D6C09-86E7-4B51-A580-957A6A6D5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54A341F3-D293-4624-8238-2B30134E9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5AD55FC5-F55F-4112-9D57-B33736867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4A144DC2-7AA9-48BE-BEDF-2F43AC266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C36E85A3-1C98-4315-9C1B-FCB0D65FF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6A315A35-A32B-4775-A089-1E5F0BD48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ABF99790-6885-48F9-AD5E-37815F1E5F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C25608CB-E854-4271-A799-E4745FFAC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58425C3E-9BAC-49C1-A005-A6358E149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572DDCD6-862C-42B1-91D5-682AD27EAC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286B55CB-FA54-4FE4-8BE9-C37CE7B77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847DE2BC-9B2D-4365-BCB3-B69B8F907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14F26D75-6D1E-43DB-ABAB-ECB2C8965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6D97615F-16E3-4F3C-9C18-778D630E9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8D26541F-B8A1-4031-81A6-3E4329ADF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FCD606B1-B5C2-4228-897D-2A28D6995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90BA6774-F342-4FFD-B255-6F5611AA7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74DBD5E6-98D0-412D-9BC5-4E9523192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4E3C26FC-3B17-4E5D-933F-9BD64D2A5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4BBE4113-CF89-4CED-AB4A-9339020C4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99AE0716-9A45-4794-B6CE-55E6EC8CD4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C2927B51-276B-4256-BA9B-99F17C7E1E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B537DF42-7144-43EF-B4DB-7BE768D508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1F25DC50-0D8F-4CAB-9AF8-8C5618763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5F56A834-B4E1-4DEE-9A41-C6C2BFAD2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FF9DF161-64C5-49E1-8862-A5E89401C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80DBA6D3-AE20-4369-8A11-A703FDCEB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16784F53-C2BD-494F-A1AA-68910615E2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D1B1CB61-3A70-41CF-9957-E02CD090B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9616D52B-F035-408B-A058-3B6696A8B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6EBCBE89-7ADB-4724-82A2-9001A69F1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579A973B-3DDC-4D49-BC37-2664A50F8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CA04CFF2-21BD-423B-9137-93E2E210B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9EFEB116-0021-4A6F-B0C0-38C73D6DA1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1A8BDA97-73AC-4D3C-B72C-610262126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D710B99C-F993-449B-A367-FAEE29B3A1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0D70B28A-34B2-4AE4-9305-82D10D0D3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5305F603-12B5-44D2-B428-D617E5B88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F25EF4D3-98BE-44FA-AEAB-647B406B3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A08EACA0-54AD-409E-B2D4-F17831EA7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2BB9F830-BB19-48F9-B800-E7B46A27E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3D3D839B-2552-47B3-A13A-488E879CE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3077A96B-8DD1-49E7-BBC3-45C9E10263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E2E53B53-911F-4621-9821-95ED0A440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C6A0F442-2251-42C5-A828-3B03AF8DF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C97584B0-D83E-4D46-866E-10E06BA533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8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45878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SUM(Z13:Z328)</f>
        <v>0</v>
      </c>
      <c r="AA10" s="73">
        <f t="shared" ref="AA10:AB10" si="0">SUM(AA13:AA328)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1196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1196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1196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1196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1196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1196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1196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1196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1196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1196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1196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1196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1196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1196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1196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1196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1196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1196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1196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1196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1196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1196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1196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1196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1196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1196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1196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1196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1196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1196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1196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1196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1196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1196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1196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1196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1196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1196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1196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1196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1196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1196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1196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1196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1196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1196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1196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1196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1196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1196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1196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1196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1196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1196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1196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1196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1196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1196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1196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1196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1196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1196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1196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1196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1196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1196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1196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1196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1196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1196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1196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1196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1196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1196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1196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1196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1196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1196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1196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1196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1196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1196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1196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1196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1196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1196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1196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1196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1196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1196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1196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1196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1196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1196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772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1196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767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1196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1196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1196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1196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779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1196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779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1196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789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1196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765</v>
      </c>
      <c r="S174" s="83" t="s">
        <v>788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789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1196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788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794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1196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765</v>
      </c>
      <c r="S176" s="83" t="s">
        <v>788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794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1196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788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799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1196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765</v>
      </c>
      <c r="S178" s="83" t="s">
        <v>788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799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1196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788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805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1197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765</v>
      </c>
      <c r="S180" s="83" t="s">
        <v>804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806</v>
      </c>
      <c r="B181" s="77" t="s">
        <v>807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1196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804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1197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804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1196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804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1196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765</v>
      </c>
      <c r="S184" s="83" t="s">
        <v>804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817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1197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804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822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1197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804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822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804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1196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804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817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1197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804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822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1196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804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822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1196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804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835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1196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765</v>
      </c>
      <c r="S192" s="83" t="s">
        <v>804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835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1196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804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840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1197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804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840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1196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804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845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1196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804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845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1197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804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850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1196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804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850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1197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804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855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1196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804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855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1197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804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860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1196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804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860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1196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804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865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1197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804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865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1196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804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1196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804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870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1196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804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1196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804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875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1197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804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880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1196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804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880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1196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804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1196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765</v>
      </c>
      <c r="S212" s="83" t="s">
        <v>885</v>
      </c>
      <c r="T212" s="83"/>
      <c r="U212" s="79" t="s">
        <v>886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7624.01</v>
      </c>
      <c r="H213" s="80">
        <v>6353.34</v>
      </c>
      <c r="I213" s="80">
        <f t="shared" si="22"/>
        <v>4879.3664000000008</v>
      </c>
      <c r="J213" s="80">
        <f t="shared" si="23"/>
        <v>5718.0074999999997</v>
      </c>
      <c r="K213" s="81">
        <f t="shared" si="24"/>
        <v>4879.3663999999999</v>
      </c>
      <c r="L213" s="81">
        <f t="shared" si="25"/>
        <v>4066.1376</v>
      </c>
      <c r="M213" s="80" t="s">
        <v>1196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885</v>
      </c>
      <c r="T213" s="83"/>
      <c r="U213" s="79" t="s">
        <v>886</v>
      </c>
      <c r="V213" s="79" t="s">
        <v>351</v>
      </c>
      <c r="W213" s="84"/>
      <c r="X213" s="85">
        <v>2.6</v>
      </c>
      <c r="Y213" s="86">
        <v>4.3099999999999996E-3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8025.58</v>
      </c>
      <c r="H214" s="80">
        <v>6687.98</v>
      </c>
      <c r="I214" s="80">
        <f t="shared" si="22"/>
        <v>5136.3711999999996</v>
      </c>
      <c r="J214" s="80">
        <f t="shared" si="23"/>
        <v>6019.1849999999995</v>
      </c>
      <c r="K214" s="81">
        <f t="shared" si="24"/>
        <v>5136.3712000000005</v>
      </c>
      <c r="L214" s="81">
        <f t="shared" si="25"/>
        <v>4280.3072000000002</v>
      </c>
      <c r="M214" s="80" t="s">
        <v>1196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885</v>
      </c>
      <c r="T214" s="83"/>
      <c r="U214" s="79" t="s">
        <v>886</v>
      </c>
      <c r="V214" s="79" t="s">
        <v>351</v>
      </c>
      <c r="W214" s="84"/>
      <c r="X214" s="85">
        <v>2.6</v>
      </c>
      <c r="Y214" s="86">
        <v>3.2862500000000001E-3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890</v>
      </c>
      <c r="D215" s="128"/>
      <c r="E215" s="78"/>
      <c r="F215" s="79" t="s">
        <v>39</v>
      </c>
      <c r="G215" s="80">
        <v>9767.31</v>
      </c>
      <c r="H215" s="80">
        <v>8139.43</v>
      </c>
      <c r="I215" s="80">
        <f t="shared" si="22"/>
        <v>6251.0784000000003</v>
      </c>
      <c r="J215" s="80">
        <f t="shared" si="23"/>
        <v>7325.4825000000001</v>
      </c>
      <c r="K215" s="81">
        <f t="shared" si="24"/>
        <v>6251.0783999999994</v>
      </c>
      <c r="L215" s="81">
        <f t="shared" si="25"/>
        <v>5209.2352000000001</v>
      </c>
      <c r="M215" s="80" t="s">
        <v>1196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885</v>
      </c>
      <c r="T215" s="83"/>
      <c r="U215" s="79" t="s">
        <v>886</v>
      </c>
      <c r="V215" s="79" t="s">
        <v>351</v>
      </c>
      <c r="W215" s="84"/>
      <c r="X215" s="85">
        <v>3.5</v>
      </c>
      <c r="Y215" s="86">
        <v>6.221E-3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893</v>
      </c>
      <c r="D216" s="128"/>
      <c r="E216" s="78"/>
      <c r="F216" s="79" t="s">
        <v>39</v>
      </c>
      <c r="G216" s="80">
        <v>10618.66</v>
      </c>
      <c r="H216" s="80">
        <v>8848.8799999999992</v>
      </c>
      <c r="I216" s="80">
        <f t="shared" si="22"/>
        <v>6795.9423999999999</v>
      </c>
      <c r="J216" s="80">
        <f t="shared" si="23"/>
        <v>7963.9949999999999</v>
      </c>
      <c r="K216" s="81">
        <f t="shared" si="24"/>
        <v>6795.9423999999999</v>
      </c>
      <c r="L216" s="81">
        <f t="shared" si="25"/>
        <v>5663.2831999999999</v>
      </c>
      <c r="M216" s="80" t="s">
        <v>1196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885</v>
      </c>
      <c r="T216" s="83"/>
      <c r="U216" s="79" t="s">
        <v>886</v>
      </c>
      <c r="V216" s="79" t="s">
        <v>351</v>
      </c>
      <c r="W216" s="84"/>
      <c r="X216" s="85">
        <v>3.5</v>
      </c>
      <c r="Y216" s="86">
        <v>4.1250000000000002E-3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893</v>
      </c>
      <c r="D217" s="128"/>
      <c r="E217" s="78"/>
      <c r="F217" s="79" t="s">
        <v>39</v>
      </c>
      <c r="G217" s="80">
        <v>16263.75</v>
      </c>
      <c r="H217" s="80">
        <v>13553.13</v>
      </c>
      <c r="I217" s="80">
        <f t="shared" si="22"/>
        <v>10408.799999999999</v>
      </c>
      <c r="J217" s="80">
        <f t="shared" si="23"/>
        <v>12197.8125</v>
      </c>
      <c r="K217" s="81">
        <f t="shared" si="24"/>
        <v>10408.800000000001</v>
      </c>
      <c r="L217" s="81">
        <f t="shared" si="25"/>
        <v>8674.0031999999992</v>
      </c>
      <c r="M217" s="80" t="s">
        <v>1196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885</v>
      </c>
      <c r="T217" s="83"/>
      <c r="U217" s="79" t="s">
        <v>886</v>
      </c>
      <c r="V217" s="79" t="s">
        <v>351</v>
      </c>
      <c r="W217" s="84"/>
      <c r="X217" s="85">
        <v>3.7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903</v>
      </c>
      <c r="D218" s="128"/>
      <c r="E218" s="78"/>
      <c r="F218" s="79" t="s">
        <v>39</v>
      </c>
      <c r="G218" s="80">
        <v>16345.58</v>
      </c>
      <c r="H218" s="80">
        <v>13621.32</v>
      </c>
      <c r="I218" s="80">
        <f t="shared" si="22"/>
        <v>10461.171200000001</v>
      </c>
      <c r="J218" s="80">
        <f t="shared" si="23"/>
        <v>12259.184999999999</v>
      </c>
      <c r="K218" s="81">
        <f t="shared" si="24"/>
        <v>10461.171200000001</v>
      </c>
      <c r="L218" s="81">
        <f t="shared" si="25"/>
        <v>8717.6448</v>
      </c>
      <c r="M218" s="80" t="s">
        <v>1196</v>
      </c>
      <c r="N218" s="82">
        <v>6</v>
      </c>
      <c r="O218" s="82">
        <v>1</v>
      </c>
      <c r="P218" s="82">
        <v>6</v>
      </c>
      <c r="Q218" s="83" t="s">
        <v>348</v>
      </c>
      <c r="R218" s="83" t="s">
        <v>765</v>
      </c>
      <c r="S218" s="83" t="s">
        <v>902</v>
      </c>
      <c r="T218" s="83"/>
      <c r="U218" s="79" t="s">
        <v>656</v>
      </c>
      <c r="V218" s="79" t="s">
        <v>351</v>
      </c>
      <c r="W218" s="84"/>
      <c r="X218" s="85">
        <v>1.1000000000000001</v>
      </c>
      <c r="Y218" s="86">
        <v>9.672E-3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904</v>
      </c>
      <c r="B219" s="77" t="s">
        <v>905</v>
      </c>
      <c r="C219" s="129" t="s">
        <v>903</v>
      </c>
      <c r="D219" s="128"/>
      <c r="E219" s="78"/>
      <c r="F219" s="79" t="s">
        <v>39</v>
      </c>
      <c r="G219" s="80">
        <v>37737.019999999997</v>
      </c>
      <c r="H219" s="80">
        <v>31447.52</v>
      </c>
      <c r="I219" s="80">
        <f t="shared" si="22"/>
        <v>24151.692799999997</v>
      </c>
      <c r="J219" s="80">
        <f t="shared" si="23"/>
        <v>28302.764999999999</v>
      </c>
      <c r="K219" s="81">
        <f t="shared" si="24"/>
        <v>24151.692799999997</v>
      </c>
      <c r="L219" s="81">
        <f t="shared" si="25"/>
        <v>20126.412800000002</v>
      </c>
      <c r="M219" s="80" t="s">
        <v>1196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902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903</v>
      </c>
      <c r="D220" s="128"/>
      <c r="E220" s="78"/>
      <c r="F220" s="79" t="s">
        <v>39</v>
      </c>
      <c r="G220" s="80">
        <v>16345.58</v>
      </c>
      <c r="H220" s="80">
        <v>13621.32</v>
      </c>
      <c r="I220" s="80">
        <f t="shared" si="22"/>
        <v>10461.171200000001</v>
      </c>
      <c r="J220" s="80">
        <f t="shared" si="23"/>
        <v>12259.184999999999</v>
      </c>
      <c r="K220" s="81">
        <f t="shared" si="24"/>
        <v>10461.171200000001</v>
      </c>
      <c r="L220" s="81">
        <f t="shared" si="25"/>
        <v>8717.6448</v>
      </c>
      <c r="M220" s="80" t="s">
        <v>1196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902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903</v>
      </c>
      <c r="D221" s="128"/>
      <c r="E221" s="78"/>
      <c r="F221" s="79" t="s">
        <v>39</v>
      </c>
      <c r="G221" s="80">
        <v>37737.019999999997</v>
      </c>
      <c r="H221" s="80">
        <v>31447.52</v>
      </c>
      <c r="I221" s="80">
        <f t="shared" si="22"/>
        <v>24151.692799999997</v>
      </c>
      <c r="J221" s="80">
        <f t="shared" si="23"/>
        <v>28302.764999999999</v>
      </c>
      <c r="K221" s="81">
        <f t="shared" si="24"/>
        <v>24151.692799999997</v>
      </c>
      <c r="L221" s="81">
        <f t="shared" si="25"/>
        <v>20126.412800000002</v>
      </c>
      <c r="M221" s="80" t="s">
        <v>1196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902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903</v>
      </c>
      <c r="D222" s="128"/>
      <c r="E222" s="78"/>
      <c r="F222" s="79" t="s">
        <v>39</v>
      </c>
      <c r="G222" s="80">
        <v>49061.9</v>
      </c>
      <c r="H222" s="80">
        <v>40884.92</v>
      </c>
      <c r="I222" s="80">
        <f t="shared" si="22"/>
        <v>31399.616000000002</v>
      </c>
      <c r="J222" s="80">
        <f t="shared" si="23"/>
        <v>36796.425000000003</v>
      </c>
      <c r="K222" s="81">
        <f t="shared" si="24"/>
        <v>31399.616000000002</v>
      </c>
      <c r="L222" s="81">
        <f t="shared" si="25"/>
        <v>26166.3488</v>
      </c>
      <c r="M222" s="80" t="s">
        <v>1196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902</v>
      </c>
      <c r="T222" s="83"/>
      <c r="U222" s="79" t="s">
        <v>656</v>
      </c>
      <c r="V222" s="79" t="s">
        <v>351</v>
      </c>
      <c r="W222" s="84"/>
      <c r="X222" s="85">
        <v>1.6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903</v>
      </c>
      <c r="D223" s="128"/>
      <c r="E223" s="78"/>
      <c r="F223" s="79" t="s">
        <v>39</v>
      </c>
      <c r="G223" s="80">
        <v>19189.38</v>
      </c>
      <c r="H223" s="80">
        <v>15991.15</v>
      </c>
      <c r="I223" s="80">
        <f t="shared" si="22"/>
        <v>12281.2032</v>
      </c>
      <c r="J223" s="80">
        <f t="shared" si="23"/>
        <v>14392.035</v>
      </c>
      <c r="K223" s="81">
        <f t="shared" si="24"/>
        <v>12281.203200000002</v>
      </c>
      <c r="L223" s="81">
        <f t="shared" si="25"/>
        <v>10234.335999999999</v>
      </c>
      <c r="M223" s="80" t="s">
        <v>1196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902</v>
      </c>
      <c r="T223" s="83"/>
      <c r="U223" s="79" t="s">
        <v>656</v>
      </c>
      <c r="V223" s="79" t="s">
        <v>351</v>
      </c>
      <c r="W223" s="84"/>
      <c r="X223" s="85">
        <v>1.3</v>
      </c>
      <c r="Y223" s="86">
        <v>6.8640000000000003E-3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903</v>
      </c>
      <c r="D224" s="128"/>
      <c r="E224" s="78"/>
      <c r="F224" s="79" t="s">
        <v>39</v>
      </c>
      <c r="G224" s="80">
        <v>40253.660000000003</v>
      </c>
      <c r="H224" s="80">
        <v>33544.720000000001</v>
      </c>
      <c r="I224" s="80">
        <f t="shared" si="22"/>
        <v>25762.342400000001</v>
      </c>
      <c r="J224" s="80">
        <f t="shared" si="23"/>
        <v>30190.245000000003</v>
      </c>
      <c r="K224" s="81">
        <f t="shared" si="24"/>
        <v>25762.342400000001</v>
      </c>
      <c r="L224" s="81">
        <f t="shared" si="25"/>
        <v>21468.620800000001</v>
      </c>
      <c r="M224" s="80" t="s">
        <v>1196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902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903</v>
      </c>
      <c r="D225" s="128"/>
      <c r="E225" s="78"/>
      <c r="F225" s="79" t="s">
        <v>39</v>
      </c>
      <c r="G225" s="80">
        <v>19189.38</v>
      </c>
      <c r="H225" s="80">
        <v>15991.15</v>
      </c>
      <c r="I225" s="80">
        <f t="shared" si="22"/>
        <v>12281.2032</v>
      </c>
      <c r="J225" s="80">
        <f t="shared" si="23"/>
        <v>14392.035</v>
      </c>
      <c r="K225" s="81">
        <f t="shared" si="24"/>
        <v>12281.203200000002</v>
      </c>
      <c r="L225" s="81">
        <f t="shared" si="25"/>
        <v>10234.335999999999</v>
      </c>
      <c r="M225" s="80" t="s">
        <v>1196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902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903</v>
      </c>
      <c r="D226" s="128"/>
      <c r="E226" s="78"/>
      <c r="F226" s="79" t="s">
        <v>39</v>
      </c>
      <c r="G226" s="80">
        <v>40253.660000000003</v>
      </c>
      <c r="H226" s="80">
        <v>33544.720000000001</v>
      </c>
      <c r="I226" s="80">
        <f t="shared" si="22"/>
        <v>25762.342400000001</v>
      </c>
      <c r="J226" s="80">
        <f t="shared" si="23"/>
        <v>30190.245000000003</v>
      </c>
      <c r="K226" s="81">
        <f t="shared" si="24"/>
        <v>25762.342400000001</v>
      </c>
      <c r="L226" s="81">
        <f t="shared" si="25"/>
        <v>21468.620800000001</v>
      </c>
      <c r="M226" s="80" t="s">
        <v>1196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902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903</v>
      </c>
      <c r="D227" s="128"/>
      <c r="E227" s="78"/>
      <c r="F227" s="79" t="s">
        <v>39</v>
      </c>
      <c r="G227" s="80">
        <v>27670.46</v>
      </c>
      <c r="H227" s="80">
        <v>23058.720000000001</v>
      </c>
      <c r="I227" s="80">
        <f t="shared" si="22"/>
        <v>17709.094400000002</v>
      </c>
      <c r="J227" s="80">
        <f t="shared" si="23"/>
        <v>20752.845000000001</v>
      </c>
      <c r="K227" s="81">
        <f t="shared" si="24"/>
        <v>17709.094399999998</v>
      </c>
      <c r="L227" s="81">
        <f t="shared" si="25"/>
        <v>14757.580800000002</v>
      </c>
      <c r="M227" s="80" t="s">
        <v>1196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902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903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1196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902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903</v>
      </c>
      <c r="D229" s="128"/>
      <c r="E229" s="78"/>
      <c r="F229" s="79" t="s">
        <v>39</v>
      </c>
      <c r="G229" s="80">
        <v>49061.9</v>
      </c>
      <c r="H229" s="80">
        <v>40884.92</v>
      </c>
      <c r="I229" s="80">
        <f t="shared" si="22"/>
        <v>31399.616000000002</v>
      </c>
      <c r="J229" s="80">
        <f t="shared" si="23"/>
        <v>36796.425000000003</v>
      </c>
      <c r="K229" s="81">
        <f t="shared" si="24"/>
        <v>31399.616000000002</v>
      </c>
      <c r="L229" s="81">
        <f t="shared" si="25"/>
        <v>26166.3488</v>
      </c>
      <c r="M229" s="80" t="s">
        <v>1196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902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930</v>
      </c>
      <c r="D230" s="128"/>
      <c r="E230" s="78"/>
      <c r="F230" s="79" t="s">
        <v>39</v>
      </c>
      <c r="G230" s="80">
        <v>936.53</v>
      </c>
      <c r="H230" s="80">
        <v>780.44</v>
      </c>
      <c r="I230" s="80">
        <f t="shared" si="22"/>
        <v>599.37919999999997</v>
      </c>
      <c r="J230" s="80">
        <f t="shared" si="23"/>
        <v>702.39750000000004</v>
      </c>
      <c r="K230" s="81">
        <f t="shared" si="24"/>
        <v>599.37919999999997</v>
      </c>
      <c r="L230" s="81">
        <f t="shared" si="25"/>
        <v>499.48160000000007</v>
      </c>
      <c r="M230" s="80" t="s">
        <v>1196</v>
      </c>
      <c r="N230" s="82">
        <v>1</v>
      </c>
      <c r="O230" s="82">
        <v>1</v>
      </c>
      <c r="P230" s="82">
        <v>20</v>
      </c>
      <c r="Q230" s="83" t="s">
        <v>348</v>
      </c>
      <c r="R230" s="83" t="s">
        <v>928</v>
      </c>
      <c r="S230" s="83" t="s">
        <v>929</v>
      </c>
      <c r="T230" s="83"/>
      <c r="U230" s="79" t="s">
        <v>40</v>
      </c>
      <c r="V230" s="79" t="s">
        <v>351</v>
      </c>
      <c r="W230" s="84"/>
      <c r="X230" s="85">
        <v>0.48899999999999999</v>
      </c>
      <c r="Y230" s="86">
        <v>1.7799999999999999E-3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931</v>
      </c>
      <c r="B231" s="77" t="s">
        <v>932</v>
      </c>
      <c r="C231" s="129" t="s">
        <v>933</v>
      </c>
      <c r="D231" s="128"/>
      <c r="E231" s="78"/>
      <c r="F231" s="79" t="s">
        <v>39</v>
      </c>
      <c r="G231" s="80">
        <v>1239.3</v>
      </c>
      <c r="H231" s="80">
        <v>1032.75</v>
      </c>
      <c r="I231" s="80">
        <f t="shared" si="22"/>
        <v>793.15200000000004</v>
      </c>
      <c r="J231" s="80">
        <f t="shared" si="23"/>
        <v>929.47499999999991</v>
      </c>
      <c r="K231" s="81">
        <f t="shared" si="24"/>
        <v>793.15200000000004</v>
      </c>
      <c r="L231" s="81">
        <f t="shared" si="25"/>
        <v>660.96</v>
      </c>
      <c r="M231" s="80" t="s">
        <v>1196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928</v>
      </c>
      <c r="S231" s="83" t="s">
        <v>929</v>
      </c>
      <c r="T231" s="83"/>
      <c r="U231" s="79" t="s">
        <v>40</v>
      </c>
      <c r="V231" s="79" t="s">
        <v>351</v>
      </c>
      <c r="W231" s="84"/>
      <c r="X231" s="85">
        <v>0.48299999999999998</v>
      </c>
      <c r="Y231" s="86">
        <v>1.848E-3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934</v>
      </c>
      <c r="B232" s="77" t="s">
        <v>935</v>
      </c>
      <c r="C232" s="129" t="s">
        <v>936</v>
      </c>
      <c r="D232" s="128"/>
      <c r="E232" s="78"/>
      <c r="F232" s="79" t="s">
        <v>39</v>
      </c>
      <c r="G232" s="80">
        <v>1215</v>
      </c>
      <c r="H232" s="80">
        <v>1012.5</v>
      </c>
      <c r="I232" s="80">
        <f t="shared" si="22"/>
        <v>777.6</v>
      </c>
      <c r="J232" s="80">
        <f t="shared" si="23"/>
        <v>911.25</v>
      </c>
      <c r="K232" s="81">
        <f t="shared" si="24"/>
        <v>777.6</v>
      </c>
      <c r="L232" s="81">
        <f t="shared" si="25"/>
        <v>648</v>
      </c>
      <c r="M232" s="80" t="s">
        <v>1196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928</v>
      </c>
      <c r="S232" s="83" t="s">
        <v>929</v>
      </c>
      <c r="T232" s="83"/>
      <c r="U232" s="79" t="s">
        <v>40</v>
      </c>
      <c r="V232" s="79" t="s">
        <v>351</v>
      </c>
      <c r="W232" s="84"/>
      <c r="X232" s="85">
        <v>0.47299999999999998</v>
      </c>
      <c r="Y232" s="86">
        <v>1.853E-3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937</v>
      </c>
      <c r="B233" s="77" t="s">
        <v>938</v>
      </c>
      <c r="C233" s="129" t="s">
        <v>939</v>
      </c>
      <c r="D233" s="128"/>
      <c r="E233" s="78"/>
      <c r="F233" s="79" t="s">
        <v>39</v>
      </c>
      <c r="G233" s="80">
        <v>1229.0999999999999</v>
      </c>
      <c r="H233" s="80">
        <v>1024.25</v>
      </c>
      <c r="I233" s="80">
        <f t="shared" si="22"/>
        <v>786.62399999999991</v>
      </c>
      <c r="J233" s="80">
        <f t="shared" si="23"/>
        <v>921.82499999999993</v>
      </c>
      <c r="K233" s="81">
        <f t="shared" si="24"/>
        <v>786.62399999999991</v>
      </c>
      <c r="L233" s="81">
        <f t="shared" si="25"/>
        <v>655.52</v>
      </c>
      <c r="M233" s="80" t="s">
        <v>1196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928</v>
      </c>
      <c r="S233" s="83" t="s">
        <v>929</v>
      </c>
      <c r="T233" s="83"/>
      <c r="U233" s="79" t="s">
        <v>40</v>
      </c>
      <c r="V233" s="79" t="s">
        <v>351</v>
      </c>
      <c r="W233" s="84"/>
      <c r="X233" s="85">
        <v>0.56699999999999995</v>
      </c>
      <c r="Y233" s="86">
        <v>1.802E-3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940</v>
      </c>
      <c r="B234" s="77" t="s">
        <v>941</v>
      </c>
      <c r="C234" s="129" t="s">
        <v>942</v>
      </c>
      <c r="D234" s="128"/>
      <c r="E234" s="78"/>
      <c r="F234" s="79" t="s">
        <v>39</v>
      </c>
      <c r="G234" s="80">
        <v>1177.08</v>
      </c>
      <c r="H234" s="80">
        <v>980.9</v>
      </c>
      <c r="I234" s="80">
        <f t="shared" si="22"/>
        <v>753.33119999999997</v>
      </c>
      <c r="J234" s="80">
        <f t="shared" si="23"/>
        <v>882.81</v>
      </c>
      <c r="K234" s="81">
        <f t="shared" si="24"/>
        <v>753.33119999999997</v>
      </c>
      <c r="L234" s="81">
        <f t="shared" si="25"/>
        <v>627.77599999999995</v>
      </c>
      <c r="M234" s="80" t="s">
        <v>1196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928</v>
      </c>
      <c r="S234" s="83" t="s">
        <v>929</v>
      </c>
      <c r="T234" s="83"/>
      <c r="U234" s="79" t="s">
        <v>40</v>
      </c>
      <c r="V234" s="79" t="s">
        <v>351</v>
      </c>
      <c r="W234" s="84"/>
      <c r="X234" s="85">
        <v>0.53200000000000003</v>
      </c>
      <c r="Y234" s="86">
        <v>1.719E-3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943</v>
      </c>
      <c r="B235" s="77" t="s">
        <v>944</v>
      </c>
      <c r="C235" s="129" t="s">
        <v>946</v>
      </c>
      <c r="D235" s="128"/>
      <c r="E235" s="78"/>
      <c r="F235" s="79" t="s">
        <v>39</v>
      </c>
      <c r="G235" s="80">
        <v>3781.97</v>
      </c>
      <c r="H235" s="80">
        <v>3151.64</v>
      </c>
      <c r="I235" s="80">
        <f t="shared" si="22"/>
        <v>2420.4607999999998</v>
      </c>
      <c r="J235" s="80">
        <f t="shared" si="23"/>
        <v>2836.4775</v>
      </c>
      <c r="K235" s="81">
        <f t="shared" si="24"/>
        <v>2420.4607999999998</v>
      </c>
      <c r="L235" s="81">
        <f t="shared" si="25"/>
        <v>2017.0496000000001</v>
      </c>
      <c r="M235" s="80" t="s">
        <v>1196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928</v>
      </c>
      <c r="S235" s="83" t="s">
        <v>945</v>
      </c>
      <c r="T235" s="83"/>
      <c r="U235" s="79" t="s">
        <v>40</v>
      </c>
      <c r="V235" s="79" t="s">
        <v>351</v>
      </c>
      <c r="W235" s="84"/>
      <c r="X235" s="85">
        <v>0.39600000000000002</v>
      </c>
      <c r="Y235" s="86">
        <v>1.6230000000000001E-3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947</v>
      </c>
      <c r="B236" s="77" t="s">
        <v>948</v>
      </c>
      <c r="C236" s="129" t="s">
        <v>949</v>
      </c>
      <c r="D236" s="128"/>
      <c r="E236" s="78"/>
      <c r="F236" s="79" t="s">
        <v>39</v>
      </c>
      <c r="G236" s="80">
        <v>4214.1499999999996</v>
      </c>
      <c r="H236" s="80">
        <v>3511.79</v>
      </c>
      <c r="I236" s="80">
        <f t="shared" si="22"/>
        <v>2697.0559999999996</v>
      </c>
      <c r="J236" s="80">
        <f t="shared" si="23"/>
        <v>3160.6124999999997</v>
      </c>
      <c r="K236" s="81">
        <f t="shared" si="24"/>
        <v>2697.056</v>
      </c>
      <c r="L236" s="81">
        <f t="shared" si="25"/>
        <v>2247.5455999999999</v>
      </c>
      <c r="M236" s="80" t="s">
        <v>1196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928</v>
      </c>
      <c r="S236" s="83" t="s">
        <v>945</v>
      </c>
      <c r="T236" s="83"/>
      <c r="U236" s="79" t="s">
        <v>40</v>
      </c>
      <c r="V236" s="79" t="s">
        <v>351</v>
      </c>
      <c r="W236" s="84"/>
      <c r="X236" s="85">
        <v>0.39500000000000002</v>
      </c>
      <c r="Y236" s="86">
        <v>1.5870000000000001E-3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950</v>
      </c>
      <c r="B237" s="77" t="s">
        <v>951</v>
      </c>
      <c r="C237" s="129" t="s">
        <v>952</v>
      </c>
      <c r="D237" s="128"/>
      <c r="E237" s="78"/>
      <c r="F237" s="79" t="s">
        <v>39</v>
      </c>
      <c r="G237" s="80">
        <v>4923.1499999999996</v>
      </c>
      <c r="H237" s="80">
        <v>4102.63</v>
      </c>
      <c r="I237" s="80">
        <f t="shared" si="22"/>
        <v>3150.8159999999998</v>
      </c>
      <c r="J237" s="80">
        <f t="shared" si="23"/>
        <v>3692.3624999999997</v>
      </c>
      <c r="K237" s="81">
        <f t="shared" si="24"/>
        <v>3150.8159999999998</v>
      </c>
      <c r="L237" s="81">
        <f t="shared" si="25"/>
        <v>2625.6831999999999</v>
      </c>
      <c r="M237" s="80" t="s">
        <v>1196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928</v>
      </c>
      <c r="S237" s="83" t="s">
        <v>945</v>
      </c>
      <c r="T237" s="83"/>
      <c r="U237" s="79" t="s">
        <v>40</v>
      </c>
      <c r="V237" s="79" t="s">
        <v>351</v>
      </c>
      <c r="W237" s="84"/>
      <c r="X237" s="85">
        <v>0.63500000000000001</v>
      </c>
      <c r="Y237" s="86">
        <v>3.4350000000000001E-3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953</v>
      </c>
      <c r="B238" s="77" t="s">
        <v>954</v>
      </c>
      <c r="C238" s="129" t="s">
        <v>952</v>
      </c>
      <c r="D238" s="128"/>
      <c r="E238" s="78"/>
      <c r="F238" s="79" t="s">
        <v>39</v>
      </c>
      <c r="G238" s="80">
        <v>5171.75</v>
      </c>
      <c r="H238" s="80">
        <v>4309.79</v>
      </c>
      <c r="I238" s="80">
        <f t="shared" si="22"/>
        <v>3309.92</v>
      </c>
      <c r="J238" s="80">
        <f t="shared" si="23"/>
        <v>3878.8125</v>
      </c>
      <c r="K238" s="81">
        <f t="shared" si="24"/>
        <v>3309.92</v>
      </c>
      <c r="L238" s="81">
        <f t="shared" si="25"/>
        <v>2758.2656000000002</v>
      </c>
      <c r="M238" s="80" t="s">
        <v>1196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928</v>
      </c>
      <c r="S238" s="83" t="s">
        <v>945</v>
      </c>
      <c r="T238" s="83"/>
      <c r="U238" s="79" t="s">
        <v>40</v>
      </c>
      <c r="V238" s="79" t="s">
        <v>351</v>
      </c>
      <c r="W238" s="84"/>
      <c r="X238" s="85">
        <v>0.63600000000000001</v>
      </c>
      <c r="Y238" s="86">
        <v>3.3760000000000001E-3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958</v>
      </c>
      <c r="D239" s="128"/>
      <c r="E239" s="78"/>
      <c r="F239" s="79" t="s">
        <v>39</v>
      </c>
      <c r="G239" s="80">
        <v>6817.84</v>
      </c>
      <c r="H239" s="80">
        <v>5681.53</v>
      </c>
      <c r="I239" s="80">
        <f t="shared" si="22"/>
        <v>4363.4176000000007</v>
      </c>
      <c r="J239" s="80">
        <f t="shared" si="23"/>
        <v>5113.38</v>
      </c>
      <c r="K239" s="81">
        <f t="shared" si="24"/>
        <v>4363.4175999999998</v>
      </c>
      <c r="L239" s="81">
        <f t="shared" si="25"/>
        <v>3636.1792</v>
      </c>
      <c r="M239" s="80" t="s">
        <v>1196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928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0.28299999999999997</v>
      </c>
      <c r="Y239" s="86">
        <v>6.7500000000000004E-4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959</v>
      </c>
      <c r="B240" s="77" t="s">
        <v>960</v>
      </c>
      <c r="C240" s="129" t="s">
        <v>961</v>
      </c>
      <c r="D240" s="128"/>
      <c r="E240" s="78"/>
      <c r="F240" s="79" t="s">
        <v>39</v>
      </c>
      <c r="G240" s="80">
        <v>13100.94</v>
      </c>
      <c r="H240" s="80">
        <v>10917.45</v>
      </c>
      <c r="I240" s="80">
        <f t="shared" si="22"/>
        <v>8384.6016</v>
      </c>
      <c r="J240" s="80">
        <f t="shared" si="23"/>
        <v>9825.7049999999999</v>
      </c>
      <c r="K240" s="81">
        <f t="shared" si="24"/>
        <v>8384.6016</v>
      </c>
      <c r="L240" s="81">
        <f t="shared" si="25"/>
        <v>6987.1680000000006</v>
      </c>
      <c r="M240" s="80" t="s">
        <v>1196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928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0.64700000000000002</v>
      </c>
      <c r="Y240" s="86">
        <v>8.9999999999999998E-4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962</v>
      </c>
      <c r="B241" s="77" t="s">
        <v>963</v>
      </c>
      <c r="C241" s="129" t="s">
        <v>965</v>
      </c>
      <c r="D241" s="128"/>
      <c r="E241" s="78"/>
      <c r="F241" s="79" t="s">
        <v>39</v>
      </c>
      <c r="G241" s="80">
        <v>63.57</v>
      </c>
      <c r="H241" s="80">
        <v>52.98</v>
      </c>
      <c r="I241" s="80">
        <f t="shared" si="22"/>
        <v>40.684799999999996</v>
      </c>
      <c r="J241" s="80">
        <f t="shared" si="23"/>
        <v>47.677500000000002</v>
      </c>
      <c r="K241" s="81">
        <f t="shared" si="24"/>
        <v>40.684800000000003</v>
      </c>
      <c r="L241" s="81">
        <f t="shared" si="25"/>
        <v>33.907199999999996</v>
      </c>
      <c r="M241" s="80" t="s">
        <v>1196</v>
      </c>
      <c r="N241" s="82">
        <v>1000</v>
      </c>
      <c r="O241" s="82">
        <v>1</v>
      </c>
      <c r="P241" s="82">
        <v>1000</v>
      </c>
      <c r="Q241" s="83" t="s">
        <v>348</v>
      </c>
      <c r="R241" s="83" t="s">
        <v>928</v>
      </c>
      <c r="S241" s="83" t="s">
        <v>964</v>
      </c>
      <c r="T241" s="83"/>
      <c r="U241" s="79" t="s">
        <v>656</v>
      </c>
      <c r="V241" s="79" t="s">
        <v>351</v>
      </c>
      <c r="W241" s="84"/>
      <c r="X241" s="85">
        <v>0.01</v>
      </c>
      <c r="Y241" s="86">
        <v>2.2799999999999999E-5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966</v>
      </c>
      <c r="B242" s="77" t="s">
        <v>967</v>
      </c>
      <c r="C242" s="129" t="s">
        <v>965</v>
      </c>
      <c r="D242" s="128"/>
      <c r="E242" s="78"/>
      <c r="F242" s="79" t="s">
        <v>39</v>
      </c>
      <c r="G242" s="80">
        <v>79.489999999999995</v>
      </c>
      <c r="H242" s="80">
        <v>66.239999999999995</v>
      </c>
      <c r="I242" s="80">
        <f t="shared" si="22"/>
        <v>50.873599999999996</v>
      </c>
      <c r="J242" s="80">
        <f t="shared" si="23"/>
        <v>59.617499999999993</v>
      </c>
      <c r="K242" s="81">
        <f t="shared" si="24"/>
        <v>50.873599999999996</v>
      </c>
      <c r="L242" s="81">
        <f t="shared" si="25"/>
        <v>42.393599999999999</v>
      </c>
      <c r="M242" s="80" t="s">
        <v>1196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928</v>
      </c>
      <c r="S242" s="83" t="s">
        <v>964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3.8399999999999998E-5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970</v>
      </c>
      <c r="D243" s="128"/>
      <c r="E243" s="78"/>
      <c r="F243" s="79" t="s">
        <v>39</v>
      </c>
      <c r="G243" s="80">
        <v>63.57</v>
      </c>
      <c r="H243" s="80">
        <v>52.98</v>
      </c>
      <c r="I243" s="80">
        <f t="shared" si="22"/>
        <v>40.684799999999996</v>
      </c>
      <c r="J243" s="80">
        <f t="shared" si="23"/>
        <v>47.677500000000002</v>
      </c>
      <c r="K243" s="81">
        <f t="shared" si="24"/>
        <v>40.684800000000003</v>
      </c>
      <c r="L243" s="81">
        <f t="shared" si="25"/>
        <v>33.907199999999996</v>
      </c>
      <c r="M243" s="80" t="s">
        <v>1196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928</v>
      </c>
      <c r="S243" s="83" t="s">
        <v>964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2.2799999999999999E-5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971</v>
      </c>
      <c r="B244" s="77" t="s">
        <v>972</v>
      </c>
      <c r="C244" s="129" t="s">
        <v>970</v>
      </c>
      <c r="D244" s="128"/>
      <c r="E244" s="78"/>
      <c r="F244" s="79" t="s">
        <v>39</v>
      </c>
      <c r="G244" s="80">
        <v>77.930000000000007</v>
      </c>
      <c r="H244" s="80">
        <v>64.94</v>
      </c>
      <c r="I244" s="80">
        <f t="shared" si="22"/>
        <v>49.875200000000007</v>
      </c>
      <c r="J244" s="80">
        <f t="shared" si="23"/>
        <v>58.447500000000005</v>
      </c>
      <c r="K244" s="81">
        <f t="shared" si="24"/>
        <v>49.875200000000007</v>
      </c>
      <c r="L244" s="81">
        <f t="shared" si="25"/>
        <v>41.561599999999999</v>
      </c>
      <c r="M244" s="80" t="s">
        <v>1196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928</v>
      </c>
      <c r="S244" s="83" t="s">
        <v>964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3.8399999999999998E-5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975</v>
      </c>
      <c r="D245" s="128"/>
      <c r="E245" s="78"/>
      <c r="F245" s="79" t="s">
        <v>39</v>
      </c>
      <c r="G245" s="80">
        <v>63.57</v>
      </c>
      <c r="H245" s="80">
        <v>52.98</v>
      </c>
      <c r="I245" s="80">
        <f t="shared" si="22"/>
        <v>40.684799999999996</v>
      </c>
      <c r="J245" s="80">
        <f t="shared" si="23"/>
        <v>47.677500000000002</v>
      </c>
      <c r="K245" s="81">
        <f t="shared" si="24"/>
        <v>40.684800000000003</v>
      </c>
      <c r="L245" s="81">
        <f t="shared" si="25"/>
        <v>33.907199999999996</v>
      </c>
      <c r="M245" s="80" t="s">
        <v>1196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928</v>
      </c>
      <c r="S245" s="83" t="s">
        <v>964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2.2799999999999999E-5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976</v>
      </c>
      <c r="B246" s="77" t="s">
        <v>977</v>
      </c>
      <c r="C246" s="129" t="s">
        <v>975</v>
      </c>
      <c r="D246" s="128"/>
      <c r="E246" s="78"/>
      <c r="F246" s="79" t="s">
        <v>39</v>
      </c>
      <c r="G246" s="80">
        <v>79.489999999999995</v>
      </c>
      <c r="H246" s="80">
        <v>66.239999999999995</v>
      </c>
      <c r="I246" s="80">
        <f t="shared" si="22"/>
        <v>50.873599999999996</v>
      </c>
      <c r="J246" s="80">
        <f t="shared" si="23"/>
        <v>59.617499999999993</v>
      </c>
      <c r="K246" s="81">
        <f t="shared" si="24"/>
        <v>50.873599999999996</v>
      </c>
      <c r="L246" s="81">
        <f t="shared" si="25"/>
        <v>42.393599999999999</v>
      </c>
      <c r="M246" s="80" t="s">
        <v>1196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928</v>
      </c>
      <c r="S246" s="83" t="s">
        <v>964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3.8399999999999998E-5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980</v>
      </c>
      <c r="D247" s="128"/>
      <c r="E247" s="78"/>
      <c r="F247" s="79" t="s">
        <v>39</v>
      </c>
      <c r="G247" s="80">
        <v>53.34</v>
      </c>
      <c r="H247" s="80">
        <v>44.45</v>
      </c>
      <c r="I247" s="80">
        <f t="shared" si="22"/>
        <v>34.137600000000006</v>
      </c>
      <c r="J247" s="80">
        <f t="shared" si="23"/>
        <v>40.005000000000003</v>
      </c>
      <c r="K247" s="81">
        <f t="shared" si="24"/>
        <v>34.137600000000006</v>
      </c>
      <c r="L247" s="81">
        <f t="shared" si="25"/>
        <v>28.448000000000004</v>
      </c>
      <c r="M247" s="80" t="s">
        <v>1196</v>
      </c>
      <c r="N247" s="82">
        <v>1</v>
      </c>
      <c r="O247" s="82">
        <v>1</v>
      </c>
      <c r="P247" s="82">
        <v>1000</v>
      </c>
      <c r="Q247" s="83" t="s">
        <v>348</v>
      </c>
      <c r="R247" s="83" t="s">
        <v>928</v>
      </c>
      <c r="S247" s="83" t="s">
        <v>964</v>
      </c>
      <c r="T247" s="83"/>
      <c r="U247" s="79" t="s">
        <v>40</v>
      </c>
      <c r="V247" s="79" t="s">
        <v>351</v>
      </c>
      <c r="W247" s="84"/>
      <c r="X247" s="85">
        <v>0.01</v>
      </c>
      <c r="Y247" s="86">
        <v>2.2799999999999999E-5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981</v>
      </c>
      <c r="B248" s="77" t="s">
        <v>982</v>
      </c>
      <c r="C248" s="129" t="s">
        <v>983</v>
      </c>
      <c r="D248" s="128"/>
      <c r="E248" s="78"/>
      <c r="F248" s="79" t="s">
        <v>39</v>
      </c>
      <c r="G248" s="80">
        <v>79.489999999999995</v>
      </c>
      <c r="H248" s="80">
        <v>66.239999999999995</v>
      </c>
      <c r="I248" s="80">
        <f t="shared" si="22"/>
        <v>50.873599999999996</v>
      </c>
      <c r="J248" s="80">
        <f t="shared" si="23"/>
        <v>59.617499999999993</v>
      </c>
      <c r="K248" s="81">
        <f t="shared" si="24"/>
        <v>50.873599999999996</v>
      </c>
      <c r="L248" s="81">
        <f t="shared" si="25"/>
        <v>42.393599999999999</v>
      </c>
      <c r="M248" s="80" t="s">
        <v>1196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928</v>
      </c>
      <c r="S248" s="83" t="s">
        <v>964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3.8399999999999998E-5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984</v>
      </c>
      <c r="B249" s="77" t="s">
        <v>985</v>
      </c>
      <c r="C249" s="129" t="s">
        <v>986</v>
      </c>
      <c r="D249" s="128"/>
      <c r="E249" s="78"/>
      <c r="F249" s="79" t="s">
        <v>39</v>
      </c>
      <c r="G249" s="80">
        <v>61.72</v>
      </c>
      <c r="H249" s="80">
        <v>51.43</v>
      </c>
      <c r="I249" s="80">
        <f t="shared" si="22"/>
        <v>39.500799999999998</v>
      </c>
      <c r="J249" s="80">
        <f t="shared" si="23"/>
        <v>46.29</v>
      </c>
      <c r="K249" s="81">
        <f t="shared" si="24"/>
        <v>39.500799999999998</v>
      </c>
      <c r="L249" s="81">
        <f t="shared" si="25"/>
        <v>32.915199999999999</v>
      </c>
      <c r="M249" s="80" t="s">
        <v>1196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928</v>
      </c>
      <c r="S249" s="83" t="s">
        <v>964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2.2799999999999999E-5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987</v>
      </c>
      <c r="B250" s="77" t="s">
        <v>988</v>
      </c>
      <c r="C250" s="129" t="s">
        <v>989</v>
      </c>
      <c r="D250" s="128"/>
      <c r="E250" s="78"/>
      <c r="F250" s="79" t="s">
        <v>39</v>
      </c>
      <c r="G250" s="80">
        <v>63.87</v>
      </c>
      <c r="H250" s="80">
        <v>53.23</v>
      </c>
      <c r="I250" s="80">
        <f t="shared" si="22"/>
        <v>40.876800000000003</v>
      </c>
      <c r="J250" s="80">
        <f t="shared" si="23"/>
        <v>47.902499999999996</v>
      </c>
      <c r="K250" s="81">
        <f t="shared" si="24"/>
        <v>40.876799999999996</v>
      </c>
      <c r="L250" s="81">
        <f t="shared" si="25"/>
        <v>34.0672</v>
      </c>
      <c r="M250" s="80" t="s">
        <v>1196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928</v>
      </c>
      <c r="S250" s="83" t="s">
        <v>964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3.8399999999999998E-5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990</v>
      </c>
      <c r="B251" s="77" t="s">
        <v>991</v>
      </c>
      <c r="C251" s="129" t="s">
        <v>992</v>
      </c>
      <c r="D251" s="128"/>
      <c r="E251" s="78"/>
      <c r="F251" s="79" t="s">
        <v>39</v>
      </c>
      <c r="G251" s="80">
        <v>53.34</v>
      </c>
      <c r="H251" s="80">
        <v>44.45</v>
      </c>
      <c r="I251" s="80">
        <f t="shared" si="22"/>
        <v>34.137600000000006</v>
      </c>
      <c r="J251" s="80">
        <f t="shared" si="23"/>
        <v>40.005000000000003</v>
      </c>
      <c r="K251" s="81">
        <f t="shared" si="24"/>
        <v>34.137600000000006</v>
      </c>
      <c r="L251" s="81">
        <f t="shared" si="25"/>
        <v>28.448000000000004</v>
      </c>
      <c r="M251" s="80" t="s">
        <v>1196</v>
      </c>
      <c r="N251" s="82">
        <v>1</v>
      </c>
      <c r="O251" s="82">
        <v>1</v>
      </c>
      <c r="P251" s="82">
        <v>1000</v>
      </c>
      <c r="Q251" s="83" t="s">
        <v>348</v>
      </c>
      <c r="R251" s="83" t="s">
        <v>928</v>
      </c>
      <c r="S251" s="83" t="s">
        <v>964</v>
      </c>
      <c r="T251" s="83"/>
      <c r="U251" s="79" t="s">
        <v>40</v>
      </c>
      <c r="V251" s="79" t="s">
        <v>351</v>
      </c>
      <c r="W251" s="84"/>
      <c r="X251" s="85">
        <v>0.01</v>
      </c>
      <c r="Y251" s="86">
        <v>2.2799999999999999E-5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993</v>
      </c>
      <c r="B252" s="77" t="s">
        <v>994</v>
      </c>
      <c r="C252" s="129" t="s">
        <v>995</v>
      </c>
      <c r="D252" s="128"/>
      <c r="E252" s="78"/>
      <c r="F252" s="79" t="s">
        <v>39</v>
      </c>
      <c r="G252" s="80">
        <v>65.150000000000006</v>
      </c>
      <c r="H252" s="80">
        <v>54.29</v>
      </c>
      <c r="I252" s="80">
        <f t="shared" si="22"/>
        <v>41.696000000000005</v>
      </c>
      <c r="J252" s="80">
        <f t="shared" si="23"/>
        <v>48.862500000000004</v>
      </c>
      <c r="K252" s="81">
        <f t="shared" si="24"/>
        <v>41.696000000000005</v>
      </c>
      <c r="L252" s="81">
        <f t="shared" si="25"/>
        <v>34.745600000000003</v>
      </c>
      <c r="M252" s="80" t="s">
        <v>1196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928</v>
      </c>
      <c r="S252" s="83" t="s">
        <v>964</v>
      </c>
      <c r="T252" s="83"/>
      <c r="U252" s="79" t="s">
        <v>656</v>
      </c>
      <c r="V252" s="79" t="s">
        <v>351</v>
      </c>
      <c r="W252" s="84"/>
      <c r="X252" s="85">
        <v>0.01</v>
      </c>
      <c r="Y252" s="86">
        <v>3.8399999999999998E-5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996</v>
      </c>
      <c r="B253" s="77" t="s">
        <v>997</v>
      </c>
      <c r="C253" s="129" t="s">
        <v>998</v>
      </c>
      <c r="D253" s="128"/>
      <c r="E253" s="78"/>
      <c r="F253" s="79" t="s">
        <v>39</v>
      </c>
      <c r="G253" s="80">
        <v>63.57</v>
      </c>
      <c r="H253" s="80">
        <v>52.98</v>
      </c>
      <c r="I253" s="80">
        <f t="shared" si="22"/>
        <v>40.684799999999996</v>
      </c>
      <c r="J253" s="80">
        <f t="shared" si="23"/>
        <v>47.677500000000002</v>
      </c>
      <c r="K253" s="81">
        <f t="shared" si="24"/>
        <v>40.684800000000003</v>
      </c>
      <c r="L253" s="81">
        <f t="shared" si="25"/>
        <v>33.907199999999996</v>
      </c>
      <c r="M253" s="80" t="s">
        <v>1196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928</v>
      </c>
      <c r="S253" s="83" t="s">
        <v>964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2.2799999999999999E-5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999</v>
      </c>
      <c r="B254" s="77" t="s">
        <v>1000</v>
      </c>
      <c r="C254" s="129" t="s">
        <v>1001</v>
      </c>
      <c r="D254" s="128"/>
      <c r="E254" s="78"/>
      <c r="F254" s="79" t="s">
        <v>39</v>
      </c>
      <c r="G254" s="80">
        <v>77.930000000000007</v>
      </c>
      <c r="H254" s="80">
        <v>64.94</v>
      </c>
      <c r="I254" s="80">
        <f t="shared" si="22"/>
        <v>49.875200000000007</v>
      </c>
      <c r="J254" s="80">
        <f t="shared" si="23"/>
        <v>58.447500000000005</v>
      </c>
      <c r="K254" s="81">
        <f t="shared" si="24"/>
        <v>49.875200000000007</v>
      </c>
      <c r="L254" s="81">
        <f t="shared" si="25"/>
        <v>41.561599999999999</v>
      </c>
      <c r="M254" s="80" t="s">
        <v>1196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928</v>
      </c>
      <c r="S254" s="83" t="s">
        <v>964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3.8399999999999998E-5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1002</v>
      </c>
      <c r="B255" s="77" t="s">
        <v>1003</v>
      </c>
      <c r="C255" s="129" t="s">
        <v>1004</v>
      </c>
      <c r="D255" s="128"/>
      <c r="E255" s="78"/>
      <c r="F255" s="79" t="s">
        <v>39</v>
      </c>
      <c r="G255" s="80">
        <v>64.84</v>
      </c>
      <c r="H255" s="80">
        <v>54.03</v>
      </c>
      <c r="I255" s="80">
        <f t="shared" si="22"/>
        <v>41.497600000000006</v>
      </c>
      <c r="J255" s="80">
        <f t="shared" si="23"/>
        <v>48.63</v>
      </c>
      <c r="K255" s="81">
        <f t="shared" si="24"/>
        <v>41.497600000000006</v>
      </c>
      <c r="L255" s="81">
        <f t="shared" si="25"/>
        <v>34.5792</v>
      </c>
      <c r="M255" s="80" t="s">
        <v>1196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928</v>
      </c>
      <c r="S255" s="83" t="s">
        <v>964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2.2799999999999999E-5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1005</v>
      </c>
      <c r="B256" s="77" t="s">
        <v>1006</v>
      </c>
      <c r="C256" s="129" t="s">
        <v>1007</v>
      </c>
      <c r="D256" s="128"/>
      <c r="E256" s="78"/>
      <c r="F256" s="79" t="s">
        <v>39</v>
      </c>
      <c r="G256" s="80">
        <v>79.489999999999995</v>
      </c>
      <c r="H256" s="80">
        <v>66.239999999999995</v>
      </c>
      <c r="I256" s="80">
        <f t="shared" si="22"/>
        <v>50.873599999999996</v>
      </c>
      <c r="J256" s="80">
        <f t="shared" si="23"/>
        <v>59.617499999999993</v>
      </c>
      <c r="K256" s="81">
        <f t="shared" si="24"/>
        <v>50.873599999999996</v>
      </c>
      <c r="L256" s="81">
        <f t="shared" si="25"/>
        <v>42.393599999999999</v>
      </c>
      <c r="M256" s="80" t="s">
        <v>1196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928</v>
      </c>
      <c r="S256" s="83" t="s">
        <v>964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3.8399999999999998E-5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1008</v>
      </c>
      <c r="B257" s="77" t="s">
        <v>1009</v>
      </c>
      <c r="C257" s="129" t="s">
        <v>1010</v>
      </c>
      <c r="D257" s="128"/>
      <c r="E257" s="78"/>
      <c r="F257" s="79" t="s">
        <v>39</v>
      </c>
      <c r="G257" s="80">
        <v>64.84</v>
      </c>
      <c r="H257" s="80">
        <v>54.03</v>
      </c>
      <c r="I257" s="80">
        <f t="shared" si="22"/>
        <v>41.497600000000006</v>
      </c>
      <c r="J257" s="80">
        <f t="shared" si="23"/>
        <v>48.63</v>
      </c>
      <c r="K257" s="81">
        <f t="shared" si="24"/>
        <v>41.497600000000006</v>
      </c>
      <c r="L257" s="81">
        <f t="shared" si="25"/>
        <v>34.5792</v>
      </c>
      <c r="M257" s="80" t="s">
        <v>1196</v>
      </c>
      <c r="N257" s="82">
        <v>1</v>
      </c>
      <c r="O257" s="82">
        <v>1</v>
      </c>
      <c r="P257" s="82">
        <v>1000</v>
      </c>
      <c r="Q257" s="83" t="s">
        <v>348</v>
      </c>
      <c r="R257" s="83" t="s">
        <v>928</v>
      </c>
      <c r="S257" s="83" t="s">
        <v>964</v>
      </c>
      <c r="T257" s="83"/>
      <c r="U257" s="79" t="s">
        <v>40</v>
      </c>
      <c r="V257" s="79" t="s">
        <v>351</v>
      </c>
      <c r="W257" s="84"/>
      <c r="X257" s="85">
        <v>0.01</v>
      </c>
      <c r="Y257" s="86">
        <v>2.2799999999999999E-5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1011</v>
      </c>
      <c r="B258" s="77" t="s">
        <v>1012</v>
      </c>
      <c r="C258" s="129" t="s">
        <v>1010</v>
      </c>
      <c r="D258" s="128"/>
      <c r="E258" s="78"/>
      <c r="F258" s="79" t="s">
        <v>39</v>
      </c>
      <c r="G258" s="80">
        <v>77.930000000000007</v>
      </c>
      <c r="H258" s="80">
        <v>64.94</v>
      </c>
      <c r="I258" s="80">
        <f t="shared" si="22"/>
        <v>49.875200000000007</v>
      </c>
      <c r="J258" s="80">
        <f t="shared" si="23"/>
        <v>58.447500000000005</v>
      </c>
      <c r="K258" s="81">
        <f t="shared" si="24"/>
        <v>49.875200000000007</v>
      </c>
      <c r="L258" s="81">
        <f t="shared" si="25"/>
        <v>41.561599999999999</v>
      </c>
      <c r="M258" s="80" t="s">
        <v>1196</v>
      </c>
      <c r="N258" s="82">
        <v>1000</v>
      </c>
      <c r="O258" s="82">
        <v>1</v>
      </c>
      <c r="P258" s="82">
        <v>1000</v>
      </c>
      <c r="Q258" s="83" t="s">
        <v>348</v>
      </c>
      <c r="R258" s="83" t="s">
        <v>928</v>
      </c>
      <c r="S258" s="83" t="s">
        <v>964</v>
      </c>
      <c r="T258" s="83"/>
      <c r="U258" s="79" t="s">
        <v>656</v>
      </c>
      <c r="V258" s="79" t="s">
        <v>351</v>
      </c>
      <c r="W258" s="84"/>
      <c r="X258" s="85">
        <v>0.01</v>
      </c>
      <c r="Y258" s="86">
        <v>3.8399999999999998E-5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1015</v>
      </c>
      <c r="D259" s="128"/>
      <c r="E259" s="78"/>
      <c r="F259" s="79" t="s">
        <v>39</v>
      </c>
      <c r="G259" s="80">
        <v>66.78</v>
      </c>
      <c r="H259" s="80">
        <v>55.65</v>
      </c>
      <c r="I259" s="80">
        <f t="shared" si="22"/>
        <v>42.739199999999997</v>
      </c>
      <c r="J259" s="80">
        <f t="shared" si="23"/>
        <v>50.085000000000001</v>
      </c>
      <c r="K259" s="81">
        <f t="shared" si="24"/>
        <v>42.739200000000004</v>
      </c>
      <c r="L259" s="81">
        <f t="shared" si="25"/>
        <v>35.616</v>
      </c>
      <c r="M259" s="80" t="s">
        <v>1196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928</v>
      </c>
      <c r="S259" s="83" t="s">
        <v>964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2.2799999999999999E-5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1016</v>
      </c>
      <c r="B260" s="77" t="s">
        <v>1017</v>
      </c>
      <c r="C260" s="129" t="s">
        <v>1015</v>
      </c>
      <c r="D260" s="128"/>
      <c r="E260" s="78"/>
      <c r="F260" s="79" t="s">
        <v>39</v>
      </c>
      <c r="G260" s="80">
        <v>79.489999999999995</v>
      </c>
      <c r="H260" s="80">
        <v>66.239999999999995</v>
      </c>
      <c r="I260" s="80">
        <f t="shared" si="22"/>
        <v>50.873599999999996</v>
      </c>
      <c r="J260" s="80">
        <f t="shared" si="23"/>
        <v>59.617499999999993</v>
      </c>
      <c r="K260" s="81">
        <f t="shared" si="24"/>
        <v>50.873599999999996</v>
      </c>
      <c r="L260" s="81">
        <f t="shared" si="25"/>
        <v>42.393599999999999</v>
      </c>
      <c r="M260" s="80" t="s">
        <v>1196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928</v>
      </c>
      <c r="S260" s="83" t="s">
        <v>964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3.8399999999999998E-5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1020</v>
      </c>
      <c r="D261" s="128"/>
      <c r="E261" s="78"/>
      <c r="F261" s="79" t="s">
        <v>39</v>
      </c>
      <c r="G261" s="80">
        <v>64.84</v>
      </c>
      <c r="H261" s="80">
        <v>54.03</v>
      </c>
      <c r="I261" s="80">
        <f t="shared" si="22"/>
        <v>41.497600000000006</v>
      </c>
      <c r="J261" s="80">
        <f t="shared" si="23"/>
        <v>48.63</v>
      </c>
      <c r="K261" s="81">
        <f t="shared" si="24"/>
        <v>41.497600000000006</v>
      </c>
      <c r="L261" s="81">
        <f t="shared" si="25"/>
        <v>34.5792</v>
      </c>
      <c r="M261" s="80" t="s">
        <v>1196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928</v>
      </c>
      <c r="S261" s="83" t="s">
        <v>964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2.2799999999999999E-5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1021</v>
      </c>
      <c r="B262" s="77" t="s">
        <v>1022</v>
      </c>
      <c r="C262" s="129" t="s">
        <v>1020</v>
      </c>
      <c r="D262" s="128"/>
      <c r="E262" s="78"/>
      <c r="F262" s="79" t="s">
        <v>39</v>
      </c>
      <c r="G262" s="80">
        <v>79.489999999999995</v>
      </c>
      <c r="H262" s="80">
        <v>66.239999999999995</v>
      </c>
      <c r="I262" s="80">
        <f t="shared" si="22"/>
        <v>50.873599999999996</v>
      </c>
      <c r="J262" s="80">
        <f t="shared" si="23"/>
        <v>59.617499999999993</v>
      </c>
      <c r="K262" s="81">
        <f t="shared" si="24"/>
        <v>50.873599999999996</v>
      </c>
      <c r="L262" s="81">
        <f t="shared" si="25"/>
        <v>42.393599999999999</v>
      </c>
      <c r="M262" s="80" t="s">
        <v>1196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928</v>
      </c>
      <c r="S262" s="83" t="s">
        <v>964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3.8399999999999998E-5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1027</v>
      </c>
      <c r="D263" s="128"/>
      <c r="E263" s="78"/>
      <c r="F263" s="79" t="s">
        <v>39</v>
      </c>
      <c r="G263" s="80">
        <v>377.83</v>
      </c>
      <c r="H263" s="80">
        <v>314.86</v>
      </c>
      <c r="I263" s="80">
        <f t="shared" si="22"/>
        <v>241.81119999999999</v>
      </c>
      <c r="J263" s="80">
        <f t="shared" si="23"/>
        <v>283.3725</v>
      </c>
      <c r="K263" s="81">
        <f t="shared" si="24"/>
        <v>241.81119999999999</v>
      </c>
      <c r="L263" s="81">
        <f t="shared" si="25"/>
        <v>201.5104</v>
      </c>
      <c r="M263" s="80" t="s">
        <v>1196</v>
      </c>
      <c r="N263" s="82">
        <v>1</v>
      </c>
      <c r="O263" s="82">
        <v>1</v>
      </c>
      <c r="P263" s="82">
        <v>60</v>
      </c>
      <c r="Q263" s="83" t="s">
        <v>348</v>
      </c>
      <c r="R263" s="83" t="s">
        <v>1025</v>
      </c>
      <c r="S263" s="83" t="s">
        <v>1026</v>
      </c>
      <c r="T263" s="83"/>
      <c r="U263" s="79" t="s">
        <v>40</v>
      </c>
      <c r="V263" s="79" t="s">
        <v>351</v>
      </c>
      <c r="W263" s="84"/>
      <c r="X263" s="85">
        <v>0.153</v>
      </c>
      <c r="Y263" s="86">
        <v>3.2899999999999997E-4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1028</v>
      </c>
      <c r="B264" s="77" t="s">
        <v>1029</v>
      </c>
      <c r="C264" s="129" t="s">
        <v>1030</v>
      </c>
      <c r="D264" s="128"/>
      <c r="E264" s="78"/>
      <c r="F264" s="79" t="s">
        <v>39</v>
      </c>
      <c r="G264" s="80">
        <v>506.39</v>
      </c>
      <c r="H264" s="80">
        <v>421.99</v>
      </c>
      <c r="I264" s="80">
        <f t="shared" si="22"/>
        <v>324.08960000000002</v>
      </c>
      <c r="J264" s="80">
        <f t="shared" si="23"/>
        <v>379.79250000000002</v>
      </c>
      <c r="K264" s="81">
        <f t="shared" si="24"/>
        <v>324.08960000000002</v>
      </c>
      <c r="L264" s="81">
        <f t="shared" si="25"/>
        <v>270.0736</v>
      </c>
      <c r="M264" s="80" t="s">
        <v>1196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1025</v>
      </c>
      <c r="S264" s="83" t="s">
        <v>1026</v>
      </c>
      <c r="T264" s="83"/>
      <c r="U264" s="79" t="s">
        <v>40</v>
      </c>
      <c r="V264" s="79" t="s">
        <v>351</v>
      </c>
      <c r="W264" s="84"/>
      <c r="X264" s="85">
        <v>0.16500000000000001</v>
      </c>
      <c r="Y264" s="86">
        <v>2.3963000000000001E-4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1031</v>
      </c>
      <c r="B265" s="77" t="s">
        <v>1032</v>
      </c>
      <c r="C265" s="129" t="s">
        <v>1033</v>
      </c>
      <c r="D265" s="128"/>
      <c r="E265" s="78"/>
      <c r="F265" s="79" t="s">
        <v>39</v>
      </c>
      <c r="G265" s="80">
        <v>681.82</v>
      </c>
      <c r="H265" s="80">
        <v>568.17999999999995</v>
      </c>
      <c r="I265" s="80">
        <f t="shared" si="22"/>
        <v>436.36480000000006</v>
      </c>
      <c r="J265" s="80">
        <f t="shared" si="23"/>
        <v>511.36500000000001</v>
      </c>
      <c r="K265" s="81">
        <f t="shared" si="24"/>
        <v>436.36480000000006</v>
      </c>
      <c r="L265" s="81">
        <f t="shared" si="25"/>
        <v>363.6352</v>
      </c>
      <c r="M265" s="80" t="s">
        <v>1196</v>
      </c>
      <c r="N265" s="82">
        <v>1</v>
      </c>
      <c r="O265" s="82">
        <v>1</v>
      </c>
      <c r="P265" s="82">
        <v>40</v>
      </c>
      <c r="Q265" s="83" t="s">
        <v>348</v>
      </c>
      <c r="R265" s="83" t="s">
        <v>1025</v>
      </c>
      <c r="S265" s="83" t="s">
        <v>1026</v>
      </c>
      <c r="T265" s="83"/>
      <c r="U265" s="79" t="s">
        <v>40</v>
      </c>
      <c r="V265" s="79" t="s">
        <v>351</v>
      </c>
      <c r="W265" s="84"/>
      <c r="X265" s="85">
        <v>0.18099999999999999</v>
      </c>
      <c r="Y265" s="86">
        <v>4.86E-4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1034</v>
      </c>
      <c r="B266" s="77" t="s">
        <v>1035</v>
      </c>
      <c r="C266" s="129" t="s">
        <v>1036</v>
      </c>
      <c r="D266" s="128"/>
      <c r="E266" s="78"/>
      <c r="F266" s="79" t="s">
        <v>39</v>
      </c>
      <c r="G266" s="80">
        <v>1678.43</v>
      </c>
      <c r="H266" s="80">
        <v>1398.69</v>
      </c>
      <c r="I266" s="80">
        <f t="shared" si="22"/>
        <v>1074.1952000000001</v>
      </c>
      <c r="J266" s="80">
        <f t="shared" si="23"/>
        <v>1258.8225</v>
      </c>
      <c r="K266" s="81">
        <f t="shared" si="24"/>
        <v>1074.1952000000001</v>
      </c>
      <c r="L266" s="81">
        <f t="shared" si="25"/>
        <v>895.16160000000002</v>
      </c>
      <c r="M266" s="80" t="s">
        <v>1196</v>
      </c>
      <c r="N266" s="82">
        <v>1</v>
      </c>
      <c r="O266" s="82">
        <v>1</v>
      </c>
      <c r="P266" s="82">
        <v>48</v>
      </c>
      <c r="Q266" s="83" t="s">
        <v>348</v>
      </c>
      <c r="R266" s="83" t="s">
        <v>1025</v>
      </c>
      <c r="S266" s="83" t="s">
        <v>1026</v>
      </c>
      <c r="T266" s="83"/>
      <c r="U266" s="79" t="s">
        <v>40</v>
      </c>
      <c r="V266" s="79" t="s">
        <v>351</v>
      </c>
      <c r="W266" s="84"/>
      <c r="X266" s="85">
        <v>0.23400000000000001</v>
      </c>
      <c r="Y266" s="86">
        <v>9.8799999999999995E-4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1037</v>
      </c>
      <c r="B267" s="77" t="s">
        <v>1038</v>
      </c>
      <c r="C267" s="129" t="s">
        <v>1039</v>
      </c>
      <c r="D267" s="128"/>
      <c r="E267" s="78"/>
      <c r="F267" s="79" t="s">
        <v>39</v>
      </c>
      <c r="G267" s="80">
        <v>1048.74</v>
      </c>
      <c r="H267" s="80">
        <v>873.95</v>
      </c>
      <c r="I267" s="80">
        <f t="shared" si="22"/>
        <v>671.19360000000006</v>
      </c>
      <c r="J267" s="80">
        <f t="shared" si="23"/>
        <v>786.55500000000006</v>
      </c>
      <c r="K267" s="81">
        <f t="shared" si="24"/>
        <v>671.19360000000006</v>
      </c>
      <c r="L267" s="81">
        <f t="shared" si="25"/>
        <v>559.32800000000009</v>
      </c>
      <c r="M267" s="80" t="s">
        <v>1196</v>
      </c>
      <c r="N267" s="82">
        <v>1</v>
      </c>
      <c r="O267" s="82">
        <v>1</v>
      </c>
      <c r="P267" s="82">
        <v>40</v>
      </c>
      <c r="Q267" s="83" t="s">
        <v>348</v>
      </c>
      <c r="R267" s="83" t="s">
        <v>1025</v>
      </c>
      <c r="S267" s="83" t="s">
        <v>1026</v>
      </c>
      <c r="T267" s="83"/>
      <c r="U267" s="79" t="s">
        <v>40</v>
      </c>
      <c r="V267" s="79" t="s">
        <v>351</v>
      </c>
      <c r="W267" s="84"/>
      <c r="X267" s="85">
        <v>0.28899999999999998</v>
      </c>
      <c r="Y267" s="86">
        <v>6.4499999999999996E-4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1040</v>
      </c>
      <c r="B268" s="77" t="s">
        <v>1041</v>
      </c>
      <c r="C268" s="129" t="s">
        <v>1042</v>
      </c>
      <c r="D268" s="128"/>
      <c r="E268" s="78"/>
      <c r="F268" s="79" t="s">
        <v>39</v>
      </c>
      <c r="G268" s="80">
        <v>2157.98</v>
      </c>
      <c r="H268" s="80">
        <v>1798.32</v>
      </c>
      <c r="I268" s="80">
        <f t="shared" si="22"/>
        <v>1381.1071999999999</v>
      </c>
      <c r="J268" s="80">
        <f t="shared" si="23"/>
        <v>1618.4850000000001</v>
      </c>
      <c r="K268" s="81">
        <f t="shared" si="24"/>
        <v>1381.1072000000001</v>
      </c>
      <c r="L268" s="81">
        <f t="shared" si="25"/>
        <v>1150.9248</v>
      </c>
      <c r="M268" s="80" t="s">
        <v>1196</v>
      </c>
      <c r="N268" s="82">
        <v>1</v>
      </c>
      <c r="O268" s="82">
        <v>1</v>
      </c>
      <c r="P268" s="82">
        <v>24</v>
      </c>
      <c r="Q268" s="83" t="s">
        <v>348</v>
      </c>
      <c r="R268" s="83" t="s">
        <v>1025</v>
      </c>
      <c r="S268" s="83" t="s">
        <v>1026</v>
      </c>
      <c r="T268" s="83"/>
      <c r="U268" s="79" t="s">
        <v>40</v>
      </c>
      <c r="V268" s="79" t="s">
        <v>351</v>
      </c>
      <c r="W268" s="84"/>
      <c r="X268" s="85">
        <v>0.35599999999999998</v>
      </c>
      <c r="Y268" s="86">
        <v>1.4909999999999999E-3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1043</v>
      </c>
      <c r="B269" s="77" t="s">
        <v>1044</v>
      </c>
      <c r="C269" s="129" t="s">
        <v>1045</v>
      </c>
      <c r="D269" s="128"/>
      <c r="E269" s="78"/>
      <c r="F269" s="79" t="s">
        <v>39</v>
      </c>
      <c r="G269" s="80">
        <v>1615.85</v>
      </c>
      <c r="H269" s="80">
        <v>1346.54</v>
      </c>
      <c r="I269" s="80">
        <f t="shared" si="22"/>
        <v>1034.1439999999998</v>
      </c>
      <c r="J269" s="80">
        <f t="shared" si="23"/>
        <v>1211.8874999999998</v>
      </c>
      <c r="K269" s="81">
        <f t="shared" si="24"/>
        <v>1034.144</v>
      </c>
      <c r="L269" s="81">
        <f t="shared" si="25"/>
        <v>861.78560000000004</v>
      </c>
      <c r="M269" s="80" t="s">
        <v>1196</v>
      </c>
      <c r="N269" s="82">
        <v>1</v>
      </c>
      <c r="O269" s="82">
        <v>1</v>
      </c>
      <c r="P269" s="82">
        <v>10</v>
      </c>
      <c r="Q269" s="83" t="s">
        <v>348</v>
      </c>
      <c r="R269" s="83" t="s">
        <v>1025</v>
      </c>
      <c r="S269" s="83" t="s">
        <v>1026</v>
      </c>
      <c r="T269" s="83"/>
      <c r="U269" s="79" t="s">
        <v>40</v>
      </c>
      <c r="V269" s="79" t="s">
        <v>351</v>
      </c>
      <c r="W269" s="84"/>
      <c r="X269" s="85">
        <v>0.61499999999999999</v>
      </c>
      <c r="Y269" s="86">
        <v>1.2115699999999999E-3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1046</v>
      </c>
      <c r="B270" s="77" t="s">
        <v>1047</v>
      </c>
      <c r="C270" s="129" t="s">
        <v>1048</v>
      </c>
      <c r="D270" s="128"/>
      <c r="E270" s="78"/>
      <c r="F270" s="79" t="s">
        <v>39</v>
      </c>
      <c r="G270" s="80">
        <v>2353.48</v>
      </c>
      <c r="H270" s="80">
        <v>1961.23</v>
      </c>
      <c r="I270" s="80">
        <f t="shared" ref="I270:I318" si="29">G270-(36 *G270/100)</f>
        <v>1506.2272</v>
      </c>
      <c r="J270" s="80">
        <f t="shared" ref="J270:J318" si="30">G270-(25 *G270/100)</f>
        <v>1765.1100000000001</v>
      </c>
      <c r="K270" s="81">
        <f t="shared" ref="K270:K318" si="31">IF(G270="","",G270*(1-$G$4))</f>
        <v>1506.2272</v>
      </c>
      <c r="L270" s="81">
        <f t="shared" ref="L270:L318" si="32">IF(H270="","",H270*(1-$G$4))</f>
        <v>1255.1872000000001</v>
      </c>
      <c r="M270" s="80" t="s">
        <v>1196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1025</v>
      </c>
      <c r="S270" s="83" t="s">
        <v>1026</v>
      </c>
      <c r="T270" s="83"/>
      <c r="U270" s="79" t="s">
        <v>40</v>
      </c>
      <c r="V270" s="79" t="s">
        <v>351</v>
      </c>
      <c r="W270" s="84"/>
      <c r="X270" s="85">
        <v>0.90800000000000003</v>
      </c>
      <c r="Y270" s="86">
        <v>1.6389499999999999E-3</v>
      </c>
      <c r="Z270" s="80" t="str">
        <f t="shared" ref="Z270:Z318" si="33">IF(OR(E270="",K270=""),"",E270*K270)</f>
        <v/>
      </c>
      <c r="AA270" s="80" t="str">
        <f t="shared" ref="AA270:AA318" si="34">IF(OR(E270="",X270=""),"",X270*E270)</f>
        <v/>
      </c>
      <c r="AB270" s="87" t="str">
        <f t="shared" ref="AB270:AB318" si="35">IF(OR(E270="",Y270=""),"",E270*Y270)</f>
        <v/>
      </c>
    </row>
    <row r="271" spans="1:28" s="88" customFormat="1" ht="75" customHeight="1" x14ac:dyDescent="0.2">
      <c r="A271" s="76" t="s">
        <v>1049</v>
      </c>
      <c r="B271" s="77" t="s">
        <v>1050</v>
      </c>
      <c r="C271" s="129" t="s">
        <v>1051</v>
      </c>
      <c r="D271" s="128"/>
      <c r="E271" s="78"/>
      <c r="F271" s="79" t="s">
        <v>39</v>
      </c>
      <c r="G271" s="80">
        <v>5184.01</v>
      </c>
      <c r="H271" s="80">
        <v>4320.01</v>
      </c>
      <c r="I271" s="80">
        <f t="shared" si="29"/>
        <v>3317.7664</v>
      </c>
      <c r="J271" s="80">
        <f t="shared" si="30"/>
        <v>3888.0075000000002</v>
      </c>
      <c r="K271" s="81">
        <f t="shared" si="31"/>
        <v>3317.7664000000004</v>
      </c>
      <c r="L271" s="81">
        <f t="shared" si="32"/>
        <v>2764.8064000000004</v>
      </c>
      <c r="M271" s="80" t="s">
        <v>1196</v>
      </c>
      <c r="N271" s="82">
        <v>1</v>
      </c>
      <c r="O271" s="82">
        <v>1</v>
      </c>
      <c r="P271" s="82">
        <v>5</v>
      </c>
      <c r="Q271" s="83" t="s">
        <v>348</v>
      </c>
      <c r="R271" s="83" t="s">
        <v>1025</v>
      </c>
      <c r="S271" s="83" t="s">
        <v>1026</v>
      </c>
      <c r="T271" s="83"/>
      <c r="U271" s="79" t="s">
        <v>40</v>
      </c>
      <c r="V271" s="79" t="s">
        <v>351</v>
      </c>
      <c r="W271" s="84"/>
      <c r="X271" s="85">
        <v>1.5</v>
      </c>
      <c r="Y271" s="86">
        <v>2.8335999999999999E-3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1052</v>
      </c>
      <c r="B272" s="77" t="s">
        <v>1053</v>
      </c>
      <c r="C272" s="129" t="s">
        <v>1054</v>
      </c>
      <c r="D272" s="128"/>
      <c r="E272" s="78"/>
      <c r="F272" s="79" t="s">
        <v>39</v>
      </c>
      <c r="G272" s="80">
        <v>6746.12</v>
      </c>
      <c r="H272" s="80">
        <v>5621.77</v>
      </c>
      <c r="I272" s="80">
        <f t="shared" si="29"/>
        <v>4317.5167999999994</v>
      </c>
      <c r="J272" s="80">
        <f t="shared" si="30"/>
        <v>5059.59</v>
      </c>
      <c r="K272" s="81">
        <f t="shared" si="31"/>
        <v>4317.5168000000003</v>
      </c>
      <c r="L272" s="81">
        <f t="shared" si="32"/>
        <v>3597.9328000000005</v>
      </c>
      <c r="M272" s="80" t="s">
        <v>1196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1025</v>
      </c>
      <c r="S272" s="83" t="s">
        <v>1026</v>
      </c>
      <c r="T272" s="83"/>
      <c r="U272" s="79" t="s">
        <v>40</v>
      </c>
      <c r="V272" s="79" t="s">
        <v>351</v>
      </c>
      <c r="W272" s="84"/>
      <c r="X272" s="85">
        <v>2.33</v>
      </c>
      <c r="Y272" s="86">
        <v>4.6750000000000003E-3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1055</v>
      </c>
      <c r="B273" s="77" t="s">
        <v>1056</v>
      </c>
      <c r="C273" s="129" t="s">
        <v>1057</v>
      </c>
      <c r="D273" s="128"/>
      <c r="E273" s="78"/>
      <c r="F273" s="79" t="s">
        <v>39</v>
      </c>
      <c r="G273" s="80">
        <v>1512</v>
      </c>
      <c r="H273" s="80">
        <v>1260</v>
      </c>
      <c r="I273" s="80">
        <f t="shared" si="29"/>
        <v>967.68</v>
      </c>
      <c r="J273" s="80">
        <f t="shared" si="30"/>
        <v>1134</v>
      </c>
      <c r="K273" s="81">
        <f t="shared" si="31"/>
        <v>967.68000000000006</v>
      </c>
      <c r="L273" s="81">
        <f t="shared" si="32"/>
        <v>806.4</v>
      </c>
      <c r="M273" s="80" t="s">
        <v>1196</v>
      </c>
      <c r="N273" s="82">
        <v>1</v>
      </c>
      <c r="O273" s="82">
        <v>1</v>
      </c>
      <c r="P273" s="82">
        <v>100</v>
      </c>
      <c r="Q273" s="83" t="s">
        <v>348</v>
      </c>
      <c r="R273" s="83" t="s">
        <v>1025</v>
      </c>
      <c r="S273" s="83" t="s">
        <v>1026</v>
      </c>
      <c r="T273" s="83"/>
      <c r="U273" s="79" t="s">
        <v>40</v>
      </c>
      <c r="V273" s="79" t="s">
        <v>351</v>
      </c>
      <c r="W273" s="84"/>
      <c r="X273" s="85">
        <v>0.20200000000000001</v>
      </c>
      <c r="Y273" s="86">
        <v>4.2000000000000002E-4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1058</v>
      </c>
      <c r="B274" s="77" t="s">
        <v>1059</v>
      </c>
      <c r="C274" s="129" t="s">
        <v>1060</v>
      </c>
      <c r="D274" s="128"/>
      <c r="E274" s="78"/>
      <c r="F274" s="79" t="s">
        <v>39</v>
      </c>
      <c r="G274" s="80">
        <v>1758.4</v>
      </c>
      <c r="H274" s="80">
        <v>1465.33</v>
      </c>
      <c r="I274" s="80">
        <f t="shared" si="29"/>
        <v>1125.3760000000002</v>
      </c>
      <c r="J274" s="80">
        <f t="shared" si="30"/>
        <v>1318.8000000000002</v>
      </c>
      <c r="K274" s="81">
        <f t="shared" si="31"/>
        <v>1125.376</v>
      </c>
      <c r="L274" s="81">
        <f t="shared" si="32"/>
        <v>937.81119999999999</v>
      </c>
      <c r="M274" s="80" t="s">
        <v>1196</v>
      </c>
      <c r="N274" s="82">
        <v>1</v>
      </c>
      <c r="O274" s="82">
        <v>1</v>
      </c>
      <c r="P274" s="82">
        <v>20</v>
      </c>
      <c r="Q274" s="83" t="s">
        <v>348</v>
      </c>
      <c r="R274" s="83" t="s">
        <v>1025</v>
      </c>
      <c r="S274" s="83" t="s">
        <v>1026</v>
      </c>
      <c r="T274" s="83"/>
      <c r="U274" s="79" t="s">
        <v>40</v>
      </c>
      <c r="V274" s="79" t="s">
        <v>351</v>
      </c>
      <c r="W274" s="84"/>
      <c r="X274" s="85">
        <v>0.26400000000000001</v>
      </c>
      <c r="Y274" s="86">
        <v>7.0799999999999997E-4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1061</v>
      </c>
      <c r="B275" s="77" t="s">
        <v>1062</v>
      </c>
      <c r="C275" s="129" t="s">
        <v>1063</v>
      </c>
      <c r="D275" s="128"/>
      <c r="E275" s="78"/>
      <c r="F275" s="79" t="s">
        <v>39</v>
      </c>
      <c r="G275" s="80">
        <v>2105.6</v>
      </c>
      <c r="H275" s="80">
        <v>1754.67</v>
      </c>
      <c r="I275" s="80">
        <f t="shared" si="29"/>
        <v>1347.5839999999998</v>
      </c>
      <c r="J275" s="80">
        <f t="shared" si="30"/>
        <v>1579.1999999999998</v>
      </c>
      <c r="K275" s="81">
        <f t="shared" si="31"/>
        <v>1347.5840000000001</v>
      </c>
      <c r="L275" s="81">
        <f t="shared" si="32"/>
        <v>1122.9888000000001</v>
      </c>
      <c r="M275" s="80" t="s">
        <v>1196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1025</v>
      </c>
      <c r="S275" s="83" t="s">
        <v>1026</v>
      </c>
      <c r="T275" s="83"/>
      <c r="U275" s="79" t="s">
        <v>40</v>
      </c>
      <c r="V275" s="79" t="s">
        <v>351</v>
      </c>
      <c r="W275" s="84"/>
      <c r="X275" s="85">
        <v>0.41599999999999998</v>
      </c>
      <c r="Y275" s="86">
        <v>1.17E-3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1064</v>
      </c>
      <c r="B276" s="77" t="s">
        <v>1065</v>
      </c>
      <c r="C276" s="129" t="s">
        <v>1066</v>
      </c>
      <c r="D276" s="128"/>
      <c r="E276" s="78"/>
      <c r="F276" s="79" t="s">
        <v>39</v>
      </c>
      <c r="G276" s="80">
        <v>2710.4</v>
      </c>
      <c r="H276" s="80">
        <v>2258.67</v>
      </c>
      <c r="I276" s="80">
        <f t="shared" si="29"/>
        <v>1734.6559999999999</v>
      </c>
      <c r="J276" s="80">
        <f t="shared" si="30"/>
        <v>2032.8000000000002</v>
      </c>
      <c r="K276" s="81">
        <f t="shared" si="31"/>
        <v>1734.6560000000002</v>
      </c>
      <c r="L276" s="81">
        <f t="shared" si="32"/>
        <v>1445.5488</v>
      </c>
      <c r="M276" s="80" t="s">
        <v>1196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1025</v>
      </c>
      <c r="S276" s="83" t="s">
        <v>1026</v>
      </c>
      <c r="T276" s="83"/>
      <c r="U276" s="79" t="s">
        <v>40</v>
      </c>
      <c r="V276" s="79" t="s">
        <v>351</v>
      </c>
      <c r="W276" s="84"/>
      <c r="X276" s="85">
        <v>0.59599999999999997</v>
      </c>
      <c r="Y276" s="86">
        <v>1.802E-3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1067</v>
      </c>
      <c r="B277" s="77" t="s">
        <v>1068</v>
      </c>
      <c r="C277" s="129" t="s">
        <v>1069</v>
      </c>
      <c r="D277" s="128"/>
      <c r="E277" s="78"/>
      <c r="F277" s="79" t="s">
        <v>39</v>
      </c>
      <c r="G277" s="80">
        <v>4110.3999999999996</v>
      </c>
      <c r="H277" s="80">
        <v>3425.33</v>
      </c>
      <c r="I277" s="80">
        <f t="shared" si="29"/>
        <v>2630.6559999999999</v>
      </c>
      <c r="J277" s="80">
        <f t="shared" si="30"/>
        <v>3082.7999999999997</v>
      </c>
      <c r="K277" s="81">
        <f t="shared" si="31"/>
        <v>2630.6559999999999</v>
      </c>
      <c r="L277" s="81">
        <f t="shared" si="32"/>
        <v>2192.2112000000002</v>
      </c>
      <c r="M277" s="80" t="s">
        <v>1196</v>
      </c>
      <c r="N277" s="82">
        <v>1</v>
      </c>
      <c r="O277" s="82">
        <v>1</v>
      </c>
      <c r="P277" s="82">
        <v>10</v>
      </c>
      <c r="Q277" s="83" t="s">
        <v>348</v>
      </c>
      <c r="R277" s="83" t="s">
        <v>1025</v>
      </c>
      <c r="S277" s="83" t="s">
        <v>1026</v>
      </c>
      <c r="T277" s="83"/>
      <c r="U277" s="79" t="s">
        <v>40</v>
      </c>
      <c r="V277" s="79" t="s">
        <v>351</v>
      </c>
      <c r="W277" s="84"/>
      <c r="X277" s="85">
        <v>0.89600000000000002</v>
      </c>
      <c r="Y277" s="86">
        <v>3.5119999999999999E-3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1070</v>
      </c>
      <c r="B278" s="77" t="s">
        <v>1071</v>
      </c>
      <c r="C278" s="129" t="s">
        <v>1073</v>
      </c>
      <c r="D278" s="128"/>
      <c r="E278" s="78"/>
      <c r="F278" s="79" t="s">
        <v>39</v>
      </c>
      <c r="G278" s="80">
        <v>2506.8000000000002</v>
      </c>
      <c r="H278" s="80">
        <v>2089</v>
      </c>
      <c r="I278" s="80">
        <f t="shared" si="29"/>
        <v>1604.3520000000003</v>
      </c>
      <c r="J278" s="80">
        <f t="shared" si="30"/>
        <v>1880.1000000000001</v>
      </c>
      <c r="K278" s="81">
        <f t="shared" si="31"/>
        <v>1604.3520000000001</v>
      </c>
      <c r="L278" s="81">
        <f t="shared" si="32"/>
        <v>1336.96</v>
      </c>
      <c r="M278" s="80" t="s">
        <v>1196</v>
      </c>
      <c r="N278" s="82">
        <v>1</v>
      </c>
      <c r="O278" s="82">
        <v>1</v>
      </c>
      <c r="P278" s="82">
        <v>20</v>
      </c>
      <c r="Q278" s="83" t="s">
        <v>348</v>
      </c>
      <c r="R278" s="83" t="s">
        <v>1025</v>
      </c>
      <c r="S278" s="83" t="s">
        <v>1072</v>
      </c>
      <c r="T278" s="83"/>
      <c r="U278" s="79" t="s">
        <v>40</v>
      </c>
      <c r="V278" s="79" t="s">
        <v>351</v>
      </c>
      <c r="W278" s="84"/>
      <c r="X278" s="85">
        <v>0.61799999999999999</v>
      </c>
      <c r="Y278" s="86">
        <v>3.356E-3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1074</v>
      </c>
      <c r="B279" s="77" t="s">
        <v>1075</v>
      </c>
      <c r="C279" s="129" t="s">
        <v>1076</v>
      </c>
      <c r="D279" s="128"/>
      <c r="E279" s="78"/>
      <c r="F279" s="79" t="s">
        <v>39</v>
      </c>
      <c r="G279" s="80">
        <v>2593.5</v>
      </c>
      <c r="H279" s="80">
        <v>2161.25</v>
      </c>
      <c r="I279" s="80">
        <f t="shared" si="29"/>
        <v>1659.8400000000001</v>
      </c>
      <c r="J279" s="80">
        <f t="shared" si="30"/>
        <v>1945.125</v>
      </c>
      <c r="K279" s="81">
        <f t="shared" si="31"/>
        <v>1659.8400000000001</v>
      </c>
      <c r="L279" s="81">
        <f t="shared" si="32"/>
        <v>1383.2</v>
      </c>
      <c r="M279" s="80" t="s">
        <v>1196</v>
      </c>
      <c r="N279" s="82">
        <v>1</v>
      </c>
      <c r="O279" s="82">
        <v>1</v>
      </c>
      <c r="P279" s="82">
        <v>15</v>
      </c>
      <c r="Q279" s="83" t="s">
        <v>348</v>
      </c>
      <c r="R279" s="83" t="s">
        <v>1025</v>
      </c>
      <c r="S279" s="83" t="s">
        <v>1072</v>
      </c>
      <c r="T279" s="83"/>
      <c r="U279" s="79" t="s">
        <v>40</v>
      </c>
      <c r="V279" s="79" t="s">
        <v>351</v>
      </c>
      <c r="W279" s="84"/>
      <c r="X279" s="85">
        <v>0.8</v>
      </c>
      <c r="Y279" s="86">
        <v>3.9975000000000002E-3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1077</v>
      </c>
      <c r="B280" s="77" t="s">
        <v>1078</v>
      </c>
      <c r="C280" s="129" t="s">
        <v>1079</v>
      </c>
      <c r="D280" s="128"/>
      <c r="E280" s="78"/>
      <c r="F280" s="79" t="s">
        <v>39</v>
      </c>
      <c r="G280" s="80">
        <v>5145.9399999999996</v>
      </c>
      <c r="H280" s="80">
        <v>4288.28</v>
      </c>
      <c r="I280" s="80">
        <f t="shared" si="29"/>
        <v>3293.4015999999997</v>
      </c>
      <c r="J280" s="80">
        <f t="shared" si="30"/>
        <v>3859.4549999999999</v>
      </c>
      <c r="K280" s="81">
        <f t="shared" si="31"/>
        <v>3293.4015999999997</v>
      </c>
      <c r="L280" s="81">
        <f t="shared" si="32"/>
        <v>2744.4991999999997</v>
      </c>
      <c r="M280" s="80" t="s">
        <v>1196</v>
      </c>
      <c r="N280" s="82">
        <v>1</v>
      </c>
      <c r="O280" s="82">
        <v>1</v>
      </c>
      <c r="P280" s="82">
        <v>10</v>
      </c>
      <c r="Q280" s="83" t="s">
        <v>348</v>
      </c>
      <c r="R280" s="83" t="s">
        <v>1025</v>
      </c>
      <c r="S280" s="83" t="s">
        <v>1072</v>
      </c>
      <c r="T280" s="83"/>
      <c r="U280" s="79" t="s">
        <v>40</v>
      </c>
      <c r="V280" s="79" t="s">
        <v>351</v>
      </c>
      <c r="W280" s="84"/>
      <c r="X280" s="85">
        <v>1.58</v>
      </c>
      <c r="Y280" s="86">
        <v>8.0308800000000007E-3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1080</v>
      </c>
      <c r="B281" s="77" t="s">
        <v>1081</v>
      </c>
      <c r="C281" s="129" t="s">
        <v>1082</v>
      </c>
      <c r="D281" s="128"/>
      <c r="E281" s="78"/>
      <c r="F281" s="79" t="s">
        <v>39</v>
      </c>
      <c r="G281" s="80">
        <v>7596.39</v>
      </c>
      <c r="H281" s="80">
        <v>6330.33</v>
      </c>
      <c r="I281" s="80">
        <f t="shared" si="29"/>
        <v>4861.6895999999997</v>
      </c>
      <c r="J281" s="80">
        <f t="shared" si="30"/>
        <v>5697.2925000000005</v>
      </c>
      <c r="K281" s="81">
        <f t="shared" si="31"/>
        <v>4861.6896000000006</v>
      </c>
      <c r="L281" s="81">
        <f t="shared" si="32"/>
        <v>4051.4112</v>
      </c>
      <c r="M281" s="80" t="s">
        <v>1196</v>
      </c>
      <c r="N281" s="82">
        <v>1</v>
      </c>
      <c r="O281" s="82">
        <v>1</v>
      </c>
      <c r="P281" s="82">
        <v>8</v>
      </c>
      <c r="Q281" s="83" t="s">
        <v>348</v>
      </c>
      <c r="R281" s="83" t="s">
        <v>1025</v>
      </c>
      <c r="S281" s="83" t="s">
        <v>1072</v>
      </c>
      <c r="T281" s="83"/>
      <c r="U281" s="79" t="s">
        <v>40</v>
      </c>
      <c r="V281" s="79" t="s">
        <v>351</v>
      </c>
      <c r="W281" s="84"/>
      <c r="X281" s="85">
        <v>2.2000000000000002</v>
      </c>
      <c r="Y281" s="86">
        <v>1.11804E-2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1083</v>
      </c>
      <c r="B282" s="77" t="s">
        <v>1084</v>
      </c>
      <c r="C282" s="129" t="s">
        <v>1085</v>
      </c>
      <c r="D282" s="128"/>
      <c r="E282" s="78"/>
      <c r="F282" s="79" t="s">
        <v>39</v>
      </c>
      <c r="G282" s="80">
        <v>3200.53</v>
      </c>
      <c r="H282" s="80">
        <v>2667.11</v>
      </c>
      <c r="I282" s="80">
        <f t="shared" si="29"/>
        <v>2048.3392000000003</v>
      </c>
      <c r="J282" s="80">
        <f t="shared" si="30"/>
        <v>2400.3975</v>
      </c>
      <c r="K282" s="81">
        <f t="shared" si="31"/>
        <v>2048.3392000000003</v>
      </c>
      <c r="L282" s="81">
        <f t="shared" si="32"/>
        <v>1706.9504000000002</v>
      </c>
      <c r="M282" s="80" t="s">
        <v>1196</v>
      </c>
      <c r="N282" s="82">
        <v>1</v>
      </c>
      <c r="O282" s="82">
        <v>1</v>
      </c>
      <c r="P282" s="82">
        <v>20</v>
      </c>
      <c r="Q282" s="83" t="s">
        <v>348</v>
      </c>
      <c r="R282" s="83" t="s">
        <v>1025</v>
      </c>
      <c r="S282" s="83" t="s">
        <v>1072</v>
      </c>
      <c r="T282" s="83"/>
      <c r="U282" s="79" t="s">
        <v>40</v>
      </c>
      <c r="V282" s="79" t="s">
        <v>351</v>
      </c>
      <c r="W282" s="84"/>
      <c r="X282" s="85">
        <v>0.66300000000000003</v>
      </c>
      <c r="Y282" s="86">
        <v>2.9269999999999999E-3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1086</v>
      </c>
      <c r="B283" s="77" t="s">
        <v>1087</v>
      </c>
      <c r="C283" s="129" t="s">
        <v>1088</v>
      </c>
      <c r="D283" s="128"/>
      <c r="E283" s="78"/>
      <c r="F283" s="79" t="s">
        <v>39</v>
      </c>
      <c r="G283" s="80">
        <v>3724.68</v>
      </c>
      <c r="H283" s="80">
        <v>3103.9</v>
      </c>
      <c r="I283" s="80">
        <f t="shared" si="29"/>
        <v>2383.7952</v>
      </c>
      <c r="J283" s="80">
        <f t="shared" si="30"/>
        <v>2793.5099999999998</v>
      </c>
      <c r="K283" s="81">
        <f t="shared" si="31"/>
        <v>2383.7952</v>
      </c>
      <c r="L283" s="81">
        <f t="shared" si="32"/>
        <v>1986.4960000000001</v>
      </c>
      <c r="M283" s="80" t="s">
        <v>1196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1025</v>
      </c>
      <c r="S283" s="83" t="s">
        <v>1072</v>
      </c>
      <c r="T283" s="83"/>
      <c r="U283" s="79" t="s">
        <v>40</v>
      </c>
      <c r="V283" s="79" t="s">
        <v>351</v>
      </c>
      <c r="W283" s="84"/>
      <c r="X283" s="85">
        <v>0.78400000000000003</v>
      </c>
      <c r="Y283" s="86">
        <v>3.614E-3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1089</v>
      </c>
      <c r="B284" s="77" t="s">
        <v>1090</v>
      </c>
      <c r="C284" s="129" t="s">
        <v>1091</v>
      </c>
      <c r="D284" s="128"/>
      <c r="E284" s="78"/>
      <c r="F284" s="79" t="s">
        <v>39</v>
      </c>
      <c r="G284" s="80">
        <v>3748.01</v>
      </c>
      <c r="H284" s="80">
        <v>3123.34</v>
      </c>
      <c r="I284" s="80">
        <f t="shared" si="29"/>
        <v>2398.7264</v>
      </c>
      <c r="J284" s="80">
        <f t="shared" si="30"/>
        <v>2811.0075000000002</v>
      </c>
      <c r="K284" s="81">
        <f t="shared" si="31"/>
        <v>2398.7264</v>
      </c>
      <c r="L284" s="81">
        <f t="shared" si="32"/>
        <v>1998.9376000000002</v>
      </c>
      <c r="M284" s="80" t="s">
        <v>1196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1025</v>
      </c>
      <c r="S284" s="83" t="s">
        <v>1072</v>
      </c>
      <c r="T284" s="83"/>
      <c r="U284" s="79" t="s">
        <v>40</v>
      </c>
      <c r="V284" s="79" t="s">
        <v>351</v>
      </c>
      <c r="W284" s="84"/>
      <c r="X284" s="85">
        <v>0.8</v>
      </c>
      <c r="Y284" s="86">
        <v>3.5040000000000002E-3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1092</v>
      </c>
      <c r="B285" s="77" t="s">
        <v>1093</v>
      </c>
      <c r="C285" s="129" t="s">
        <v>1094</v>
      </c>
      <c r="D285" s="128"/>
      <c r="E285" s="78"/>
      <c r="F285" s="79" t="s">
        <v>39</v>
      </c>
      <c r="G285" s="80">
        <v>5819.81</v>
      </c>
      <c r="H285" s="80">
        <v>4849.84</v>
      </c>
      <c r="I285" s="80">
        <f t="shared" si="29"/>
        <v>3724.6784000000002</v>
      </c>
      <c r="J285" s="80">
        <f t="shared" si="30"/>
        <v>4364.8575000000001</v>
      </c>
      <c r="K285" s="81">
        <f t="shared" si="31"/>
        <v>3724.6784000000002</v>
      </c>
      <c r="L285" s="81">
        <f t="shared" si="32"/>
        <v>3103.8976000000002</v>
      </c>
      <c r="M285" s="80" t="s">
        <v>1196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1025</v>
      </c>
      <c r="S285" s="83" t="s">
        <v>1072</v>
      </c>
      <c r="T285" s="83"/>
      <c r="U285" s="79" t="s">
        <v>40</v>
      </c>
      <c r="V285" s="79" t="s">
        <v>351</v>
      </c>
      <c r="W285" s="84"/>
      <c r="X285" s="85">
        <v>1.3620000000000001</v>
      </c>
      <c r="Y285" s="86">
        <v>4.4060000000000002E-3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1095</v>
      </c>
      <c r="B286" s="77" t="s">
        <v>1096</v>
      </c>
      <c r="C286" s="129" t="s">
        <v>1094</v>
      </c>
      <c r="D286" s="128"/>
      <c r="E286" s="78"/>
      <c r="F286" s="79" t="s">
        <v>39</v>
      </c>
      <c r="G286" s="80">
        <v>5801.94</v>
      </c>
      <c r="H286" s="80">
        <v>4834.95</v>
      </c>
      <c r="I286" s="80">
        <f t="shared" si="29"/>
        <v>3713.2415999999998</v>
      </c>
      <c r="J286" s="80">
        <f t="shared" si="30"/>
        <v>4351.4549999999999</v>
      </c>
      <c r="K286" s="81">
        <f t="shared" si="31"/>
        <v>3713.2415999999998</v>
      </c>
      <c r="L286" s="81">
        <f t="shared" si="32"/>
        <v>3094.3679999999999</v>
      </c>
      <c r="M286" s="80" t="s">
        <v>1196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1025</v>
      </c>
      <c r="S286" s="83" t="s">
        <v>1072</v>
      </c>
      <c r="T286" s="83"/>
      <c r="U286" s="79" t="s">
        <v>40</v>
      </c>
      <c r="V286" s="79" t="s">
        <v>351</v>
      </c>
      <c r="W286" s="84"/>
      <c r="X286" s="85">
        <v>1.29</v>
      </c>
      <c r="Y286" s="86">
        <v>4.6829999999999997E-3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1099</v>
      </c>
      <c r="D287" s="128"/>
      <c r="E287" s="78"/>
      <c r="F287" s="79" t="s">
        <v>39</v>
      </c>
      <c r="G287" s="80">
        <v>9777.2900000000009</v>
      </c>
      <c r="H287" s="80">
        <v>8147.74</v>
      </c>
      <c r="I287" s="80">
        <f t="shared" si="29"/>
        <v>6257.4656000000004</v>
      </c>
      <c r="J287" s="80">
        <f t="shared" si="30"/>
        <v>7332.9675000000007</v>
      </c>
      <c r="K287" s="81">
        <f t="shared" si="31"/>
        <v>6257.4656000000004</v>
      </c>
      <c r="L287" s="81">
        <f t="shared" si="32"/>
        <v>5214.5536000000002</v>
      </c>
      <c r="M287" s="80" t="s">
        <v>1196</v>
      </c>
      <c r="N287" s="82">
        <v>1</v>
      </c>
      <c r="O287" s="82">
        <v>1</v>
      </c>
      <c r="P287" s="82">
        <v>5</v>
      </c>
      <c r="Q287" s="83" t="s">
        <v>348</v>
      </c>
      <c r="R287" s="83" t="s">
        <v>1025</v>
      </c>
      <c r="S287" s="83" t="s">
        <v>1072</v>
      </c>
      <c r="T287" s="83"/>
      <c r="U287" s="79" t="s">
        <v>40</v>
      </c>
      <c r="V287" s="79" t="s">
        <v>351</v>
      </c>
      <c r="W287" s="84"/>
      <c r="X287" s="85">
        <v>2.1110000000000002</v>
      </c>
      <c r="Y287" s="86">
        <v>7.5230000000000002E-3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1100</v>
      </c>
      <c r="B288" s="77" t="s">
        <v>1101</v>
      </c>
      <c r="C288" s="129" t="s">
        <v>1099</v>
      </c>
      <c r="D288" s="128"/>
      <c r="E288" s="78"/>
      <c r="F288" s="79" t="s">
        <v>39</v>
      </c>
      <c r="G288" s="80">
        <v>9855.8799999999992</v>
      </c>
      <c r="H288" s="80">
        <v>8213.23</v>
      </c>
      <c r="I288" s="80">
        <f t="shared" si="29"/>
        <v>6307.7631999999994</v>
      </c>
      <c r="J288" s="80">
        <f t="shared" si="30"/>
        <v>7391.91</v>
      </c>
      <c r="K288" s="81">
        <f t="shared" si="31"/>
        <v>6307.7631999999994</v>
      </c>
      <c r="L288" s="81">
        <f t="shared" si="32"/>
        <v>5256.4672</v>
      </c>
      <c r="M288" s="80" t="s">
        <v>1196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1025</v>
      </c>
      <c r="S288" s="83" t="s">
        <v>1072</v>
      </c>
      <c r="T288" s="83"/>
      <c r="U288" s="79" t="s">
        <v>40</v>
      </c>
      <c r="V288" s="79" t="s">
        <v>351</v>
      </c>
      <c r="W288" s="84"/>
      <c r="X288" s="85">
        <v>1.9330000000000001</v>
      </c>
      <c r="Y288" s="86">
        <v>7.7330000000000003E-3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1106</v>
      </c>
      <c r="D289" s="128"/>
      <c r="E289" s="78"/>
      <c r="F289" s="79" t="s">
        <v>39</v>
      </c>
      <c r="G289" s="80">
        <v>1286.25</v>
      </c>
      <c r="H289" s="80">
        <v>1071.8800000000001</v>
      </c>
      <c r="I289" s="80">
        <f t="shared" si="29"/>
        <v>823.2</v>
      </c>
      <c r="J289" s="80">
        <f t="shared" si="30"/>
        <v>964.6875</v>
      </c>
      <c r="K289" s="81">
        <f t="shared" si="31"/>
        <v>823.2</v>
      </c>
      <c r="L289" s="81">
        <f t="shared" si="32"/>
        <v>686.00320000000011</v>
      </c>
      <c r="M289" s="80" t="s">
        <v>1196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1104</v>
      </c>
      <c r="S289" s="83" t="s">
        <v>1105</v>
      </c>
      <c r="T289" s="83"/>
      <c r="U289" s="79" t="s">
        <v>40</v>
      </c>
      <c r="V289" s="79" t="s">
        <v>351</v>
      </c>
      <c r="W289" s="84"/>
      <c r="X289" s="85">
        <v>0.12</v>
      </c>
      <c r="Y289" s="86">
        <v>4.3199999999999998E-4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1107</v>
      </c>
      <c r="B290" s="77" t="s">
        <v>1108</v>
      </c>
      <c r="C290" s="129" t="s">
        <v>1109</v>
      </c>
      <c r="D290" s="128"/>
      <c r="E290" s="78"/>
      <c r="F290" s="79" t="s">
        <v>39</v>
      </c>
      <c r="G290" s="80">
        <v>1200.58</v>
      </c>
      <c r="H290" s="80">
        <v>1000.48</v>
      </c>
      <c r="I290" s="80">
        <f t="shared" si="29"/>
        <v>768.37119999999993</v>
      </c>
      <c r="J290" s="80">
        <f t="shared" si="30"/>
        <v>900.43499999999995</v>
      </c>
      <c r="K290" s="81">
        <f t="shared" si="31"/>
        <v>768.37119999999993</v>
      </c>
      <c r="L290" s="81">
        <f t="shared" si="32"/>
        <v>640.30720000000008</v>
      </c>
      <c r="M290" s="80" t="s">
        <v>1196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1104</v>
      </c>
      <c r="S290" s="83" t="s">
        <v>1105</v>
      </c>
      <c r="T290" s="83"/>
      <c r="U290" s="79" t="s">
        <v>40</v>
      </c>
      <c r="V290" s="79" t="s">
        <v>351</v>
      </c>
      <c r="W290" s="84"/>
      <c r="X290" s="85">
        <v>9.9000000000000005E-2</v>
      </c>
      <c r="Y290" s="86">
        <v>7.8600000000000002E-4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1110</v>
      </c>
      <c r="B291" s="77" t="s">
        <v>1111</v>
      </c>
      <c r="C291" s="129" t="s">
        <v>1112</v>
      </c>
      <c r="D291" s="128"/>
      <c r="E291" s="78"/>
      <c r="F291" s="79" t="s">
        <v>39</v>
      </c>
      <c r="G291" s="80">
        <v>1225.8900000000001</v>
      </c>
      <c r="H291" s="80">
        <v>1021.58</v>
      </c>
      <c r="I291" s="80">
        <f t="shared" si="29"/>
        <v>784.56960000000004</v>
      </c>
      <c r="J291" s="80">
        <f t="shared" si="30"/>
        <v>919.41750000000002</v>
      </c>
      <c r="K291" s="81">
        <f t="shared" si="31"/>
        <v>784.56960000000004</v>
      </c>
      <c r="L291" s="81">
        <f t="shared" si="32"/>
        <v>653.81119999999999</v>
      </c>
      <c r="M291" s="80" t="s">
        <v>1196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1104</v>
      </c>
      <c r="S291" s="83" t="s">
        <v>1105</v>
      </c>
      <c r="T291" s="83"/>
      <c r="U291" s="79" t="s">
        <v>40</v>
      </c>
      <c r="V291" s="79" t="s">
        <v>351</v>
      </c>
      <c r="W291" s="84"/>
      <c r="X291" s="85">
        <v>8.7999999999999995E-2</v>
      </c>
      <c r="Y291" s="86">
        <v>6.69E-4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1113</v>
      </c>
      <c r="B292" s="77" t="s">
        <v>1114</v>
      </c>
      <c r="C292" s="129" t="s">
        <v>1115</v>
      </c>
      <c r="D292" s="128"/>
      <c r="E292" s="78"/>
      <c r="F292" s="79" t="s">
        <v>39</v>
      </c>
      <c r="G292" s="80">
        <v>1225.3399999999999</v>
      </c>
      <c r="H292" s="80">
        <v>1021.12</v>
      </c>
      <c r="I292" s="80">
        <f t="shared" si="29"/>
        <v>784.21759999999995</v>
      </c>
      <c r="J292" s="80">
        <f t="shared" si="30"/>
        <v>919.00499999999988</v>
      </c>
      <c r="K292" s="81">
        <f t="shared" si="31"/>
        <v>784.21759999999995</v>
      </c>
      <c r="L292" s="81">
        <f t="shared" si="32"/>
        <v>653.51679999999999</v>
      </c>
      <c r="M292" s="80" t="s">
        <v>1196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1104</v>
      </c>
      <c r="S292" s="83" t="s">
        <v>1105</v>
      </c>
      <c r="T292" s="83"/>
      <c r="U292" s="79" t="s">
        <v>40</v>
      </c>
      <c r="V292" s="79" t="s">
        <v>351</v>
      </c>
      <c r="W292" s="84"/>
      <c r="X292" s="85">
        <v>6.7000000000000004E-2</v>
      </c>
      <c r="Y292" s="86">
        <v>3.88E-4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1116</v>
      </c>
      <c r="B293" s="77" t="s">
        <v>1117</v>
      </c>
      <c r="C293" s="129" t="s">
        <v>1118</v>
      </c>
      <c r="D293" s="128"/>
      <c r="E293" s="78"/>
      <c r="F293" s="79" t="s">
        <v>39</v>
      </c>
      <c r="G293" s="80">
        <v>1212.96</v>
      </c>
      <c r="H293" s="80">
        <v>1010.8</v>
      </c>
      <c r="I293" s="80">
        <f t="shared" si="29"/>
        <v>776.2944</v>
      </c>
      <c r="J293" s="80">
        <f t="shared" si="30"/>
        <v>909.72</v>
      </c>
      <c r="K293" s="81">
        <f t="shared" si="31"/>
        <v>776.2944</v>
      </c>
      <c r="L293" s="81">
        <f t="shared" si="32"/>
        <v>646.91200000000003</v>
      </c>
      <c r="M293" s="80" t="s">
        <v>1196</v>
      </c>
      <c r="N293" s="82">
        <v>1</v>
      </c>
      <c r="O293" s="82">
        <v>1</v>
      </c>
      <c r="P293" s="82">
        <v>50</v>
      </c>
      <c r="Q293" s="83" t="s">
        <v>348</v>
      </c>
      <c r="R293" s="83" t="s">
        <v>1104</v>
      </c>
      <c r="S293" s="83" t="s">
        <v>1105</v>
      </c>
      <c r="T293" s="83"/>
      <c r="U293" s="79" t="s">
        <v>40</v>
      </c>
      <c r="V293" s="79" t="s">
        <v>351</v>
      </c>
      <c r="W293" s="84"/>
      <c r="X293" s="85">
        <v>0.245</v>
      </c>
      <c r="Y293" s="86">
        <v>1.2080000000000001E-3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1119</v>
      </c>
      <c r="B294" s="77" t="s">
        <v>1120</v>
      </c>
      <c r="C294" s="129" t="s">
        <v>1121</v>
      </c>
      <c r="D294" s="128"/>
      <c r="E294" s="78"/>
      <c r="F294" s="79" t="s">
        <v>39</v>
      </c>
      <c r="G294" s="80">
        <v>1089.99</v>
      </c>
      <c r="H294" s="80">
        <v>908.33</v>
      </c>
      <c r="I294" s="80">
        <f t="shared" si="29"/>
        <v>697.59360000000004</v>
      </c>
      <c r="J294" s="80">
        <f t="shared" si="30"/>
        <v>817.49250000000006</v>
      </c>
      <c r="K294" s="81">
        <f t="shared" si="31"/>
        <v>697.59360000000004</v>
      </c>
      <c r="L294" s="81">
        <f t="shared" si="32"/>
        <v>581.33120000000008</v>
      </c>
      <c r="M294" s="80" t="s">
        <v>1196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1104</v>
      </c>
      <c r="S294" s="83" t="s">
        <v>1105</v>
      </c>
      <c r="T294" s="83"/>
      <c r="U294" s="79" t="s">
        <v>40</v>
      </c>
      <c r="V294" s="79" t="s">
        <v>351</v>
      </c>
      <c r="W294" s="84"/>
      <c r="X294" s="85">
        <v>0.3</v>
      </c>
      <c r="Y294" s="86">
        <v>1.4705899999999999E-3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1122</v>
      </c>
      <c r="B295" s="77" t="s">
        <v>1123</v>
      </c>
      <c r="C295" s="129" t="s">
        <v>1124</v>
      </c>
      <c r="D295" s="128"/>
      <c r="E295" s="78"/>
      <c r="F295" s="79" t="s">
        <v>39</v>
      </c>
      <c r="G295" s="80">
        <v>1089.99</v>
      </c>
      <c r="H295" s="80">
        <v>908.33</v>
      </c>
      <c r="I295" s="80">
        <f t="shared" si="29"/>
        <v>697.59360000000004</v>
      </c>
      <c r="J295" s="80">
        <f t="shared" si="30"/>
        <v>817.49250000000006</v>
      </c>
      <c r="K295" s="81">
        <f t="shared" si="31"/>
        <v>697.59360000000004</v>
      </c>
      <c r="L295" s="81">
        <f t="shared" si="32"/>
        <v>581.33120000000008</v>
      </c>
      <c r="M295" s="80" t="s">
        <v>1196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1104</v>
      </c>
      <c r="S295" s="83" t="s">
        <v>1105</v>
      </c>
      <c r="T295" s="83"/>
      <c r="U295" s="79" t="s">
        <v>40</v>
      </c>
      <c r="V295" s="79" t="s">
        <v>351</v>
      </c>
      <c r="W295" s="84"/>
      <c r="X295" s="85">
        <v>0.18</v>
      </c>
      <c r="Y295" s="86">
        <v>1.0690000000000001E-3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1125</v>
      </c>
      <c r="B296" s="77" t="s">
        <v>1126</v>
      </c>
      <c r="C296" s="129" t="s">
        <v>1127</v>
      </c>
      <c r="D296" s="128"/>
      <c r="E296" s="78"/>
      <c r="F296" s="79" t="s">
        <v>39</v>
      </c>
      <c r="G296" s="80">
        <v>1040.22</v>
      </c>
      <c r="H296" s="80">
        <v>866.85</v>
      </c>
      <c r="I296" s="80">
        <f t="shared" si="29"/>
        <v>665.74080000000004</v>
      </c>
      <c r="J296" s="80">
        <f t="shared" si="30"/>
        <v>780.16499999999996</v>
      </c>
      <c r="K296" s="81">
        <f t="shared" si="31"/>
        <v>665.74080000000004</v>
      </c>
      <c r="L296" s="81">
        <f t="shared" si="32"/>
        <v>554.78399999999999</v>
      </c>
      <c r="M296" s="80" t="s">
        <v>1196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1104</v>
      </c>
      <c r="S296" s="83" t="s">
        <v>1105</v>
      </c>
      <c r="T296" s="83"/>
      <c r="U296" s="79" t="s">
        <v>40</v>
      </c>
      <c r="V296" s="79" t="s">
        <v>351</v>
      </c>
      <c r="W296" s="84"/>
      <c r="X296" s="85">
        <v>0.222</v>
      </c>
      <c r="Y296" s="86">
        <v>7.0200000000000004E-4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1128</v>
      </c>
      <c r="B297" s="77" t="s">
        <v>1129</v>
      </c>
      <c r="C297" s="129" t="s">
        <v>1130</v>
      </c>
      <c r="D297" s="128"/>
      <c r="E297" s="78"/>
      <c r="F297" s="79" t="s">
        <v>39</v>
      </c>
      <c r="G297" s="80">
        <v>1040.22</v>
      </c>
      <c r="H297" s="80">
        <v>866.85</v>
      </c>
      <c r="I297" s="80">
        <f t="shared" si="29"/>
        <v>665.74080000000004</v>
      </c>
      <c r="J297" s="80">
        <f t="shared" si="30"/>
        <v>780.16499999999996</v>
      </c>
      <c r="K297" s="81">
        <f t="shared" si="31"/>
        <v>665.74080000000004</v>
      </c>
      <c r="L297" s="81">
        <f t="shared" si="32"/>
        <v>554.78399999999999</v>
      </c>
      <c r="M297" s="80" t="s">
        <v>1196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1104</v>
      </c>
      <c r="S297" s="83" t="s">
        <v>1105</v>
      </c>
      <c r="T297" s="83"/>
      <c r="U297" s="79" t="s">
        <v>40</v>
      </c>
      <c r="V297" s="79" t="s">
        <v>351</v>
      </c>
      <c r="W297" s="84"/>
      <c r="X297" s="85">
        <v>0.14099999999999999</v>
      </c>
      <c r="Y297" s="86">
        <v>9.7400000000000004E-4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1131</v>
      </c>
      <c r="B298" s="77" t="s">
        <v>1132</v>
      </c>
      <c r="C298" s="129" t="s">
        <v>1133</v>
      </c>
      <c r="D298" s="128"/>
      <c r="E298" s="78"/>
      <c r="F298" s="79" t="s">
        <v>39</v>
      </c>
      <c r="G298" s="80">
        <v>1497.64</v>
      </c>
      <c r="H298" s="80">
        <v>1248.03</v>
      </c>
      <c r="I298" s="80">
        <f t="shared" si="29"/>
        <v>958.48960000000011</v>
      </c>
      <c r="J298" s="80">
        <f t="shared" si="30"/>
        <v>1123.23</v>
      </c>
      <c r="K298" s="81">
        <f t="shared" si="31"/>
        <v>958.48960000000011</v>
      </c>
      <c r="L298" s="81">
        <f t="shared" si="32"/>
        <v>798.73919999999998</v>
      </c>
      <c r="M298" s="80" t="s">
        <v>1196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1104</v>
      </c>
      <c r="S298" s="83" t="s">
        <v>1105</v>
      </c>
      <c r="T298" s="83"/>
      <c r="U298" s="79" t="s">
        <v>40</v>
      </c>
      <c r="V298" s="79" t="s">
        <v>351</v>
      </c>
      <c r="W298" s="84"/>
      <c r="X298" s="85">
        <v>0.17199999999999999</v>
      </c>
      <c r="Y298" s="86">
        <v>8.4199999999999998E-4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1134</v>
      </c>
      <c r="B299" s="77" t="s">
        <v>1135</v>
      </c>
      <c r="C299" s="129" t="s">
        <v>1136</v>
      </c>
      <c r="D299" s="128"/>
      <c r="E299" s="78"/>
      <c r="F299" s="79" t="s">
        <v>39</v>
      </c>
      <c r="G299" s="80">
        <v>1057.5</v>
      </c>
      <c r="H299" s="80">
        <v>881.25</v>
      </c>
      <c r="I299" s="80">
        <f t="shared" si="29"/>
        <v>676.8</v>
      </c>
      <c r="J299" s="80">
        <f t="shared" si="30"/>
        <v>793.125</v>
      </c>
      <c r="K299" s="81">
        <f t="shared" si="31"/>
        <v>676.80000000000007</v>
      </c>
      <c r="L299" s="81">
        <f t="shared" si="32"/>
        <v>564</v>
      </c>
      <c r="M299" s="80" t="s">
        <v>1196</v>
      </c>
      <c r="N299" s="82">
        <v>1</v>
      </c>
      <c r="O299" s="82">
        <v>1</v>
      </c>
      <c r="P299" s="82">
        <v>100</v>
      </c>
      <c r="Q299" s="83" t="s">
        <v>348</v>
      </c>
      <c r="R299" s="83" t="s">
        <v>1104</v>
      </c>
      <c r="S299" s="83" t="s">
        <v>1105</v>
      </c>
      <c r="T299" s="83"/>
      <c r="U299" s="79" t="s">
        <v>40</v>
      </c>
      <c r="V299" s="79" t="s">
        <v>351</v>
      </c>
      <c r="W299" s="84"/>
      <c r="X299" s="85">
        <v>0.11600000000000001</v>
      </c>
      <c r="Y299" s="86">
        <v>4.8099999999999998E-4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1137</v>
      </c>
      <c r="B300" s="77" t="s">
        <v>1138</v>
      </c>
      <c r="C300" s="129" t="s">
        <v>1139</v>
      </c>
      <c r="D300" s="128"/>
      <c r="E300" s="78"/>
      <c r="F300" s="79" t="s">
        <v>39</v>
      </c>
      <c r="G300" s="80">
        <v>1212.96</v>
      </c>
      <c r="H300" s="80">
        <v>1010.8</v>
      </c>
      <c r="I300" s="80">
        <f t="shared" si="29"/>
        <v>776.2944</v>
      </c>
      <c r="J300" s="80">
        <f t="shared" si="30"/>
        <v>909.72</v>
      </c>
      <c r="K300" s="81">
        <f t="shared" si="31"/>
        <v>776.2944</v>
      </c>
      <c r="L300" s="81">
        <f t="shared" si="32"/>
        <v>646.91200000000003</v>
      </c>
      <c r="M300" s="80" t="s">
        <v>1196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1104</v>
      </c>
      <c r="S300" s="83" t="s">
        <v>1105</v>
      </c>
      <c r="T300" s="83"/>
      <c r="U300" s="79" t="s">
        <v>40</v>
      </c>
      <c r="V300" s="79" t="s">
        <v>351</v>
      </c>
      <c r="W300" s="84"/>
      <c r="X300" s="85">
        <v>0.18</v>
      </c>
      <c r="Y300" s="86">
        <v>1.3420000000000001E-3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1140</v>
      </c>
      <c r="B301" s="77" t="s">
        <v>1141</v>
      </c>
      <c r="C301" s="129" t="s">
        <v>1142</v>
      </c>
      <c r="D301" s="128"/>
      <c r="E301" s="78"/>
      <c r="F301" s="79" t="s">
        <v>39</v>
      </c>
      <c r="G301" s="80">
        <v>1101.82</v>
      </c>
      <c r="H301" s="80">
        <v>918.18</v>
      </c>
      <c r="I301" s="80">
        <f t="shared" si="29"/>
        <v>705.16480000000001</v>
      </c>
      <c r="J301" s="80">
        <f t="shared" si="30"/>
        <v>826.36500000000001</v>
      </c>
      <c r="K301" s="81">
        <f t="shared" si="31"/>
        <v>705.16480000000001</v>
      </c>
      <c r="L301" s="81">
        <f t="shared" si="32"/>
        <v>587.63519999999994</v>
      </c>
      <c r="M301" s="80" t="s">
        <v>1196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1104</v>
      </c>
      <c r="S301" s="83" t="s">
        <v>1105</v>
      </c>
      <c r="T301" s="83"/>
      <c r="U301" s="79" t="s">
        <v>40</v>
      </c>
      <c r="V301" s="79" t="s">
        <v>351</v>
      </c>
      <c r="W301" s="84"/>
      <c r="X301" s="85">
        <v>0.161</v>
      </c>
      <c r="Y301" s="86">
        <v>1.3489999999999999E-3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1143</v>
      </c>
      <c r="B302" s="77" t="s">
        <v>1144</v>
      </c>
      <c r="C302" s="129" t="s">
        <v>1145</v>
      </c>
      <c r="D302" s="128"/>
      <c r="E302" s="78"/>
      <c r="F302" s="79" t="s">
        <v>39</v>
      </c>
      <c r="G302" s="80">
        <v>1423.37</v>
      </c>
      <c r="H302" s="80">
        <v>1186.1400000000001</v>
      </c>
      <c r="I302" s="80">
        <f t="shared" si="29"/>
        <v>910.95679999999993</v>
      </c>
      <c r="J302" s="80">
        <f t="shared" si="30"/>
        <v>1067.5274999999999</v>
      </c>
      <c r="K302" s="81">
        <f t="shared" si="31"/>
        <v>910.95679999999993</v>
      </c>
      <c r="L302" s="81">
        <f t="shared" si="32"/>
        <v>759.1296000000001</v>
      </c>
      <c r="M302" s="80" t="s">
        <v>1196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1104</v>
      </c>
      <c r="S302" s="83" t="s">
        <v>1105</v>
      </c>
      <c r="T302" s="83"/>
      <c r="U302" s="79" t="s">
        <v>40</v>
      </c>
      <c r="V302" s="79" t="s">
        <v>351</v>
      </c>
      <c r="W302" s="84"/>
      <c r="X302" s="85">
        <v>0.125</v>
      </c>
      <c r="Y302" s="86">
        <v>6.2100000000000002E-4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1146</v>
      </c>
      <c r="B303" s="77" t="s">
        <v>1147</v>
      </c>
      <c r="C303" s="129" t="s">
        <v>1148</v>
      </c>
      <c r="D303" s="128"/>
      <c r="E303" s="78"/>
      <c r="F303" s="79" t="s">
        <v>39</v>
      </c>
      <c r="G303" s="80">
        <v>1293.4100000000001</v>
      </c>
      <c r="H303" s="80">
        <v>1077.8399999999999</v>
      </c>
      <c r="I303" s="80">
        <f t="shared" si="29"/>
        <v>827.78240000000005</v>
      </c>
      <c r="J303" s="80">
        <f t="shared" si="30"/>
        <v>970.05750000000012</v>
      </c>
      <c r="K303" s="81">
        <f t="shared" si="31"/>
        <v>827.78240000000005</v>
      </c>
      <c r="L303" s="81">
        <f t="shared" si="32"/>
        <v>689.81759999999997</v>
      </c>
      <c r="M303" s="80" t="s">
        <v>1196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1104</v>
      </c>
      <c r="S303" s="83" t="s">
        <v>1105</v>
      </c>
      <c r="T303" s="83"/>
      <c r="U303" s="79" t="s">
        <v>40</v>
      </c>
      <c r="V303" s="79" t="s">
        <v>351</v>
      </c>
      <c r="W303" s="84"/>
      <c r="X303" s="85">
        <v>0.126</v>
      </c>
      <c r="Y303" s="86">
        <v>6.1799999999999995E-4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1149</v>
      </c>
      <c r="B304" s="77" t="s">
        <v>1150</v>
      </c>
      <c r="C304" s="129" t="s">
        <v>1151</v>
      </c>
      <c r="D304" s="128"/>
      <c r="E304" s="78"/>
      <c r="F304" s="79" t="s">
        <v>39</v>
      </c>
      <c r="G304" s="80">
        <v>1708.5</v>
      </c>
      <c r="H304" s="80">
        <v>1423.75</v>
      </c>
      <c r="I304" s="80">
        <f t="shared" si="29"/>
        <v>1093.44</v>
      </c>
      <c r="J304" s="80">
        <f t="shared" si="30"/>
        <v>1281.375</v>
      </c>
      <c r="K304" s="81">
        <f t="shared" si="31"/>
        <v>1093.44</v>
      </c>
      <c r="L304" s="81">
        <f t="shared" si="32"/>
        <v>911.2</v>
      </c>
      <c r="M304" s="80" t="s">
        <v>1196</v>
      </c>
      <c r="N304" s="82">
        <v>1</v>
      </c>
      <c r="O304" s="82">
        <v>1</v>
      </c>
      <c r="P304" s="82">
        <v>36</v>
      </c>
      <c r="Q304" s="83" t="s">
        <v>348</v>
      </c>
      <c r="R304" s="83" t="s">
        <v>1104</v>
      </c>
      <c r="S304" s="83" t="s">
        <v>1105</v>
      </c>
      <c r="T304" s="83"/>
      <c r="U304" s="79" t="s">
        <v>40</v>
      </c>
      <c r="V304" s="79" t="s">
        <v>351</v>
      </c>
      <c r="W304" s="84"/>
      <c r="X304" s="85">
        <v>0.27200000000000002</v>
      </c>
      <c r="Y304" s="86">
        <v>2.2049999999999999E-3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1152</v>
      </c>
      <c r="B305" s="77" t="s">
        <v>1153</v>
      </c>
      <c r="C305" s="129" t="s">
        <v>1155</v>
      </c>
      <c r="D305" s="128"/>
      <c r="E305" s="78"/>
      <c r="F305" s="79" t="s">
        <v>39</v>
      </c>
      <c r="G305" s="80">
        <v>1893.7</v>
      </c>
      <c r="H305" s="80">
        <v>1578.08</v>
      </c>
      <c r="I305" s="80">
        <f t="shared" si="29"/>
        <v>1211.9680000000001</v>
      </c>
      <c r="J305" s="80">
        <f t="shared" si="30"/>
        <v>1420.2750000000001</v>
      </c>
      <c r="K305" s="81">
        <f t="shared" si="31"/>
        <v>1211.9680000000001</v>
      </c>
      <c r="L305" s="81">
        <f t="shared" si="32"/>
        <v>1009.9712</v>
      </c>
      <c r="M305" s="80" t="s">
        <v>1196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1104</v>
      </c>
      <c r="S305" s="83" t="s">
        <v>1154</v>
      </c>
      <c r="T305" s="83"/>
      <c r="U305" s="79" t="s">
        <v>40</v>
      </c>
      <c r="V305" s="79" t="s">
        <v>351</v>
      </c>
      <c r="W305" s="84"/>
      <c r="X305" s="85">
        <v>0.17</v>
      </c>
      <c r="Y305" s="86">
        <v>1.0200000000000001E-3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1156</v>
      </c>
      <c r="B306" s="77" t="s">
        <v>1157</v>
      </c>
      <c r="C306" s="129" t="s">
        <v>1158</v>
      </c>
      <c r="D306" s="128"/>
      <c r="E306" s="78"/>
      <c r="F306" s="79" t="s">
        <v>39</v>
      </c>
      <c r="G306" s="80">
        <v>2190.77</v>
      </c>
      <c r="H306" s="80">
        <v>1825.64</v>
      </c>
      <c r="I306" s="80">
        <f t="shared" si="29"/>
        <v>1402.0927999999999</v>
      </c>
      <c r="J306" s="80">
        <f t="shared" si="30"/>
        <v>1643.0774999999999</v>
      </c>
      <c r="K306" s="81">
        <f t="shared" si="31"/>
        <v>1402.0928000000001</v>
      </c>
      <c r="L306" s="81">
        <f t="shared" si="32"/>
        <v>1168.4096000000002</v>
      </c>
      <c r="M306" s="80" t="s">
        <v>1196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1104</v>
      </c>
      <c r="S306" s="83" t="s">
        <v>1154</v>
      </c>
      <c r="T306" s="83"/>
      <c r="U306" s="79" t="s">
        <v>40</v>
      </c>
      <c r="V306" s="79" t="s">
        <v>351</v>
      </c>
      <c r="W306" s="84"/>
      <c r="X306" s="85">
        <v>0.184</v>
      </c>
      <c r="Y306" s="86">
        <v>7.3800000000000005E-4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1159</v>
      </c>
      <c r="B307" s="77" t="s">
        <v>1160</v>
      </c>
      <c r="C307" s="129" t="s">
        <v>1161</v>
      </c>
      <c r="D307" s="128"/>
      <c r="E307" s="78"/>
      <c r="F307" s="79" t="s">
        <v>39</v>
      </c>
      <c r="G307" s="80">
        <v>1522.4</v>
      </c>
      <c r="H307" s="80">
        <v>1268.67</v>
      </c>
      <c r="I307" s="80">
        <f t="shared" si="29"/>
        <v>974.33600000000013</v>
      </c>
      <c r="J307" s="80">
        <f t="shared" si="30"/>
        <v>1141.8000000000002</v>
      </c>
      <c r="K307" s="81">
        <f t="shared" si="31"/>
        <v>974.33600000000013</v>
      </c>
      <c r="L307" s="81">
        <f t="shared" si="32"/>
        <v>811.94880000000012</v>
      </c>
      <c r="M307" s="80" t="s">
        <v>1196</v>
      </c>
      <c r="N307" s="82">
        <v>1</v>
      </c>
      <c r="O307" s="82">
        <v>1</v>
      </c>
      <c r="P307" s="82">
        <v>100</v>
      </c>
      <c r="Q307" s="83" t="s">
        <v>348</v>
      </c>
      <c r="R307" s="83" t="s">
        <v>1104</v>
      </c>
      <c r="S307" s="83" t="s">
        <v>1154</v>
      </c>
      <c r="T307" s="83"/>
      <c r="U307" s="79" t="s">
        <v>40</v>
      </c>
      <c r="V307" s="79" t="s">
        <v>351</v>
      </c>
      <c r="W307" s="84"/>
      <c r="X307" s="85">
        <v>7.2999999999999995E-2</v>
      </c>
      <c r="Y307" s="86">
        <v>3.77E-4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1162</v>
      </c>
      <c r="B308" s="77" t="s">
        <v>1163</v>
      </c>
      <c r="C308" s="129" t="s">
        <v>1164</v>
      </c>
      <c r="D308" s="128"/>
      <c r="E308" s="78"/>
      <c r="F308" s="79" t="s">
        <v>39</v>
      </c>
      <c r="G308" s="80">
        <v>1881.33</v>
      </c>
      <c r="H308" s="80">
        <v>1567.78</v>
      </c>
      <c r="I308" s="80">
        <f t="shared" si="29"/>
        <v>1204.0511999999999</v>
      </c>
      <c r="J308" s="80">
        <f t="shared" si="30"/>
        <v>1410.9974999999999</v>
      </c>
      <c r="K308" s="81">
        <f t="shared" si="31"/>
        <v>1204.0511999999999</v>
      </c>
      <c r="L308" s="81">
        <f t="shared" si="32"/>
        <v>1003.3792</v>
      </c>
      <c r="M308" s="80" t="s">
        <v>1196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1104</v>
      </c>
      <c r="S308" s="83" t="s">
        <v>1154</v>
      </c>
      <c r="T308" s="83"/>
      <c r="U308" s="79" t="s">
        <v>40</v>
      </c>
      <c r="V308" s="79" t="s">
        <v>351</v>
      </c>
      <c r="W308" s="84"/>
      <c r="X308" s="85">
        <v>0.125</v>
      </c>
      <c r="Y308" s="86">
        <v>7.4100000000000001E-4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1165</v>
      </c>
      <c r="B309" s="77" t="s">
        <v>1166</v>
      </c>
      <c r="C309" s="129" t="s">
        <v>1167</v>
      </c>
      <c r="D309" s="128"/>
      <c r="E309" s="78"/>
      <c r="F309" s="79" t="s">
        <v>39</v>
      </c>
      <c r="G309" s="80">
        <v>2116.5</v>
      </c>
      <c r="H309" s="80">
        <v>1763.75</v>
      </c>
      <c r="I309" s="80">
        <f t="shared" si="29"/>
        <v>1354.56</v>
      </c>
      <c r="J309" s="80">
        <f t="shared" si="30"/>
        <v>1587.375</v>
      </c>
      <c r="K309" s="81">
        <f t="shared" si="31"/>
        <v>1354.56</v>
      </c>
      <c r="L309" s="81">
        <f t="shared" si="32"/>
        <v>1128.8</v>
      </c>
      <c r="M309" s="80" t="s">
        <v>1196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1104</v>
      </c>
      <c r="S309" s="83" t="s">
        <v>1154</v>
      </c>
      <c r="T309" s="83"/>
      <c r="U309" s="79" t="s">
        <v>40</v>
      </c>
      <c r="V309" s="79" t="s">
        <v>351</v>
      </c>
      <c r="W309" s="84"/>
      <c r="X309" s="85">
        <v>0.122</v>
      </c>
      <c r="Y309" s="86">
        <v>8.8900000000000003E-4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1168</v>
      </c>
      <c r="B310" s="77" t="s">
        <v>1169</v>
      </c>
      <c r="C310" s="129" t="s">
        <v>1170</v>
      </c>
      <c r="D310" s="128"/>
      <c r="E310" s="78"/>
      <c r="F310" s="79" t="s">
        <v>39</v>
      </c>
      <c r="G310" s="80">
        <v>2128.86</v>
      </c>
      <c r="H310" s="80">
        <v>1774.05</v>
      </c>
      <c r="I310" s="80">
        <f t="shared" si="29"/>
        <v>1362.4704000000002</v>
      </c>
      <c r="J310" s="80">
        <f t="shared" si="30"/>
        <v>1596.645</v>
      </c>
      <c r="K310" s="81">
        <f t="shared" si="31"/>
        <v>1362.4704000000002</v>
      </c>
      <c r="L310" s="81">
        <f t="shared" si="32"/>
        <v>1135.3920000000001</v>
      </c>
      <c r="M310" s="80" t="s">
        <v>1196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1104</v>
      </c>
      <c r="S310" s="83" t="s">
        <v>1154</v>
      </c>
      <c r="T310" s="83"/>
      <c r="U310" s="79" t="s">
        <v>40</v>
      </c>
      <c r="V310" s="79" t="s">
        <v>351</v>
      </c>
      <c r="W310" s="84"/>
      <c r="X310" s="85">
        <v>0.13700000000000001</v>
      </c>
      <c r="Y310" s="86">
        <v>6.3900000000000003E-4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1171</v>
      </c>
      <c r="B311" s="77" t="s">
        <v>1172</v>
      </c>
      <c r="C311" s="129" t="s">
        <v>1173</v>
      </c>
      <c r="D311" s="128"/>
      <c r="E311" s="78"/>
      <c r="F311" s="79" t="s">
        <v>39</v>
      </c>
      <c r="G311" s="80">
        <v>5246.29</v>
      </c>
      <c r="H311" s="80">
        <v>4371.91</v>
      </c>
      <c r="I311" s="80">
        <f t="shared" si="29"/>
        <v>3357.6255999999998</v>
      </c>
      <c r="J311" s="80">
        <f t="shared" si="30"/>
        <v>3934.7174999999997</v>
      </c>
      <c r="K311" s="81">
        <f t="shared" si="31"/>
        <v>3357.6255999999998</v>
      </c>
      <c r="L311" s="81">
        <f t="shared" si="32"/>
        <v>2798.0223999999998</v>
      </c>
      <c r="M311" s="80" t="s">
        <v>1196</v>
      </c>
      <c r="N311" s="82">
        <v>1</v>
      </c>
      <c r="O311" s="82">
        <v>1</v>
      </c>
      <c r="P311" s="82">
        <v>40</v>
      </c>
      <c r="Q311" s="83" t="s">
        <v>348</v>
      </c>
      <c r="R311" s="83" t="s">
        <v>1104</v>
      </c>
      <c r="S311" s="83" t="s">
        <v>1154</v>
      </c>
      <c r="T311" s="83"/>
      <c r="U311" s="79" t="s">
        <v>40</v>
      </c>
      <c r="V311" s="79" t="s">
        <v>351</v>
      </c>
      <c r="W311" s="84"/>
      <c r="X311" s="85">
        <v>0.35099999999999998</v>
      </c>
      <c r="Y311" s="86">
        <v>1.751E-3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1174</v>
      </c>
      <c r="B312" s="77" t="s">
        <v>1175</v>
      </c>
      <c r="C312" s="129" t="s">
        <v>1176</v>
      </c>
      <c r="D312" s="128"/>
      <c r="E312" s="78"/>
      <c r="F312" s="79" t="s">
        <v>39</v>
      </c>
      <c r="G312" s="80">
        <v>1906.07</v>
      </c>
      <c r="H312" s="80">
        <v>1588.39</v>
      </c>
      <c r="I312" s="80">
        <f t="shared" si="29"/>
        <v>1219.8847999999998</v>
      </c>
      <c r="J312" s="80">
        <f t="shared" si="30"/>
        <v>1429.5525</v>
      </c>
      <c r="K312" s="81">
        <f t="shared" si="31"/>
        <v>1219.8848</v>
      </c>
      <c r="L312" s="81">
        <f t="shared" si="32"/>
        <v>1016.5696</v>
      </c>
      <c r="M312" s="80" t="s">
        <v>1196</v>
      </c>
      <c r="N312" s="82">
        <v>1</v>
      </c>
      <c r="O312" s="82">
        <v>1</v>
      </c>
      <c r="P312" s="82">
        <v>100</v>
      </c>
      <c r="Q312" s="83" t="s">
        <v>348</v>
      </c>
      <c r="R312" s="83" t="s">
        <v>1104</v>
      </c>
      <c r="S312" s="83" t="s">
        <v>1154</v>
      </c>
      <c r="T312" s="83"/>
      <c r="U312" s="79" t="s">
        <v>40</v>
      </c>
      <c r="V312" s="79" t="s">
        <v>351</v>
      </c>
      <c r="W312" s="84"/>
      <c r="X312" s="85">
        <v>6.3E-2</v>
      </c>
      <c r="Y312" s="86">
        <v>3.59E-4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1177</v>
      </c>
      <c r="B313" s="77" t="s">
        <v>1178</v>
      </c>
      <c r="C313" s="129" t="s">
        <v>1180</v>
      </c>
      <c r="D313" s="128"/>
      <c r="E313" s="78"/>
      <c r="F313" s="79" t="s">
        <v>39</v>
      </c>
      <c r="G313" s="80">
        <v>444.72</v>
      </c>
      <c r="H313" s="80">
        <v>370.6</v>
      </c>
      <c r="I313" s="80">
        <f t="shared" si="29"/>
        <v>284.62080000000003</v>
      </c>
      <c r="J313" s="80">
        <f t="shared" si="30"/>
        <v>333.54</v>
      </c>
      <c r="K313" s="81">
        <f t="shared" si="31"/>
        <v>284.62080000000003</v>
      </c>
      <c r="L313" s="81">
        <f t="shared" si="32"/>
        <v>237.18400000000003</v>
      </c>
      <c r="M313" s="80" t="s">
        <v>1196</v>
      </c>
      <c r="N313" s="82">
        <v>1</v>
      </c>
      <c r="O313" s="82">
        <v>1</v>
      </c>
      <c r="P313" s="82">
        <v>100</v>
      </c>
      <c r="Q313" s="83" t="s">
        <v>348</v>
      </c>
      <c r="R313" s="83" t="s">
        <v>1104</v>
      </c>
      <c r="S313" s="83" t="s">
        <v>1179</v>
      </c>
      <c r="T313" s="83"/>
      <c r="U313" s="79" t="s">
        <v>40</v>
      </c>
      <c r="V313" s="79" t="s">
        <v>351</v>
      </c>
      <c r="W313" s="84"/>
      <c r="X313" s="85">
        <v>7.1999999999999995E-2</v>
      </c>
      <c r="Y313" s="86">
        <v>4.0700000000000003E-4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1181</v>
      </c>
      <c r="B314" s="77" t="s">
        <v>1182</v>
      </c>
      <c r="C314" s="129" t="s">
        <v>1183</v>
      </c>
      <c r="D314" s="128"/>
      <c r="E314" s="78"/>
      <c r="F314" s="79" t="s">
        <v>39</v>
      </c>
      <c r="G314" s="80">
        <v>582.41999999999996</v>
      </c>
      <c r="H314" s="80">
        <v>485.35</v>
      </c>
      <c r="I314" s="80">
        <f t="shared" si="29"/>
        <v>372.74879999999996</v>
      </c>
      <c r="J314" s="80">
        <f t="shared" si="30"/>
        <v>436.81499999999994</v>
      </c>
      <c r="K314" s="81">
        <f t="shared" si="31"/>
        <v>372.74879999999996</v>
      </c>
      <c r="L314" s="81">
        <f t="shared" si="32"/>
        <v>310.62400000000002</v>
      </c>
      <c r="M314" s="80" t="s">
        <v>1196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1104</v>
      </c>
      <c r="S314" s="83" t="s">
        <v>1179</v>
      </c>
      <c r="T314" s="83"/>
      <c r="U314" s="79" t="s">
        <v>40</v>
      </c>
      <c r="V314" s="79" t="s">
        <v>351</v>
      </c>
      <c r="W314" s="84"/>
      <c r="X314" s="85">
        <v>0.123</v>
      </c>
      <c r="Y314" s="86">
        <v>7.5100000000000004E-4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1184</v>
      </c>
      <c r="B315" s="77" t="s">
        <v>1185</v>
      </c>
      <c r="C315" s="129" t="s">
        <v>1186</v>
      </c>
      <c r="D315" s="128"/>
      <c r="E315" s="78"/>
      <c r="F315" s="79" t="s">
        <v>39</v>
      </c>
      <c r="G315" s="80">
        <v>841.64</v>
      </c>
      <c r="H315" s="80">
        <v>701.37</v>
      </c>
      <c r="I315" s="80">
        <f t="shared" si="29"/>
        <v>538.64959999999996</v>
      </c>
      <c r="J315" s="80">
        <f t="shared" si="30"/>
        <v>631.23</v>
      </c>
      <c r="K315" s="81">
        <f t="shared" si="31"/>
        <v>538.64959999999996</v>
      </c>
      <c r="L315" s="81">
        <f t="shared" si="32"/>
        <v>448.8768</v>
      </c>
      <c r="M315" s="80" t="s">
        <v>1196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1104</v>
      </c>
      <c r="S315" s="83" t="s">
        <v>1179</v>
      </c>
      <c r="T315" s="83"/>
      <c r="U315" s="79" t="s">
        <v>40</v>
      </c>
      <c r="V315" s="79" t="s">
        <v>351</v>
      </c>
      <c r="W315" s="84"/>
      <c r="X315" s="85">
        <v>0.16200000000000001</v>
      </c>
      <c r="Y315" s="86">
        <v>9.7499999999999996E-4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1187</v>
      </c>
      <c r="B316" s="77" t="s">
        <v>1188</v>
      </c>
      <c r="C316" s="129" t="s">
        <v>1189</v>
      </c>
      <c r="D316" s="128"/>
      <c r="E316" s="78"/>
      <c r="F316" s="79" t="s">
        <v>39</v>
      </c>
      <c r="G316" s="80">
        <v>1113.94</v>
      </c>
      <c r="H316" s="80">
        <v>928.28</v>
      </c>
      <c r="I316" s="80">
        <f t="shared" si="29"/>
        <v>712.92160000000001</v>
      </c>
      <c r="J316" s="80">
        <f t="shared" si="30"/>
        <v>835.45500000000004</v>
      </c>
      <c r="K316" s="81">
        <f t="shared" si="31"/>
        <v>712.92160000000001</v>
      </c>
      <c r="L316" s="81">
        <f t="shared" si="32"/>
        <v>594.0992</v>
      </c>
      <c r="M316" s="80" t="s">
        <v>1196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1104</v>
      </c>
      <c r="S316" s="83" t="s">
        <v>1179</v>
      </c>
      <c r="T316" s="83"/>
      <c r="U316" s="79" t="s">
        <v>40</v>
      </c>
      <c r="V316" s="79" t="s">
        <v>351</v>
      </c>
      <c r="W316" s="84"/>
      <c r="X316" s="85">
        <v>0.13200000000000001</v>
      </c>
      <c r="Y316" s="86">
        <v>8.8400000000000002E-4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1190</v>
      </c>
      <c r="B317" s="77" t="s">
        <v>1191</v>
      </c>
      <c r="C317" s="129" t="s">
        <v>1192</v>
      </c>
      <c r="D317" s="128"/>
      <c r="E317" s="78"/>
      <c r="F317" s="79" t="s">
        <v>39</v>
      </c>
      <c r="G317" s="80">
        <v>1237.71</v>
      </c>
      <c r="H317" s="80">
        <v>1031.43</v>
      </c>
      <c r="I317" s="80">
        <f t="shared" si="29"/>
        <v>792.13440000000014</v>
      </c>
      <c r="J317" s="80">
        <f t="shared" si="30"/>
        <v>928.28250000000003</v>
      </c>
      <c r="K317" s="81">
        <f t="shared" si="31"/>
        <v>792.13440000000003</v>
      </c>
      <c r="L317" s="81">
        <f t="shared" si="32"/>
        <v>660.11520000000007</v>
      </c>
      <c r="M317" s="80" t="s">
        <v>1196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1104</v>
      </c>
      <c r="S317" s="83" t="s">
        <v>1179</v>
      </c>
      <c r="T317" s="83"/>
      <c r="U317" s="79" t="s">
        <v>40</v>
      </c>
      <c r="V317" s="79" t="s">
        <v>351</v>
      </c>
      <c r="W317" s="84"/>
      <c r="X317" s="85">
        <v>0.13900000000000001</v>
      </c>
      <c r="Y317" s="86">
        <v>8.9999999999999998E-4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1193</v>
      </c>
      <c r="B318" s="77" t="s">
        <v>1194</v>
      </c>
      <c r="C318" s="129" t="s">
        <v>667</v>
      </c>
      <c r="D318" s="128"/>
      <c r="E318" s="78"/>
      <c r="F318" s="79" t="s">
        <v>39</v>
      </c>
      <c r="G318" s="80">
        <v>14436.63</v>
      </c>
      <c r="H318" s="80">
        <v>12030.53</v>
      </c>
      <c r="I318" s="80">
        <f t="shared" si="29"/>
        <v>9239.4431999999997</v>
      </c>
      <c r="J318" s="80">
        <f t="shared" si="30"/>
        <v>10827.4725</v>
      </c>
      <c r="K318" s="81">
        <f t="shared" si="31"/>
        <v>9239.4431999999997</v>
      </c>
      <c r="L318" s="81">
        <f t="shared" si="32"/>
        <v>7699.5392000000002</v>
      </c>
      <c r="M318" s="80" t="s">
        <v>1196</v>
      </c>
      <c r="N318" s="82">
        <v>5</v>
      </c>
      <c r="O318" s="82">
        <v>1</v>
      </c>
      <c r="P318" s="82">
        <v>5</v>
      </c>
      <c r="Q318" s="83" t="s">
        <v>348</v>
      </c>
      <c r="R318" s="83" t="s">
        <v>598</v>
      </c>
      <c r="S318" s="83" t="s">
        <v>1195</v>
      </c>
      <c r="T318" s="83"/>
      <c r="U318" s="79" t="s">
        <v>656</v>
      </c>
      <c r="V318" s="79" t="s">
        <v>351</v>
      </c>
      <c r="W318" s="84"/>
      <c r="X318" s="85">
        <v>2.4</v>
      </c>
      <c r="Y318" s="86">
        <v>1.4161E-2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2025-08-09T00:00:46Z</dcterms:modified>
</cp:coreProperties>
</file>