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E0C3FDA4-2479-4431-8548-54D5E5D87194}" xr6:coauthVersionLast="47" xr6:coauthVersionMax="47" xr10:uidLastSave="{00000000-0000-0000-0000-000000000000}"/>
  <bookViews>
    <workbookView xWindow="37200" yWindow="2685" windowWidth="18255" windowHeight="1444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I320" i="1"/>
  <c r="J320" i="1"/>
  <c r="K320" i="1"/>
  <c r="Z320" i="1" s="1"/>
  <c r="L320" i="1"/>
  <c r="I321" i="1"/>
  <c r="J321" i="1"/>
  <c r="K321" i="1"/>
  <c r="Z321" i="1" s="1"/>
  <c r="L321" i="1"/>
  <c r="I322" i="1"/>
  <c r="J322" i="1"/>
  <c r="K322" i="1"/>
  <c r="Z322" i="1" s="1"/>
  <c r="L32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A13" i="1"/>
  <c r="K13" i="1"/>
  <c r="Z13" i="1" s="1"/>
  <c r="J13" i="1"/>
  <c r="I13" i="1"/>
  <c r="L13" i="1"/>
  <c r="Y10" i="1"/>
  <c r="X10" i="1"/>
  <c r="AB10" i="1" l="1"/>
  <c r="AA10" i="1"/>
  <c r="Z10" i="1"/>
</calcChain>
</file>

<file path=xl/sharedStrings.xml><?xml version="1.0" encoding="utf-8"?>
<sst xmlns="http://schemas.openxmlformats.org/spreadsheetml/2006/main" count="3631" uniqueCount="1208">
  <si>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</si>
  <si>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</si>
  <si>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</si>
  <si>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</si>
  <si>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</si>
  <si>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</si>
  <si>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</si>
  <si>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</si>
  <si>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</si>
  <si>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</si>
  <si>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</si>
  <si>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</si>
  <si>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</si>
  <si>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</si>
  <si>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</si>
  <si>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</si>
  <si>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</si>
  <si>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</si>
  <si>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</si>
  <si>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</si>
  <si>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</si>
  <si>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</si>
  <si>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</si>
  <si>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</si>
  <si>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</si>
  <si>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</si>
  <si>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</si>
  <si>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</si>
  <si>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</si>
  <si>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</si>
  <si>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</si>
  <si>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</si>
  <si>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</si>
  <si>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</si>
  <si>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</si>
  <si>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</si>
  <si>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</si>
  <si>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</si>
  <si>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</si>
  <si>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</si>
  <si>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</si>
  <si>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</si>
  <si>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</si>
  <si>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</si>
  <si>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</si>
  <si>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</si>
  <si>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</si>
  <si>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</si>
  <si>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</si>
  <si>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</si>
  <si>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</si>
  <si>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</si>
  <si>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</si>
  <si>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</si>
  <si>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</si>
  <si>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</si>
  <si>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</si>
  <si>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</si>
  <si>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</si>
  <si>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</si>
  <si>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</si>
  <si>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</si>
  <si>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</si>
  <si>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</si>
  <si>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</si>
  <si>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</si>
  <si>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</si>
  <si>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</si>
  <si>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</si>
  <si>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</si>
  <si>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</si>
  <si>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</si>
  <si>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</si>
  <si>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</si>
  <si>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</si>
  <si>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</si>
  <si>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</si>
  <si>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</si>
  <si>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</si>
  <si>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</si>
  <si>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</si>
  <si>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</si>
  <si>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</si>
  <si>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</si>
  <si>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</si>
  <si>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</si>
  <si>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</si>
  <si>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</si>
  <si>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</si>
  <si>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</si>
  <si>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</si>
  <si>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</si>
  <si>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</si>
  <si>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</si>
  <si>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</si>
  <si>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</si>
  <si>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</si>
  <si>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</si>
  <si>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</si>
  <si>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</si>
  <si>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</si>
  <si>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</si>
  <si>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</si>
  <si>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</si>
  <si>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</si>
  <si>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</si>
  <si>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</si>
  <si>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</si>
  <si>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</si>
  <si>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</si>
  <si>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</si>
  <si>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</si>
  <si>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</si>
  <si>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</si>
  <si>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</si>
  <si>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</si>
  <si>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</si>
  <si>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</si>
  <si>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</si>
  <si>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</si>
  <si>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</si>
  <si>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</si>
  <si>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</si>
  <si>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</si>
  <si>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</si>
  <si>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</si>
  <si>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</si>
  <si>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</si>
  <si>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</si>
  <si>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</si>
  <si>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</si>
  <si>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</si>
  <si>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</si>
  <si>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</si>
  <si>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</si>
  <si>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</si>
  <si>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</si>
  <si>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</si>
  <si>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</si>
  <si>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</si>
  <si>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</si>
  <si>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</si>
  <si>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</si>
  <si>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</si>
  <si>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</si>
  <si>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</si>
  <si>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</si>
  <si>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</si>
  <si>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</si>
  <si>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</si>
  <si>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</si>
  <si>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</si>
  <si>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</si>
  <si>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</si>
  <si>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</si>
  <si>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</si>
  <si>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</si>
  <si>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</si>
  <si>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</si>
  <si>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</si>
  <si>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</si>
  <si>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</si>
  <si>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</si>
  <si>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</si>
  <si>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</si>
  <si>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</si>
  <si>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</si>
  <si>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</si>
  <si>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</si>
  <si>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</si>
  <si>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</si>
  <si>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</si>
  <si>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</si>
  <si>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</si>
  <si>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</si>
  <si>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</si>
  <si>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</si>
  <si>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</si>
  <si>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</si>
  <si>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</si>
  <si>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</si>
  <si>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</si>
  <si>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</si>
  <si>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</si>
  <si>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</si>
  <si>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</si>
  <si>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</si>
  <si>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</si>
  <si>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</si>
  <si>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</si>
  <si>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</si>
  <si>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</si>
  <si>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</si>
  <si>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</si>
  <si>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</si>
  <si>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</si>
  <si>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</si>
  <si>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</si>
  <si>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</si>
  <si>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</si>
  <si>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</si>
  <si>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</si>
  <si>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</si>
  <si>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</si>
  <si>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</si>
  <si>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</si>
  <si>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</si>
  <si>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</si>
  <si>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</si>
  <si>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</si>
  <si>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</si>
  <si>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</si>
  <si>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</si>
  <si>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</si>
  <si>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</si>
  <si>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</si>
  <si>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</si>
  <si>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</si>
  <si>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</si>
  <si>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</si>
  <si>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</si>
  <si>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</si>
  <si>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</si>
  <si>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</si>
  <si>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</si>
  <si>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</si>
  <si>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</si>
  <si>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</si>
  <si>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</si>
  <si>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</si>
  <si>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</si>
  <si>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</si>
  <si>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</si>
  <si>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</si>
  <si>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</si>
  <si>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</si>
  <si>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</si>
  <si>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</si>
  <si>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</si>
  <si>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</si>
  <si>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</si>
  <si>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</si>
  <si>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</si>
  <si>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</si>
  <si>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</si>
  <si>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</si>
  <si>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</si>
  <si>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</si>
  <si>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</si>
  <si>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</si>
  <si>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</si>
  <si>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</si>
  <si>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</si>
  <si>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</si>
  <si>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</si>
  <si>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</si>
  <si>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</si>
  <si>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</si>
  <si>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</si>
  <si>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</si>
  <si>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</si>
  <si>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</si>
  <si>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</si>
  <si>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</si>
  <si>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</si>
  <si>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</si>
  <si>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</si>
  <si>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</si>
  <si>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</si>
  <si>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</si>
  <si>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</si>
  <si>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</si>
  <si>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</si>
  <si>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</si>
  <si>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</si>
  <si>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</si>
  <si>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</si>
  <si>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</si>
  <si>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</si>
  <si>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</si>
  <si>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</si>
  <si>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</si>
  <si>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</si>
  <si>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</si>
  <si>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</si>
  <si>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</si>
  <si>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</si>
  <si>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</si>
  <si>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</si>
  <si>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</si>
  <si>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</si>
  <si>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</si>
  <si>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</si>
  <si>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</si>
  <si>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</si>
  <si>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</si>
  <si>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</si>
  <si>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</si>
  <si>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</si>
  <si>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</si>
  <si>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</si>
  <si>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</si>
  <si>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</si>
  <si>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</si>
  <si>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</si>
  <si>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</si>
  <si>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</si>
  <si>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</si>
  <si>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</si>
  <si>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</si>
  <si>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</si>
  <si>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</si>
  <si>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</si>
  <si>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</si>
  <si>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</si>
  <si>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</si>
  <si>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</si>
  <si>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</si>
  <si>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</si>
  <si>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</si>
  <si>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</si>
  <si>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</si>
  <si>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</si>
  <si>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</si>
  <si>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</si>
  <si>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</si>
  <si>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</si>
  <si>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</si>
  <si>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</si>
  <si>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</si>
  <si>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</si>
  <si>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</si>
  <si>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</si>
  <si>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</si>
  <si>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</si>
  <si>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</si>
  <si>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</si>
  <si>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</si>
  <si>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</si>
  <si>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</si>
  <si>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</si>
  <si>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</si>
  <si>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</si>
  <si>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</si>
  <si>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</si>
  <si>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</si>
  <si>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</si>
  <si>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</si>
  <si>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</si>
  <si>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</si>
  <si>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</si>
  <si>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</si>
  <si>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</si>
  <si>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</si>
  <si>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</si>
  <si>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</si>
  <si>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</si>
  <si>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</si>
  <si>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</si>
  <si>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</si>
  <si>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</si>
  <si>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</si>
  <si>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</si>
  <si>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</si>
  <si>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</si>
  <si>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</si>
  <si>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</si>
  <si>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</si>
  <si>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</si>
  <si>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</si>
  <si>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</si>
  <si>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</si>
  <si>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</si>
  <si>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</si>
  <si>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</si>
  <si>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</si>
  <si>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</si>
  <si>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</si>
  <si>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</si>
  <si>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</si>
  <si>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</si>
  <si>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</si>
  <si>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</si>
  <si>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</si>
  <si>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</si>
  <si>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</si>
  <si>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</si>
  <si>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</si>
  <si>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</si>
  <si>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</si>
  <si>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</si>
  <si>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</si>
  <si>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</si>
  <si>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</si>
  <si>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</si>
  <si>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</si>
  <si>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</si>
  <si>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</si>
  <si>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</si>
  <si>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</si>
  <si>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</si>
  <si>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</si>
  <si>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</si>
  <si>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</si>
  <si>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</si>
  <si>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</si>
  <si>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</si>
  <si>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</si>
  <si>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</si>
  <si>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</si>
  <si>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</si>
  <si>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</si>
  <si>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</si>
  <si>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</si>
  <si>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</si>
  <si>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</si>
  <si>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</si>
  <si>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</si>
  <si>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</si>
  <si>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</si>
  <si>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</si>
  <si>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</si>
  <si>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</si>
  <si>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</si>
  <si>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</si>
  <si>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</si>
  <si>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</si>
  <si>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</si>
  <si>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</si>
  <si>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</si>
  <si>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</si>
  <si>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</si>
  <si>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</si>
  <si>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</si>
  <si>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</si>
  <si>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</si>
  <si>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</si>
  <si>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</si>
  <si>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</si>
  <si>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</si>
  <si>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</si>
  <si>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</si>
  <si>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</si>
  <si>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</si>
  <si>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</si>
  <si>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</si>
  <si>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</si>
  <si>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</si>
  <si>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</si>
  <si>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</si>
  <si>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</si>
  <si>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</si>
  <si>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</si>
  <si>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</si>
  <si>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</si>
  <si>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</si>
  <si>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</si>
  <si>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</si>
  <si>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</si>
  <si>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</si>
  <si>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</si>
  <si>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</si>
  <si>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</si>
  <si>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</si>
  <si>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</si>
  <si>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</si>
  <si>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</si>
  <si>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</si>
  <si>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</si>
  <si>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</si>
  <si>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</si>
  <si>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</si>
  <si>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</si>
  <si>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</si>
  <si>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</si>
  <si>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</si>
  <si>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</si>
  <si>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</si>
  <si>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</si>
  <si>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</si>
  <si>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</si>
  <si>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</si>
  <si>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</si>
  <si>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</si>
  <si>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</si>
  <si>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</si>
  <si>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</si>
  <si>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</si>
  <si>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</si>
  <si>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</si>
  <si>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</si>
  <si>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</si>
  <si>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</si>
  <si>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</si>
  <si>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</si>
  <si>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</si>
  <si>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</si>
  <si>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</si>
  <si>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</si>
  <si>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</si>
  <si>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</si>
  <si>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</si>
  <si>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</si>
  <si>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</si>
  <si>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</si>
  <si>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</si>
  <si>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</si>
  <si>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</si>
  <si>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</si>
  <si>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</si>
  <si>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</si>
  <si>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</si>
  <si>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</si>
  <si>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</si>
  <si>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</si>
  <si>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</si>
  <si>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</si>
  <si>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</si>
  <si>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</si>
  <si>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</si>
  <si>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</si>
  <si>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</si>
  <si>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</si>
  <si>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</si>
  <si>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</si>
  <si>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</si>
  <si>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</si>
  <si>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</si>
  <si>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</si>
  <si>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</si>
  <si>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</si>
  <si>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</si>
  <si>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</si>
  <si>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</si>
  <si>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</si>
  <si>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</si>
  <si>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</si>
  <si>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</si>
  <si>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</si>
  <si>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</si>
  <si>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</si>
  <si>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</si>
  <si>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</si>
  <si>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</si>
  <si>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</si>
  <si>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</si>
  <si>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</si>
  <si>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</si>
  <si>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</si>
  <si>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</si>
  <si>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</si>
  <si>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</si>
  <si>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</si>
  <si>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</si>
  <si>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</si>
  <si>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</si>
  <si>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</si>
  <si>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</si>
  <si>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</si>
  <si>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</si>
  <si>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</si>
  <si>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</si>
  <si>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</si>
  <si>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</si>
  <si>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</si>
  <si>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</si>
  <si>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</si>
  <si>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</si>
  <si>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</si>
  <si>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</si>
  <si>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</si>
  <si>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</si>
  <si>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</si>
  <si>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</si>
  <si>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</si>
  <si>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</si>
  <si>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</si>
  <si>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</si>
  <si>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</si>
  <si>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</si>
  <si>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</si>
  <si>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</si>
  <si>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</si>
  <si>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</si>
  <si>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</si>
  <si>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</si>
  <si>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</si>
  <si>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</si>
  <si>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</si>
  <si>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</si>
  <si>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</si>
  <si>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</si>
  <si>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</si>
  <si>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</si>
  <si>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</si>
  <si>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</si>
  <si>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</si>
  <si>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</si>
  <si>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</si>
  <si>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</si>
  <si>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</si>
  <si>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</si>
  <si>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</si>
  <si>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</si>
  <si>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</si>
  <si>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</si>
  <si>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</si>
  <si>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</si>
  <si>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</si>
  <si>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</si>
  <si>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</si>
  <si>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</si>
  <si>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</si>
  <si>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</si>
  <si>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</si>
  <si>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</si>
  <si>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</si>
  <si>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</si>
  <si>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</si>
  <si>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</si>
  <si>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</si>
  <si>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</si>
  <si>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</si>
  <si>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</si>
  <si>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</si>
  <si>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</si>
  <si>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</si>
  <si>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</si>
  <si>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</si>
  <si>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</si>
  <si>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</si>
  <si>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</si>
  <si>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</si>
  <si>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</si>
  <si>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</si>
  <si>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</si>
  <si>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</si>
  <si>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</si>
  <si>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</si>
  <si>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</si>
  <si>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</si>
  <si>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</si>
  <si>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</si>
  <si>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</si>
  <si>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</si>
  <si>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</si>
  <si>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</si>
  <si>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</si>
  <si>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</si>
  <si>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</si>
  <si>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</si>
  <si>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</si>
  <si>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</si>
  <si>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</si>
  <si>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</si>
  <si>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</si>
  <si>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</si>
  <si>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</si>
  <si>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</si>
  <si>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</si>
  <si>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</si>
  <si>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</si>
  <si>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</si>
  <si>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</si>
  <si>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</si>
  <si>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</si>
  <si>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</si>
  <si>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</si>
  <si>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</si>
  <si>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</si>
  <si>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</si>
  <si>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</si>
  <si>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</si>
  <si>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</si>
  <si>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</si>
  <si>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</si>
  <si>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</si>
  <si>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</si>
  <si>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</si>
  <si>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</si>
  <si>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</si>
  <si>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</si>
  <si>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</si>
  <si>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</si>
  <si>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</si>
  <si>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</si>
  <si>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</si>
  <si>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</si>
  <si>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</si>
  <si>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</si>
  <si>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</si>
  <si>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</si>
  <si>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</si>
  <si>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</si>
  <si>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</si>
  <si>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</si>
  <si>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</si>
  <si>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</si>
  <si>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</si>
  <si>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</si>
  <si>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</si>
  <si>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</si>
  <si>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</si>
  <si>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</si>
  <si>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</si>
  <si>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</si>
  <si>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</si>
  <si>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</si>
  <si>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</si>
  <si>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</si>
  <si>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</si>
  <si>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</si>
  <si>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</si>
  <si>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</si>
  <si>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</si>
  <si>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</si>
  <si>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</si>
  <si>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</si>
  <si>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</si>
  <si>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</si>
  <si>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</si>
  <si>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</si>
  <si>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</si>
  <si>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</si>
  <si>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</si>
  <si>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</si>
  <si>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</si>
  <si>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</si>
  <si>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</si>
  <si>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</si>
  <si>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</si>
  <si>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</si>
  <si>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</si>
  <si>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</si>
  <si>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</si>
  <si>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</si>
  <si>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</si>
  <si>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</si>
  <si>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</si>
  <si>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</si>
  <si>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</si>
  <si>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</si>
  <si>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</si>
  <si>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</si>
  <si>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</si>
  <si>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</si>
  <si>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</si>
  <si>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</si>
  <si>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</si>
  <si>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</si>
  <si>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</si>
  <si>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</si>
  <si>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</si>
  <si>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</si>
  <si>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</si>
  <si>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</si>
  <si>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</si>
  <si>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</si>
  <si>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</si>
  <si>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</si>
  <si>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</si>
  <si>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</si>
  <si>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</si>
  <si>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</si>
  <si>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</si>
  <si>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</si>
  <si>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</si>
  <si>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</si>
  <si>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</si>
  <si>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</si>
  <si>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</si>
  <si>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</si>
  <si>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</si>
  <si>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</si>
  <si>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</si>
  <si>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</si>
  <si>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</si>
  <si>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</si>
  <si>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</si>
  <si>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</si>
  <si>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</si>
  <si>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</si>
  <si>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</si>
  <si>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</si>
  <si>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</si>
  <si>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</si>
  <si>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</si>
  <si>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</si>
  <si>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</si>
  <si>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</si>
  <si>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</si>
  <si>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</si>
  <si>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</si>
  <si>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</si>
  <si>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</si>
  <si>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</si>
  <si>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</si>
  <si>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</si>
  <si>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</si>
  <si>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</si>
  <si>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</si>
  <si>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</si>
  <si>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</si>
  <si>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</si>
  <si>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</si>
  <si>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</si>
  <si>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</si>
  <si>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</si>
  <si>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</si>
  <si>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</si>
  <si>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</si>
  <si>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</si>
  <si>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</si>
  <si>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</si>
  <si>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</si>
  <si>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</si>
  <si>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</si>
  <si>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</si>
  <si>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</si>
  <si>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</si>
  <si>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</si>
  <si>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</si>
  <si>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</si>
  <si>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</si>
  <si>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</si>
  <si>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</si>
  <si>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</si>
  <si>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</si>
  <si>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</si>
  <si>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</si>
  <si>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</si>
  <si>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</si>
  <si>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</si>
  <si>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</si>
  <si>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</si>
  <si>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</si>
  <si>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</si>
  <si>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</si>
  <si>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</si>
  <si>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</si>
  <si>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</si>
  <si>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</si>
  <si>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</si>
  <si>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</si>
  <si>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</si>
  <si>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</si>
  <si>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</si>
  <si>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</si>
  <si>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</si>
  <si>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</si>
  <si>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</si>
  <si>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</si>
  <si>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</si>
  <si>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</si>
  <si>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</si>
  <si>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</si>
  <si>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</si>
  <si>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</si>
  <si>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</si>
  <si>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</si>
  <si>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</si>
  <si>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</si>
  <si>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</si>
  <si>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</si>
  <si>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</si>
  <si>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</si>
  <si>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</si>
  <si>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</si>
  <si>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</si>
  <si>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</si>
  <si>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</si>
  <si>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</si>
  <si>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</si>
  <si>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</si>
  <si>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</si>
  <si>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</si>
  <si>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</si>
  <si>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</si>
  <si>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</si>
  <si>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</si>
  <si>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</si>
  <si>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</si>
  <si>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</si>
  <si>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</si>
  <si>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</si>
  <si>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</si>
  <si>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</si>
  <si>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</si>
  <si>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</si>
  <si>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</si>
  <si>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</si>
  <si>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</si>
  <si>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</si>
  <si>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Временно не производится</t>
  </si>
  <si>
    <t>https://cdn.ekfgroup.com/unsafe/fit-in/102x102/center/filters:format(png)/products/4DC484C3864118C796CE106E46350E78.png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</si>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</sst>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848A3F25A2D9B7561A533B30AA40E1A.jpg" TargetMode="External"/><Relationship Id="rId159" Type="http://schemas.openxmlformats.org/officeDocument/2006/relationships/image" Target="https://cdn.ekfgroup.com/unsafe/fit-in/102x102/center/filters:format(png)/products/349210C849A0C4A27944EED887FB5370.jpg" TargetMode="External"/><Relationship Id="rId170" Type="http://schemas.openxmlformats.org/officeDocument/2006/relationships/image" Target="https://cdn.ekfgroup.com/unsafe/fit-in/102x102/center/filters:format(png)/products/54C6BD2A85348CA4F0FF06AE62634416.jpg" TargetMode="External"/><Relationship Id="rId191" Type="http://schemas.openxmlformats.org/officeDocument/2006/relationships/image" Target="https://cdn.ekfgroup.com/unsafe/fit-in/102x102/center/filters:format(png)/products/4F9EB246EB025C8A63EEBDCDCDC65483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13A73BC3DA4F395D3E07A6D7A7658E94.jpg" TargetMode="External"/><Relationship Id="rId149" Type="http://schemas.openxmlformats.org/officeDocument/2006/relationships/image" Target="https://cdn.ekfgroup.com/unsafe/fit-in/102x102/center/filters:format(png)/products/2D0AC3AC4A3021CB22B03EE1F3049636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E5A6C734D3AAA41517C1B33045B9D696.jpg" TargetMode="External"/><Relationship Id="rId181" Type="http://schemas.openxmlformats.org/officeDocument/2006/relationships/image" Target="https://cdn.ekfgroup.com/unsafe/fit-in/102x102/center/filters:format(png)/products/9DDF5637A83408F70312E31868E10657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7EBC54BB45DE3E5DB39E38175A9B473C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FB989C814371FA2A18A624C9F8069725.jpg" TargetMode="External"/><Relationship Id="rId171" Type="http://schemas.openxmlformats.org/officeDocument/2006/relationships/image" Target="https://cdn.ekfgroup.com/unsafe/fit-in/102x102/center/filters:format(png)/products/D41666C826D46113D8D5E41444850584.jpg" TargetMode="External"/><Relationship Id="rId192" Type="http://schemas.openxmlformats.org/officeDocument/2006/relationships/image" Target="https://cdn.ekfgroup.com/unsafe/fit-in/102x102/center/filters:format(png)/products/C87CF964F9916C9F6EA9C601ABCD05F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75E0663E250152ABA4A736F9965A8E5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BDFAE1601C17415200EE5A2B87B0483.jpg" TargetMode="External"/><Relationship Id="rId161" Type="http://schemas.openxmlformats.org/officeDocument/2006/relationships/image" Target="https://cdn.ekfgroup.com/unsafe/fit-in/102x102/center/filters:format(png)/products/E9F0479BEEF7336C044150FB6FF1CA28.jpg" TargetMode="External"/><Relationship Id="rId182" Type="http://schemas.openxmlformats.org/officeDocument/2006/relationships/image" Target="https://cdn.ekfgroup.com/unsafe/fit-in/102x102/center/filters:format(png)/products/3ED804F859B78CBBE5E63931C383C81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D6C3C7BFA37510D5F5E26DE74B934AF7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E906FBA20AFCF6B0B20B909E5FE3FD98.jpg" TargetMode="External"/><Relationship Id="rId151" Type="http://schemas.openxmlformats.org/officeDocument/2006/relationships/image" Target="https://cdn.ekfgroup.com/unsafe/fit-in/102x102/center/filters:format(png)/products/92EB48CE1D3EC1F55172DB38C4B695F1.jpg" TargetMode="External"/><Relationship Id="rId172" Type="http://schemas.openxmlformats.org/officeDocument/2006/relationships/image" Target="https://cdn.ekfgroup.com/unsafe/fit-in/102x102/center/filters:format(png)/products/C30827E8A4F170D3FA5A958E252F3CC5.jpg" TargetMode="External"/><Relationship Id="rId193" Type="http://schemas.openxmlformats.org/officeDocument/2006/relationships/image" Target="https://cdn.ekfgroup.com/unsafe/fit-in/102x102/center/filters:format(png)/products/757D9918CC0F6D8A0E241BD7FE364ED6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158A168204B7B3968A51943D99CC1B5A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F4D9C525E36D10730C07583B09F6AE8.jpg" TargetMode="External"/><Relationship Id="rId183" Type="http://schemas.openxmlformats.org/officeDocument/2006/relationships/image" Target="https://cdn.ekfgroup.com/unsafe/fit-in/102x102/center/filters:format(png)/products/FBF0A24EDC465024076C9CC55281675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B0B5A9D07932DC0486EAD66CE71BB638.jpg" TargetMode="External"/><Relationship Id="rId136" Type="http://schemas.openxmlformats.org/officeDocument/2006/relationships/image" Target="https://cdn.ekfgroup.com/unsafe/fit-in/102x102/center/filters:format(png)/products/6F38170F9118ACD59B1081065A26F752.jpg" TargetMode="External"/><Relationship Id="rId157" Type="http://schemas.openxmlformats.org/officeDocument/2006/relationships/image" Target="https://cdn.ekfgroup.com/unsafe/fit-in/102x102/center/filters:format(png)/products/72F83C76052DA6CA1E2FA41F34C6281A.jpg" TargetMode="External"/><Relationship Id="rId178" Type="http://schemas.openxmlformats.org/officeDocument/2006/relationships/image" Target="https://cdn.ekfgroup.com/unsafe/fit-in/102x102/center/filters:format(png)/products/863306769317B73EEB06F8E6A83B3F3A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54A95A6C96064145886409006989756B.jpg" TargetMode="External"/><Relationship Id="rId173" Type="http://schemas.openxmlformats.org/officeDocument/2006/relationships/image" Target="https://cdn.ekfgroup.com/unsafe/fit-in/102x102/center/filters:format(png)/products/549A92F18FC874B505BB1E2EBD356F59.jpg" TargetMode="External"/><Relationship Id="rId194" Type="http://schemas.openxmlformats.org/officeDocument/2006/relationships/image" Target="https://cdn.ekfgroup.com/unsafe/fit-in/102x102/center/filters:format(png)/products/D305D804A8D1494E2328B3B5A3F08AF7.jpg" TargetMode="External"/><Relationship Id="rId199" Type="http://schemas.openxmlformats.org/officeDocument/2006/relationships/image" Target="https://cdn.ekfgroup.com/unsafe/fit-in/102x102/center/filters:format(png)/products/2FBF9D8175CB517AE8430EDDB4377948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6040DF36B022091521AF296EC40D970D.jpg" TargetMode="External"/><Relationship Id="rId147" Type="http://schemas.openxmlformats.org/officeDocument/2006/relationships/image" Target="https://cdn.ekfgroup.com/unsafe/fit-in/102x102/center/filters:format(png)/products/9D598FAB643037DBD89B77CE2803DAFB.jpg" TargetMode="External"/><Relationship Id="rId168" Type="http://schemas.openxmlformats.org/officeDocument/2006/relationships/image" Target="https://cdn.ekfgroup.com/unsafe/fit-in/102x102/center/filters:format(png)/products/E0D5AB9A1A139D4D7AF15A63A97440EA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A766B2603B4B8B147EE78ECC11CE0B25.jpg" TargetMode="External"/><Relationship Id="rId142" Type="http://schemas.openxmlformats.org/officeDocument/2006/relationships/image" Target="https://cdn.ekfgroup.com/unsafe/fit-in/102x102/center/filters:format(png)/products/F36A9D8F58C6A1107115585F2BFCAD22.jpg" TargetMode="External"/><Relationship Id="rId163" Type="http://schemas.openxmlformats.org/officeDocument/2006/relationships/image" Target="https://cdn.ekfgroup.com/unsafe/fit-in/102x102/center/filters:format(png)/products/69DA12273C14018CA91B8B9CB65E0177.jpg" TargetMode="External"/><Relationship Id="rId184" Type="http://schemas.openxmlformats.org/officeDocument/2006/relationships/image" Target="https://cdn.ekfgroup.com/unsafe/fit-in/102x102/center/filters:format(png)/products/30FF0527C513DD05DD64988A3828D39B.jpg" TargetMode="External"/><Relationship Id="rId189" Type="http://schemas.openxmlformats.org/officeDocument/2006/relationships/image" Target="https://cdn.ekfgroup.com/unsafe/fit-in/102x102/center/filters:format(png)/products/BAC0A4E3DAD84FB0EC4E95782434E1FB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BA6836C9B3BAF311DBE96198A0E1A5F2.jpg" TargetMode="External"/><Relationship Id="rId158" Type="http://schemas.openxmlformats.org/officeDocument/2006/relationships/image" Target="https://cdn.ekfgroup.com/unsafe/fit-in/102x102/center/filters:format(png)/products/9D7AB7322AF5A369877A2701777D600A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22E5988B8F473D5231D81663A731E6FD.jpg" TargetMode="External"/><Relationship Id="rId153" Type="http://schemas.openxmlformats.org/officeDocument/2006/relationships/image" Target="https://cdn.ekfgroup.com/unsafe/fit-in/102x102/center/filters:format(png)/products/23397B737F62450D0C68D83752E3252B.jpg" TargetMode="External"/><Relationship Id="rId174" Type="http://schemas.openxmlformats.org/officeDocument/2006/relationships/image" Target="https://cdn.ekfgroup.com/unsafe/fit-in/102x102/center/filters:format(png)/products/37ACB61C5D7A5EF6127AD4374AF8B139.jpg" TargetMode="External"/><Relationship Id="rId179" Type="http://schemas.openxmlformats.org/officeDocument/2006/relationships/image" Target="https://cdn.ekfgroup.com/unsafe/fit-in/102x102/center/filters:format(png)/products/49AD33033F342229EFEBC025064BF66E.jpg" TargetMode="External"/><Relationship Id="rId195" Type="http://schemas.openxmlformats.org/officeDocument/2006/relationships/image" Target="https://cdn.ekfgroup.com/unsafe/fit-in/102x102/center/filters:format(png)/products/243C8977BDDAA481ADC80BD01BE2E03C.jpg" TargetMode="External"/><Relationship Id="rId190" Type="http://schemas.openxmlformats.org/officeDocument/2006/relationships/image" Target="https://cdn.ekfgroup.com/unsafe/fit-in/102x102/center/filters:format(png)/products/294CB177BBE5387542F9F41A7371EED7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8A760ECCD0266CC54C5B005B80ED529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EC059DC3DB6104523D2856489CF13506.png" TargetMode="External"/><Relationship Id="rId143" Type="http://schemas.openxmlformats.org/officeDocument/2006/relationships/image" Target="https://cdn.ekfgroup.com/unsafe/fit-in/102x102/center/filters:format(png)/products/B5B0705B5C2DBB5962DA3CB7B72E970B.jpg" TargetMode="External"/><Relationship Id="rId148" Type="http://schemas.openxmlformats.org/officeDocument/2006/relationships/image" Target="https://cdn.ekfgroup.com/unsafe/fit-in/102x102/center/filters:format(png)/products/0EF72C94446EB558AB8BFD767B0DCC5E.jpg" TargetMode="External"/><Relationship Id="rId164" Type="http://schemas.openxmlformats.org/officeDocument/2006/relationships/image" Target="https://cdn.ekfgroup.com/unsafe/fit-in/102x102/center/filters:format(png)/products/A2AE08B3AA5F0068C1889E7D58B977F0.jpg" TargetMode="External"/><Relationship Id="rId169" Type="http://schemas.openxmlformats.org/officeDocument/2006/relationships/image" Target="https://cdn.ekfgroup.com/unsafe/fit-in/102x102/center/filters:format(png)/products/D4E3D1F0B77C0161A4C7A75F53AB6CE5.jpg" TargetMode="External"/><Relationship Id="rId185" Type="http://schemas.openxmlformats.org/officeDocument/2006/relationships/image" Target="https://cdn.ekfgroup.com/unsafe/fit-in/102x102/center/filters:format(png)/products/E7ED10BAAEFF8FF91536E054E4969982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8A45296D3B4267AE5463DAAEB7C99670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69DECB087C8C6AB0E6897D5184379ED8.png" TargetMode="External"/><Relationship Id="rId154" Type="http://schemas.openxmlformats.org/officeDocument/2006/relationships/image" Target="https://cdn.ekfgroup.com/unsafe/fit-in/102x102/center/filters:format(png)/products/3DA6BE42EBBAA708C97C1C70ACEB12FC.jpg" TargetMode="External"/><Relationship Id="rId175" Type="http://schemas.openxmlformats.org/officeDocument/2006/relationships/image" Target="https://cdn.ekfgroup.com/unsafe/fit-in/102x102/center/filters:format(png)/products/F335BBDF65655CECB7D2ED79578DC99C.jpg" TargetMode="External"/><Relationship Id="rId196" Type="http://schemas.openxmlformats.org/officeDocument/2006/relationships/image" Target="https://cdn.ekfgroup.com/unsafe/fit-in/102x102/center/filters:format(png)/products/AFC50A5A557FBFE481F6886F50D1B270.jpg" TargetMode="External"/><Relationship Id="rId200" Type="http://schemas.openxmlformats.org/officeDocument/2006/relationships/image" Target="https://cdn.ekfgroup.com/unsafe/fit-in/102x102/center/filters:format(png)/products/7C69F939683BE197B74BD6CB22B6F1DF.pn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6485CAF7B8CD4D15532EA9BDA96E89E8.jpg" TargetMode="External"/><Relationship Id="rId144" Type="http://schemas.openxmlformats.org/officeDocument/2006/relationships/image" Target="https://cdn.ekfgroup.com/unsafe/fit-in/102x102/center/filters:format(png)/products/66A4EC5AB4CB2E7BC3A510F65E0A50EE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7DEF4BC3BB105F19B8CB61A0EF15CC9.jpg" TargetMode="External"/><Relationship Id="rId186" Type="http://schemas.openxmlformats.org/officeDocument/2006/relationships/image" Target="https://cdn.ekfgroup.com/unsafe/fit-in/102x102/center/filters:format(png)/products/1A7441097A7CB53385A1228564131CB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C85F2225FD4F60B0110B8DA03D39D3FF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2BCB6750921B299B34C559EF3D41978.jpg" TargetMode="External"/><Relationship Id="rId176" Type="http://schemas.openxmlformats.org/officeDocument/2006/relationships/image" Target="https://cdn.ekfgroup.com/unsafe/fit-in/102x102/center/filters:format(png)/products/AB00481C371D6E45A843102AE7BBAE4C.jpg" TargetMode="External"/><Relationship Id="rId197" Type="http://schemas.openxmlformats.org/officeDocument/2006/relationships/image" Target="https://cdn.ekfgroup.com/unsafe/fit-in/102x102/center/filters:format(png)/products/5008C9ED432197D0B465D8ADDE712A20.jpg" TargetMode="External"/><Relationship Id="rId201" Type="http://schemas.openxmlformats.org/officeDocument/2006/relationships/image" Target="https://cdn.ekfgroup.com/unsafe/fit-in/102x102/center/filters:format(png)/products/C93EEC3CE42C30EF279D36FEB9394276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94CF9FEC9A84D02FFA6D2449AE437017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213E6DAAEED500D8993D36D22598ED87.jpg" TargetMode="External"/><Relationship Id="rId166" Type="http://schemas.openxmlformats.org/officeDocument/2006/relationships/image" Target="https://cdn.ekfgroup.com/unsafe/fit-in/102x102/center/filters:format(png)/products/C6159ED79A7E114F25E300FF587B0E36.jpg" TargetMode="External"/><Relationship Id="rId187" Type="http://schemas.openxmlformats.org/officeDocument/2006/relationships/image" Target="https://cdn.ekfgroup.com/unsafe/fit-in/102x102/center/filters:format(png)/products/07DEB2A8399BDF3CEB186A73F6D0A4F5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8EF6A33E3361BDD96AB997B6D7047C9F.jpg" TargetMode="External"/><Relationship Id="rId156" Type="http://schemas.openxmlformats.org/officeDocument/2006/relationships/image" Target="https://cdn.ekfgroup.com/unsafe/fit-in/102x102/center/filters:format(png)/products/3945D507D08775558353732E0F9F72DF.jpg" TargetMode="External"/><Relationship Id="rId177" Type="http://schemas.openxmlformats.org/officeDocument/2006/relationships/image" Target="https://cdn.ekfgroup.com/unsafe/fit-in/102x102/center/filters:format(png)/products/B93B52AB933BA17429AAAFF6905EE356.jpg" TargetMode="External"/><Relationship Id="rId198" Type="http://schemas.openxmlformats.org/officeDocument/2006/relationships/image" Target="https://cdn.ekfgroup.com/unsafe/fit-in/102x102/center/filters:format(png)/products/90062A83E0BD603FE269D4E41DF1F668.jpg" TargetMode="External"/><Relationship Id="rId202" Type="http://schemas.openxmlformats.org/officeDocument/2006/relationships/image" Target="https://cdn.ekfgroup.com/unsafe/fit-in/102x102/center/filters:format(png)/products/912628BF897100316D1248EE8261E1D4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428D614042401F4C9FA0F802D8D3D6A3.jpg" TargetMode="External"/><Relationship Id="rId146" Type="http://schemas.openxmlformats.org/officeDocument/2006/relationships/image" Target="https://cdn.ekfgroup.com/unsafe/fit-in/102x102/center/filters:format(png)/products/9A5CFEB578557DFC4BF596F4E1F5FDCD.jpg" TargetMode="External"/><Relationship Id="rId167" Type="http://schemas.openxmlformats.org/officeDocument/2006/relationships/image" Target="https://cdn.ekfgroup.com/unsafe/fit-in/102x102/center/filters:format(png)/products/840990E7B955F7D67B788B05FC5B627E.jpg" TargetMode="External"/><Relationship Id="rId188" Type="http://schemas.openxmlformats.org/officeDocument/2006/relationships/image" Target="https://cdn.ekfgroup.com/unsafe/fit-in/102x102/center/filters:format(png)/products/5033A252BDFF06B4C06468E7CD41DC0C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3F6DB9E-A7B2-4648-9AE3-DA79E894B4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8244A09-2298-4C6F-8615-0E3D741DCB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9D6C40A-94A0-49F8-8C1F-59CF0B9B3E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D91DB21-2669-4E10-90C7-B9443ABFC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BA41A71-93A6-458A-9886-E310326B0E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1B1AAB00-2F7C-4F96-804A-E53D9D0E4E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2FB5005-1183-43A6-B0E1-D57049A4C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5CE308D7-AC1A-4BA3-8CB9-CB6BEB2C8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C98BF6F0-69FF-40FF-967F-12DCCBF309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CC89F612-1ECF-4733-8E0F-3A6AFB239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CFF5E6B-9476-4E5F-B3DD-8A69039F5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FA08BF41-F262-4563-B43C-2BDA24A72B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ECA409D7-41BD-4006-9FC0-A0431DBA79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C52D7C0B-10DE-4E54-B775-1D51D4229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644F9F7F-E8B9-428D-8B31-FF9703A2C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A7AF5612-FAF9-4F84-81C0-5051F1DE54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84522062-23BC-4BCE-9957-5A0557E399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04948E2-972D-4C04-AD80-711DDE0DF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6F260526-3171-4719-902E-47E461C50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CDD001D-2A5E-479A-9539-F8806254EC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86150C5C-4F1A-4BBD-A585-5928002811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5954F85A-268A-4A57-9CBC-E087CCE14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F87E7A5C-0686-4A3D-B52A-19D1468B32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AD87700C-C80F-4DCA-A5EA-7479CD75A9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4DB86B3C-ED4B-4884-9A55-3BEA544F4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528103CA-063C-4F06-89B0-F4C552097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C9B43C25-4101-48F2-B403-6048A4C6A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524CC5D-593C-4A64-878A-8E55663C8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6E6AC448-ED25-4BA9-8AEE-66144E460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8AC208D9-03B7-4C4F-8A80-A18894EF4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6F861DCA-2393-493E-8D4E-20B9EDA21D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29043A99-867C-48C2-B6CA-7C5AD07D3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6892426D-4485-489A-A97E-1B8E854DB0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601DA7DE-B0EB-443D-AF7C-889FCD58B5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6C0B20CF-60B0-4584-B1DB-C8B2934E9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6DD79C25-26B5-474A-BB9B-294B185824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A2CDED17-B456-45AE-BB6B-462215755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66BDEFF1-7E00-4248-AE4A-B79666C9DC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415A5582-168A-440F-8746-322DBF355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EB5D0963-BE47-42F7-80B0-1153D484A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4D9218F-4A31-410E-8102-F22B97782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FBC1D828-F989-46A2-8962-D5E96003D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9E210A36-99DD-4F02-8F05-B94E0B0F4C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FBAC9123-8A86-4B66-8236-56BFB2DF7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C22960EC-8D8E-4929-93D0-56B9452E86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83FA5ACC-4D5D-4E1E-91D8-33A4D683DB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E22A4F9A-E0AC-4123-8C91-B5545A6C2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74C4377B-D37B-407B-9E82-2BA3F7B5AE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E9D3391E-2BEE-40DD-BFE4-06B7FB7B43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374ED944-0A2D-4E35-AC12-CA589FEC5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1D4998EA-FC5A-4EA6-AAB1-DA1DD6D72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5F13E2C6-4E68-4B14-BC12-4C2CCA4CB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23F6C7DF-24C6-4F0D-B821-FFDF8FB41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9AA90486-80EE-4CE4-AE2D-4F9C32281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7EC20B5C-3390-4EFA-9FD8-FCD99087DD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5B2FA689-65C4-4F01-A0F9-F240EE5B52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D3F37814-D5F9-4DB5-A78C-D9EF78769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51363739-6D47-4AC0-ACE8-7458787D0D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62DC9F33-A896-46AA-94B3-131DDD7B8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C94BAD90-4AE5-4FF5-93EF-B4490E282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362999D8-9BAF-496C-9F01-2336462B2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8895F73D-A3B1-415F-B8CD-8C13F3244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7BC02225-D37B-4746-A7A7-46EBD0FB9A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12C33A7B-28C8-41C7-AD63-F13572467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BF28C664-C3D8-4FB5-A196-DFF3A2638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DA20324E-D5D9-400F-8684-A68E5FBED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57F7C37F-0929-4AA2-B2D8-46FC5B44A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4A67813C-F8C5-4C91-8432-0E010AEB4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84540051-2B71-4243-9CE7-03F74D738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3B72064A-C34A-420F-90E2-7735A7080C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320B971D-AB69-47F5-A942-C2ACA5CDE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97745A23-B6FE-402D-BE83-E2A057D48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BBFD03FD-3142-4DCE-BFAC-A150CBF021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6C2C8387-B9A0-4263-B913-939249DDA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B4EA4256-4233-4F69-93EE-ED1A18B29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8B014DA0-7D6F-4A67-9A25-0FC814A2E9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81BD17C1-CE0A-4E27-9485-F101DD76E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F799B535-251E-4415-B8E6-5FB85E0068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FD95AEE-AA3C-470C-810B-25BE19F2F9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839E5CCD-F90E-416B-8365-4E8DAB5AB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8CD207F0-6854-4D53-9A6C-2C22BC0DE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40985C8E-A3DF-4DEA-9AB4-5182220E54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5B3010AF-39E1-4570-A123-CAFEF017FC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3218A12E-C19B-461A-A39B-A5DD2C3E48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704BE6F7-BB06-4C0A-B2C3-52B185B02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3A2DB359-46C3-4AC7-A028-DA078C2BD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8ED851BD-AF29-499C-AAD0-A2AE0024E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BF1DDC5B-0DE9-48FC-AE2D-49CAE2B4B1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A3010268-2493-49D8-B95E-A0928FEA1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E0CC7514-E2E2-4CF6-BE99-CD9A812D3B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556EE2E4-87C9-4D96-9DC9-17AA64F41D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285F080F-4F8C-442F-A14D-0F6A89506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064C4F45-FF81-4751-9C52-C172C3F33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984AD523-B166-4CDE-A4BD-7E5C6FA46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6644E8A1-4DB1-46F0-8A90-5A4546F22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349C24F8-127E-4F7C-AEFF-E8237820E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26941C3B-50AB-4E5D-BF7F-E8B9B612A4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96CBA7B3-560A-46D0-ABE8-36285E0ED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EA5FDBD5-44CF-4F2D-9DAA-84ED2DEC1B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97362B25-4A76-45A0-8C9F-FAF6C91D0D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49A09A93-BDD3-430F-ACDD-85917BCF45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705D1C33-E1DD-4EC7-A42A-1991204F8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760D8908-117B-4B41-A587-12E773FFA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C96EDBF2-584F-4D2C-BF82-AC5D50651E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A1755058-CA21-4ED5-A333-FF8871E61E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113659CF-4B32-4DDC-BE8C-8CE4D5D21B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EDF4B6AC-F341-46C0-AED9-DF401A89D6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6C8A9174-1CB3-4BDC-9FCE-5CEEEA688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C7864DC7-55AB-48A2-9AFA-4E9E18CBD5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92C02FB2-3E1D-4314-999B-E8BB7B56C4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785B4E9A-BF7D-4B65-A624-68D9930A96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A27A6B31-D98C-48A1-BB6E-D92BB146D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FD93E0DD-130D-4811-8DA5-7D310421D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7092DF4D-858F-4936-821F-A2505159B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9E6B6F06-51FB-4AA4-A3CE-5403100E2C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AD2F5A87-7374-4836-9352-29C6DD4883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766CED1E-BEF2-468E-807D-A38258717F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6B95D1F-2A5A-4B7F-A535-7D71982EC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70A1283C-16D4-4C56-AD45-7925051F5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0C4DCA09-4966-41C8-B4F9-08EE7664AF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04C14E6F-9730-4AD2-996A-6799AC8FF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6D051341-4418-44E8-88EA-28D7943E6E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C90916AB-4769-4622-AB3F-FD12F87D0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66698E9E-2AD9-4E42-84C3-D8D3A0722D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F2FB044D-68E6-48CD-9BCA-80FF127389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D50A0BC4-EA5C-4ECC-91F7-340CFCE60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EBDEFAA4-8BCE-4819-98A0-094FCA2D3E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9A14C7F8-A2FE-412A-9A03-725D7D69E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4888B732-CB3F-414E-BA97-139F398BFC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A9D445B0-E88B-4499-B883-20D70FAA6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8F58AD9B-C81A-490C-A748-4439C8ECB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71BDF2E2-8B4B-4AED-967F-32E4AD6FE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2FDEAF08-4DAB-415C-832D-26544923F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6B418AA1-A7AF-410D-B53E-0694B4A20F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4763341F-5EFE-4AD6-8BB9-C8AAB1CD2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9EFD9FEE-B37A-4BA9-B5FF-EEDABE6035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33601BB3-1EBA-48F0-99DB-4D90003617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B569B8C9-852A-4B0B-98CF-F363FBBB88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7D1F5E41-778E-47F0-96F8-B483617D1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8BAE2303-D122-4A34-8168-BBDEFB768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DB23EF2E-014D-4F2C-9B10-3BFC003E3F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FDBDB602-E298-449E-B5C1-29128EC686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2E418E11-B630-41EC-82C9-A0CC6D40B5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6BBE1CA3-0458-483D-A106-768692DBA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5EE93D19-0643-41FB-B868-0B613AF17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EB3333C5-F4BF-4174-9A70-4D1064768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95B48900-8AB4-4D06-ADE9-4F4F7109D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8527193C-FC97-45BB-A9B5-C058D11D0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8157DF8D-A4E6-4C6A-B8EA-C5598BC12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B5567A67-7AC3-4547-AA17-F02C948FB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05892F29-C178-466A-A6F6-CD6632124F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6025983F-6425-46DC-AF0B-8AEE45418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12643FB6-F950-49EC-99BF-7F5A663BF2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C1FA9207-0B5A-493F-8F80-ABD1661F93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877BFACB-75F6-462F-9335-888BF9E95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10AAD16C-81A2-40C7-BA2F-2D6639D61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B6A2504C-7243-42CC-8536-D9E17970E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27CCCB5E-AFC6-4936-809A-165C67188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E6194528-233E-4291-B379-26486B9FA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4C561779-100B-4106-BBE4-3A0593BA5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49872D48-8513-456D-BA2C-23097F79D4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6BE11E1F-5CED-41C0-8D73-3C1E4DB06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D07433E3-1FD2-480E-8875-E7954B0A2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2A25C49D-1E9C-4ACD-8003-7750705062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0DC9C072-9D2D-498D-A9BC-E9FE5D48A6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B62D6F95-0A89-4127-A941-5292E94AC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64C4A179-C1FB-407D-BD7E-1A113F3D4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FED09580-63D4-4374-B015-BF2E70D68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C5072F71-196B-44CB-86DA-6B56051713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98FB1C37-4B62-4A4C-8AE8-DE6BC2A97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2D888283-46C7-44ED-BA22-D7888A71C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E7F19387-B79C-4224-BF1E-1D82F33ABD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53578AC0-9301-491B-8A28-377F64674E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07B96F9D-3533-48C2-AB27-7B2608B1C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8D43FCCF-73F4-467D-84C7-C2997EF3A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7674F27E-C94A-42D0-9C6C-C91FAB6EC1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8EA32518-7BDD-4345-B051-F2F13BEB2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DE3E0403-7916-4C66-AC25-E44EFCB09E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A248CCDE-330E-45E1-90A3-AFEC981CB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5B42CF38-E5C1-4993-9E32-9D9D929881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6B6FD857-E863-49F4-939C-7C9D73241C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10572F92-2EAB-41D8-BEB7-7BE76B8966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391D7E1F-E93A-4014-B3F8-952958A02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8892F733-3B9E-4920-BC56-A25202423C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F8E05018-3DE3-4614-92C5-994421614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20C3E024-769F-442B-B0AF-4A766BC53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DDD4D8FB-9AAA-436E-B7B5-2AA252DCA9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BE293FE4-8986-4FA4-A834-B57C3369D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8A60A9CD-020B-4ADA-9666-0F8EC95BD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BF549F23-8DA8-4C28-BC7C-B685803EF9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BE0FAF4D-6447-443B-9C0B-EA6E32CB3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0A01B998-A7BE-4919-982E-974C32D13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EAABF5F3-2F01-4BE1-8B91-35EF63B14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61D9297C-BA0E-4D68-B9CA-0B8D347B5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BBF0D1B4-0389-4148-8C49-E36E0DD83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2D7D5B0D-4301-41E1-8EF1-AC75CDC00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C5A00C74-43A6-4887-97A4-BFBA894073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0DFAEA32-A34C-43B7-A521-87661547C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0478E169-DFCC-44BF-A1A3-153BCC6EFF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2208E031-03A8-4B3F-AE61-4E863BA2E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ED700854-D850-493F-9D4C-E430FD7F8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6807EE86-07E9-4B4C-AD55-F0D46F5CB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FB0A7282-D7AD-40A6-9A71-9747F7BCEF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1CE1B890-6B63-47F3-956C-BC80F09023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2DD792CC-9009-417D-A253-886DAF1365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0C91A173-4F0A-4DAA-BF60-C6081B360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110F6369-4119-4F68-83A1-9B72ECD98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F871244B-AFAE-44B0-9007-201F1F0106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8DA7D6A7-028F-47CC-92BD-A7839FFFA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564FB89C-0FEF-4034-9288-9FE41044FC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19330AA6-910D-43DC-85C4-A40F672A9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5B742671-D094-44AE-89A9-CF6AC465D5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D91A0179-E34F-48E4-9BC3-9B237E94DD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9FB2E3A5-0CB8-422E-83DB-CC649D09CA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E5C56149-5A26-4FD8-A483-8B6C110762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EE2ED317-7C6A-44F7-B686-E5537CF934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53FD66F1-83C6-4AA1-BFE6-FE5FA9510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4C8284A7-C607-4AF0-A824-8E5FA19F13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3E1CAC6A-C06C-44D2-981A-48CE70B30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CEA68B0B-3CB3-455E-A4E5-BB8CE83AE2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37E2C01D-EA13-4847-8E0C-D10FCB3C3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D02D514D-AD7E-4553-B175-9BAF7BAACD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50965724-8AB5-4296-AD7A-780F2DC81A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65BB89E8-4F0F-46DF-A586-24E3BA0C6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3D069961-0BBC-4BF1-995C-A6A685F71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1DCDCC32-8FCC-4E02-97DB-B8266CDD2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03F16722-6598-4E80-BF75-16A46D84EB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8CEDDA2B-C974-4AD7-832A-3CEE879B5A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C9389F19-3E9D-47C3-8E6A-591BB4E74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7F80E52C-C9F1-4040-80DE-FFAC949D8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EA202637-6416-40BF-8BDD-E869CC3DAA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9B5EF71F-DB07-4BEC-9044-F68A4B8EFF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0C2508E4-295E-4632-A844-015EB669EE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43B88A9B-5691-4241-AB4D-BAA3C9E0D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3E0D9666-6398-43FA-9574-B82ADA7E2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FFAC3F6F-4F22-4D1E-9557-3029B4818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DE10ABE0-E0C3-4F89-9F3C-8D631912DF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CD29EED5-8CDD-49B4-B39E-5434F4674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76E8CEFF-78E6-487D-9BAA-DD5F41E72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5CA029F0-D457-49FB-8162-BE1CC2C458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275D1891-CF05-4942-BDAD-8BAC1FE30A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27BC6A6A-27BC-4C57-9A00-1330D3002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E9863154-072C-4872-AF78-684EEC3235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5A85FAA4-A9BD-450B-97C7-46D66A9DE8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A2AF2DBE-5E8F-4449-A3E8-6DC2ED0B4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C71358CD-5324-4C7C-A566-B9146B1C9C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CC84862C-E500-4722-888D-ECC1E4B03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50037D30-66FF-49A7-A857-7C41673288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F2EC7D7B-8BE2-424B-BA33-A621428C0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3FAB1529-4D30-4410-A0A9-5BC82A38BC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AA23DEC8-3A88-435E-BBCC-98D8BDE3A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BA6A55B8-4665-48B0-986E-8D703A3342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966768F4-1F91-42E8-B9D2-631EFB642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2E5F6DBD-8EDE-4AC8-A215-23E2BEA1A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4F03F7CD-47A4-47F5-846D-0AA3BC424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A9597888-7CBC-4F73-9CA0-B409ACA222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1B2E77AA-2AE8-4078-80B0-B3B60017F1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A0B75AFE-03B4-4783-9A6B-1DFF59E6F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65734BF9-42E6-4A6C-A7DF-EF15C34822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74CED784-3C0E-403B-8A9D-1B5D36011A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EF532120-5CAC-486A-8019-229D30F19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99AB4542-C776-4614-A7F2-591477217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B2BE8A1C-4E8C-42CA-B03B-563C217F55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A841F2BC-9F3F-48BB-828F-9352F43F3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129A5999-A321-4D1D-8937-FB4B26939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58AF1AA5-227E-461E-9CA4-4AFCAE06C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7D1C2613-4A80-42D7-BD35-D8AA7FFD7F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F1EEBE1A-21F7-466E-89D7-633735ED2E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5649D465-6129-43A5-8355-9033780CDB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C05A8C91-B899-4980-9623-416D3C520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E7AB7419-D894-4E19-B4DE-6E3B8679D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EE749A2F-78EA-416F-8267-F3AD42FCD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5D884250-435F-4312-A10F-5B000BE85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E3ECA010-B78F-494C-A34A-7129977D8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CBAA0DED-3193-4788-B1EE-A146760833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C0BA5DA1-55E6-4BEA-9849-E9B52FEB6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7C76FC63-C43A-4DAF-A160-B7D51EB7CB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F41EC506-5BD5-4DB9-AE00-DC5D974DC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669C5E0A-8552-4D81-AF8F-0D95AACFA1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2E7F2045-F6AF-4D73-B52B-59358C9595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9FD6B0-C588-4CD5-98C8-0D9FFDF01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A25D53E3-29D7-4AFB-B365-9C5C026A7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F4BF51DA-2C08-4B07-B855-CB17DB187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E44C292A-1D81-4EFD-9A5A-ADD9E46AF5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EE61470B-F130-4BF3-ABF8-08079CB7F5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C41B5462-F410-4EB1-BB27-9EB70D497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D5236B77-9542-43E2-98ED-DF7B2600B1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B0AF5D2A-9084-40FE-BD94-E9216FA50D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C30985DF-5FDA-466B-813A-893C7FBF23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A5F3C048-F3C4-4720-A55A-F04F26B04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8B6EEA03-7121-49A3-8898-E0903CF325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A723557D-BD4C-4EF0-8B8B-3E56AC96CF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75B3D01E-D64B-4D4F-8EE5-4EF1CFA7CE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53CA6CD8-6CAE-4D99-AA7E-33AF730A6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E6C3C758-93BD-4B3D-8719-54710EBAB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B2BD00BA-7472-4394-9641-9B8179FA0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A8B57B9C-585F-4DA5-A83C-76189781E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21304D9A-F7FD-40DB-B796-52DB7CACD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1B4E116E-D925-4B8A-BD4C-EAED74E6D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BBA69DF5-E091-4325-8B4F-4B5F9776EF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20F7AED4-6038-46E3-B9F0-5F21B6187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E73D8424-342E-43CD-B0D5-395B70642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43F577CF-9AA4-440D-87B3-1248D28C1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102FDD92-6E50-4D91-8513-C3F11AD2C3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16A6D215-2062-42F1-9626-307610E0E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D750D7D0-2FFF-4955-BB97-7A8C44AE03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F4928438-0621-4A70-91AB-39088AE676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319</xdr:row>
      <xdr:rowOff>12700</xdr:rowOff>
    </xdr:from>
    <xdr:to>
      <xdr:col>3</xdr:col>
      <xdr:colOff>952500</xdr:colOff>
      <xdr:row>319</xdr:row>
      <xdr:rowOff>950819</xdr:rowOff>
    </xdr:to>
    <xdr:pic>
      <xdr:nvPicPr>
        <xdr:cNvPr id="618" name="Рисунок 617">
          <a:extLst>
            <a:ext uri="{FF2B5EF4-FFF2-40B4-BE49-F238E27FC236}">
              <a16:creationId xmlns:a16="http://schemas.microsoft.com/office/drawing/2014/main" id="{1EAF604C-3588-4BCB-919D-DB1F111A3A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891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320</xdr:row>
      <xdr:rowOff>12700</xdr:rowOff>
    </xdr:from>
    <xdr:to>
      <xdr:col>3</xdr:col>
      <xdr:colOff>952500</xdr:colOff>
      <xdr:row>320</xdr:row>
      <xdr:rowOff>950819</xdr:rowOff>
    </xdr:to>
    <xdr:pic>
      <xdr:nvPicPr>
        <xdr:cNvPr id="620" name="Рисунок 619">
          <a:extLst>
            <a:ext uri="{FF2B5EF4-FFF2-40B4-BE49-F238E27FC236}">
              <a16:creationId xmlns:a16="http://schemas.microsoft.com/office/drawing/2014/main" id="{83B295B3-0AAA-41FA-9267-A418985A3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100206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321</xdr:row>
      <xdr:rowOff>12700</xdr:rowOff>
    </xdr:from>
    <xdr:to>
      <xdr:col>3</xdr:col>
      <xdr:colOff>952500</xdr:colOff>
      <xdr:row>321</xdr:row>
      <xdr:rowOff>950819</xdr:rowOff>
    </xdr:to>
    <xdr:pic>
      <xdr:nvPicPr>
        <xdr:cNvPr id="622" name="Рисунок 621">
          <a:extLst>
            <a:ext uri="{FF2B5EF4-FFF2-40B4-BE49-F238E27FC236}">
              <a16:creationId xmlns:a16="http://schemas.microsoft.com/office/drawing/2014/main" id="{8AAEA15D-F8A1-4A04-87EB-38924C7C3B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4784725" y="10052050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2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45860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SUM(Z13:Z332)</f>
        <v>0</v>
      </c>
      <c r="AA10" s="73">
        <f t="shared" ref="AA10:AB10" si="0">SUM(AA13:AA332)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1206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1206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1206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1206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1206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1206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1206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1206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1206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1206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1206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1206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1206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1206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1206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1206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1206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1206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1206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1206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1206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1206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1206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1206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1206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1206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1206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1206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1206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1206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1206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1206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1206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1206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1206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1206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1206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1206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1206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1206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1206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1206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1206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1206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1206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1206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1206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1206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1206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1206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1206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1206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1206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1206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1206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1206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1206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1206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1206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1206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1206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1206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1206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1206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1206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1206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1206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1206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1206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1206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1206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1206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1206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1206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1206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1206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1206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1206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1206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1206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1206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1206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1206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1206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1206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1206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1206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1206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1206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1206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1206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1206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1206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1206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1206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1206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1206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1206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1206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1206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1206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1206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1206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1206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1206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1206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1206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1206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1206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1206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1206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1206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1206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1206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1206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1206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1206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1206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1206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1206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1206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1206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1206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1206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1206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1206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1206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1206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1206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1206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1206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1206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1206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1206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1206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1206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1206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1206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1206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1206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1206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1206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1206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1206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1206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1206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1206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1206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1206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1206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1206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1206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1206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1206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1206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1206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1206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1206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1206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1206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1206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1206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1206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1206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1206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1206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1206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1206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1207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766</v>
      </c>
      <c r="S181" s="83" t="s">
        <v>805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108</v>
      </c>
      <c r="H182" s="80">
        <v>90</v>
      </c>
      <c r="I182" s="80">
        <f t="shared" si="15"/>
        <v>69.12</v>
      </c>
      <c r="J182" s="80">
        <f t="shared" si="16"/>
        <v>81</v>
      </c>
      <c r="K182" s="81">
        <f t="shared" si="17"/>
        <v>69.12</v>
      </c>
      <c r="L182" s="81">
        <f t="shared" si="18"/>
        <v>57.6</v>
      </c>
      <c r="M182" s="80" t="s">
        <v>1207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0.06</v>
      </c>
      <c r="Y182" s="86">
        <v>1.37E-4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180</v>
      </c>
      <c r="H183" s="80">
        <v>150</v>
      </c>
      <c r="I183" s="80">
        <f t="shared" si="15"/>
        <v>115.2</v>
      </c>
      <c r="J183" s="80">
        <f t="shared" si="16"/>
        <v>135</v>
      </c>
      <c r="K183" s="81">
        <f t="shared" si="17"/>
        <v>115.2</v>
      </c>
      <c r="L183" s="81">
        <f t="shared" si="18"/>
        <v>96</v>
      </c>
      <c r="M183" s="80" t="s">
        <v>1207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766</v>
      </c>
      <c r="S183" s="83" t="s">
        <v>805</v>
      </c>
      <c r="T183" s="83"/>
      <c r="U183" s="79" t="s">
        <v>40</v>
      </c>
      <c r="V183" s="79" t="s">
        <v>351</v>
      </c>
      <c r="W183" s="84"/>
      <c r="X183" s="85">
        <v>7.0000000000000007E-2</v>
      </c>
      <c r="Y183" s="86">
        <v>2.7E-4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1206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818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1206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766</v>
      </c>
      <c r="S185" s="83" t="s">
        <v>805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823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1207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824</v>
      </c>
      <c r="B187" s="77" t="s">
        <v>825</v>
      </c>
      <c r="C187" s="129" t="s">
        <v>823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1207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766</v>
      </c>
      <c r="S187" s="83" t="s">
        <v>805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826</v>
      </c>
      <c r="B188" s="77" t="s">
        <v>827</v>
      </c>
      <c r="C188" s="129" t="s">
        <v>818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1206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828</v>
      </c>
      <c r="B189" s="77" t="s">
        <v>829</v>
      </c>
      <c r="C189" s="129" t="s">
        <v>818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1206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823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1206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766</v>
      </c>
      <c r="S190" s="83" t="s">
        <v>805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832</v>
      </c>
      <c r="B191" s="77" t="s">
        <v>833</v>
      </c>
      <c r="C191" s="129" t="s">
        <v>823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1207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766</v>
      </c>
      <c r="S191" s="83" t="s">
        <v>805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836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1206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766</v>
      </c>
      <c r="S192" s="83" t="s">
        <v>805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1206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766</v>
      </c>
      <c r="S193" s="83" t="s">
        <v>805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841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1206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766</v>
      </c>
      <c r="S194" s="83" t="s">
        <v>805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842</v>
      </c>
      <c r="B195" s="77" t="s">
        <v>843</v>
      </c>
      <c r="C195" s="129" t="s">
        <v>841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1207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766</v>
      </c>
      <c r="S195" s="83" t="s">
        <v>805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844</v>
      </c>
      <c r="B196" s="77" t="s">
        <v>845</v>
      </c>
      <c r="C196" s="129" t="s">
        <v>846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1207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766</v>
      </c>
      <c r="S196" s="83" t="s">
        <v>805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847</v>
      </c>
      <c r="B197" s="77" t="s">
        <v>848</v>
      </c>
      <c r="C197" s="129" t="s">
        <v>846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1207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766</v>
      </c>
      <c r="S197" s="83" t="s">
        <v>805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849</v>
      </c>
      <c r="B198" s="77" t="s">
        <v>850</v>
      </c>
      <c r="C198" s="129" t="s">
        <v>851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1206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766</v>
      </c>
      <c r="S198" s="83" t="s">
        <v>805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852</v>
      </c>
      <c r="B199" s="77" t="s">
        <v>853</v>
      </c>
      <c r="C199" s="129" t="s">
        <v>851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1207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766</v>
      </c>
      <c r="S199" s="83" t="s">
        <v>805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854</v>
      </c>
      <c r="B200" s="77" t="s">
        <v>855</v>
      </c>
      <c r="C200" s="129" t="s">
        <v>856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1206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766</v>
      </c>
      <c r="S200" s="83" t="s">
        <v>805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857</v>
      </c>
      <c r="B201" s="77" t="s">
        <v>858</v>
      </c>
      <c r="C201" s="129" t="s">
        <v>856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1207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766</v>
      </c>
      <c r="S201" s="83" t="s">
        <v>805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859</v>
      </c>
      <c r="B202" s="77" t="s">
        <v>860</v>
      </c>
      <c r="C202" s="129" t="s">
        <v>861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1207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766</v>
      </c>
      <c r="S202" s="83" t="s">
        <v>805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862</v>
      </c>
      <c r="B203" s="77" t="s">
        <v>863</v>
      </c>
      <c r="C203" s="129" t="s">
        <v>861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1206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766</v>
      </c>
      <c r="S203" s="83" t="s">
        <v>805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866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1207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766</v>
      </c>
      <c r="S204" s="83" t="s">
        <v>805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867</v>
      </c>
      <c r="B205" s="77" t="s">
        <v>868</v>
      </c>
      <c r="C205" s="129" t="s">
        <v>866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1206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766</v>
      </c>
      <c r="S205" s="83" t="s">
        <v>805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869</v>
      </c>
      <c r="B206" s="77" t="s">
        <v>870</v>
      </c>
      <c r="C206" s="129" t="s">
        <v>871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1206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766</v>
      </c>
      <c r="S206" s="83" t="s">
        <v>805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872</v>
      </c>
      <c r="B207" s="77" t="s">
        <v>873</v>
      </c>
      <c r="C207" s="129" t="s">
        <v>871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1207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766</v>
      </c>
      <c r="S207" s="83" t="s">
        <v>805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876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1206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766</v>
      </c>
      <c r="S208" s="83" t="s">
        <v>805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877</v>
      </c>
      <c r="B209" s="77" t="s">
        <v>878</v>
      </c>
      <c r="C209" s="129" t="s">
        <v>876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1207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766</v>
      </c>
      <c r="S209" s="83" t="s">
        <v>805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1206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766</v>
      </c>
      <c r="S210" s="83" t="s">
        <v>805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881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1206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766</v>
      </c>
      <c r="S211" s="83" t="s">
        <v>805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887</v>
      </c>
      <c r="D212" s="128"/>
      <c r="E212" s="78"/>
      <c r="F212" s="79" t="s">
        <v>39</v>
      </c>
      <c r="G212" s="80">
        <v>5973.62</v>
      </c>
      <c r="H212" s="80">
        <v>4978.0200000000004</v>
      </c>
      <c r="I212" s="80">
        <f t="shared" si="22"/>
        <v>3823.1167999999998</v>
      </c>
      <c r="J212" s="80">
        <f t="shared" si="23"/>
        <v>4480.2150000000001</v>
      </c>
      <c r="K212" s="81">
        <f t="shared" si="24"/>
        <v>3823.1167999999998</v>
      </c>
      <c r="L212" s="81">
        <f t="shared" si="25"/>
        <v>3185.9328000000005</v>
      </c>
      <c r="M212" s="80" t="s">
        <v>1206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766</v>
      </c>
      <c r="S212" s="83" t="s">
        <v>886</v>
      </c>
      <c r="T212" s="83"/>
      <c r="U212" s="79" t="s">
        <v>40</v>
      </c>
      <c r="V212" s="79" t="s">
        <v>351</v>
      </c>
      <c r="W212" s="84"/>
      <c r="X212" s="85">
        <v>1.3</v>
      </c>
      <c r="Y212" s="86">
        <v>2.3600000000000001E-3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890</v>
      </c>
      <c r="D213" s="128"/>
      <c r="E213" s="78"/>
      <c r="F213" s="79" t="s">
        <v>39</v>
      </c>
      <c r="G213" s="80">
        <v>13994.17</v>
      </c>
      <c r="H213" s="80">
        <v>11661.81</v>
      </c>
      <c r="I213" s="80">
        <f t="shared" si="22"/>
        <v>8956.2687999999998</v>
      </c>
      <c r="J213" s="80">
        <f t="shared" si="23"/>
        <v>10495.627500000001</v>
      </c>
      <c r="K213" s="81">
        <f t="shared" si="24"/>
        <v>8956.2687999999998</v>
      </c>
      <c r="L213" s="81">
        <f t="shared" si="25"/>
        <v>7463.5583999999999</v>
      </c>
      <c r="M213" s="80" t="s">
        <v>1206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766</v>
      </c>
      <c r="S213" s="83" t="s">
        <v>886</v>
      </c>
      <c r="T213" s="83"/>
      <c r="U213" s="79" t="s">
        <v>656</v>
      </c>
      <c r="V213" s="79" t="s">
        <v>351</v>
      </c>
      <c r="W213" s="84"/>
      <c r="X213" s="85">
        <v>1.3</v>
      </c>
      <c r="Y213" s="86">
        <v>1.6362499999999999E-3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891</v>
      </c>
      <c r="B214" s="77" t="s">
        <v>892</v>
      </c>
      <c r="C214" s="129" t="s">
        <v>894</v>
      </c>
      <c r="D214" s="128"/>
      <c r="E214" s="78"/>
      <c r="F214" s="79" t="s">
        <v>39</v>
      </c>
      <c r="G214" s="80">
        <v>6469.73</v>
      </c>
      <c r="H214" s="80">
        <v>5391.44</v>
      </c>
      <c r="I214" s="80">
        <f t="shared" si="22"/>
        <v>4140.6271999999999</v>
      </c>
      <c r="J214" s="80">
        <f t="shared" si="23"/>
        <v>4852.2974999999997</v>
      </c>
      <c r="K214" s="81">
        <f t="shared" si="24"/>
        <v>4140.6271999999999</v>
      </c>
      <c r="L214" s="81">
        <f t="shared" si="25"/>
        <v>3450.5216</v>
      </c>
      <c r="M214" s="80" t="s">
        <v>1206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766</v>
      </c>
      <c r="S214" s="83" t="s">
        <v>886</v>
      </c>
      <c r="T214" s="83"/>
      <c r="U214" s="79" t="s">
        <v>893</v>
      </c>
      <c r="V214" s="79" t="s">
        <v>351</v>
      </c>
      <c r="W214" s="84"/>
      <c r="X214" s="85">
        <v>1.3</v>
      </c>
      <c r="Y214" s="86">
        <v>1.6360000000000001E-3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897</v>
      </c>
      <c r="D215" s="128"/>
      <c r="E215" s="78"/>
      <c r="F215" s="79" t="s">
        <v>39</v>
      </c>
      <c r="G215" s="80">
        <v>7474.52</v>
      </c>
      <c r="H215" s="80">
        <v>6228.77</v>
      </c>
      <c r="I215" s="80">
        <f t="shared" si="22"/>
        <v>4783.6928000000007</v>
      </c>
      <c r="J215" s="80">
        <f t="shared" si="23"/>
        <v>5605.89</v>
      </c>
      <c r="K215" s="81">
        <f t="shared" si="24"/>
        <v>4783.6928000000007</v>
      </c>
      <c r="L215" s="81">
        <f t="shared" si="25"/>
        <v>3986.4128000000005</v>
      </c>
      <c r="M215" s="80" t="s">
        <v>1206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766</v>
      </c>
      <c r="S215" s="83" t="s">
        <v>886</v>
      </c>
      <c r="T215" s="83"/>
      <c r="U215" s="79" t="s">
        <v>40</v>
      </c>
      <c r="V215" s="79" t="s">
        <v>351</v>
      </c>
      <c r="W215" s="84"/>
      <c r="X215" s="85">
        <v>2.6</v>
      </c>
      <c r="Y215" s="86">
        <v>4.3099999999999996E-3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14825.3</v>
      </c>
      <c r="H216" s="80">
        <v>12354.42</v>
      </c>
      <c r="I216" s="80">
        <f t="shared" si="22"/>
        <v>9488.1919999999991</v>
      </c>
      <c r="J216" s="80">
        <f t="shared" si="23"/>
        <v>11118.974999999999</v>
      </c>
      <c r="K216" s="81">
        <f t="shared" si="24"/>
        <v>9488.1919999999991</v>
      </c>
      <c r="L216" s="81">
        <f t="shared" si="25"/>
        <v>7906.8288000000002</v>
      </c>
      <c r="M216" s="80" t="s">
        <v>1206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766</v>
      </c>
      <c r="S216" s="83" t="s">
        <v>886</v>
      </c>
      <c r="T216" s="83"/>
      <c r="U216" s="79" t="s">
        <v>656</v>
      </c>
      <c r="V216" s="79" t="s">
        <v>351</v>
      </c>
      <c r="W216" s="84"/>
      <c r="X216" s="85">
        <v>2.6</v>
      </c>
      <c r="Y216" s="86">
        <v>3.2859999999999999E-3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894</v>
      </c>
      <c r="D217" s="128"/>
      <c r="E217" s="78"/>
      <c r="F217" s="79" t="s">
        <v>39</v>
      </c>
      <c r="G217" s="80">
        <v>8025.58</v>
      </c>
      <c r="H217" s="80">
        <v>6687.98</v>
      </c>
      <c r="I217" s="80">
        <f t="shared" si="22"/>
        <v>5136.3711999999996</v>
      </c>
      <c r="J217" s="80">
        <f t="shared" si="23"/>
        <v>6019.1849999999995</v>
      </c>
      <c r="K217" s="81">
        <f t="shared" si="24"/>
        <v>5136.3712000000005</v>
      </c>
      <c r="L217" s="81">
        <f t="shared" si="25"/>
        <v>4280.3072000000002</v>
      </c>
      <c r="M217" s="80" t="s">
        <v>1206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766</v>
      </c>
      <c r="S217" s="83" t="s">
        <v>886</v>
      </c>
      <c r="T217" s="83"/>
      <c r="U217" s="79" t="s">
        <v>40</v>
      </c>
      <c r="V217" s="79" t="s">
        <v>351</v>
      </c>
      <c r="W217" s="84"/>
      <c r="X217" s="85">
        <v>2.6</v>
      </c>
      <c r="Y217" s="86">
        <v>3.2862500000000001E-3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903</v>
      </c>
      <c r="B218" s="77" t="s">
        <v>904</v>
      </c>
      <c r="C218" s="129" t="s">
        <v>894</v>
      </c>
      <c r="D218" s="128"/>
      <c r="E218" s="78"/>
      <c r="F218" s="79" t="s">
        <v>39</v>
      </c>
      <c r="G218" s="80">
        <v>14119.32</v>
      </c>
      <c r="H218" s="80">
        <v>11766.1</v>
      </c>
      <c r="I218" s="80">
        <f t="shared" si="22"/>
        <v>9036.3647999999994</v>
      </c>
      <c r="J218" s="80">
        <f t="shared" si="23"/>
        <v>10589.49</v>
      </c>
      <c r="K218" s="81">
        <f t="shared" si="24"/>
        <v>9036.3647999999994</v>
      </c>
      <c r="L218" s="81">
        <f t="shared" si="25"/>
        <v>7530.3040000000001</v>
      </c>
      <c r="M218" s="80" t="s">
        <v>1206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766</v>
      </c>
      <c r="S218" s="83" t="s">
        <v>886</v>
      </c>
      <c r="T218" s="83"/>
      <c r="U218" s="79" t="s">
        <v>656</v>
      </c>
      <c r="V218" s="79" t="s">
        <v>351</v>
      </c>
      <c r="W218" s="84"/>
      <c r="X218" s="85">
        <v>2.8</v>
      </c>
      <c r="Y218" s="86">
        <v>3.2862500000000001E-3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905</v>
      </c>
      <c r="B219" s="77" t="s">
        <v>906</v>
      </c>
      <c r="C219" s="129" t="s">
        <v>897</v>
      </c>
      <c r="D219" s="128"/>
      <c r="E219" s="78"/>
      <c r="F219" s="79" t="s">
        <v>39</v>
      </c>
      <c r="G219" s="80">
        <v>9575.7900000000009</v>
      </c>
      <c r="H219" s="80">
        <v>7979.83</v>
      </c>
      <c r="I219" s="80">
        <f t="shared" si="22"/>
        <v>6128.5056000000004</v>
      </c>
      <c r="J219" s="80">
        <f t="shared" si="23"/>
        <v>7181.8425000000007</v>
      </c>
      <c r="K219" s="81">
        <f t="shared" si="24"/>
        <v>6128.5056000000004</v>
      </c>
      <c r="L219" s="81">
        <f t="shared" si="25"/>
        <v>5107.0911999999998</v>
      </c>
      <c r="M219" s="80" t="s">
        <v>1206</v>
      </c>
      <c r="N219" s="82">
        <v>1</v>
      </c>
      <c r="O219" s="82">
        <v>1</v>
      </c>
      <c r="P219" s="82">
        <v>9</v>
      </c>
      <c r="Q219" s="83" t="s">
        <v>348</v>
      </c>
      <c r="R219" s="83" t="s">
        <v>766</v>
      </c>
      <c r="S219" s="83" t="s">
        <v>886</v>
      </c>
      <c r="T219" s="83"/>
      <c r="U219" s="79" t="s">
        <v>40</v>
      </c>
      <c r="V219" s="79" t="s">
        <v>351</v>
      </c>
      <c r="W219" s="84"/>
      <c r="X219" s="85">
        <v>3.5</v>
      </c>
      <c r="Y219" s="86">
        <v>6.221E-3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907</v>
      </c>
      <c r="B220" s="77" t="s">
        <v>908</v>
      </c>
      <c r="C220" s="129" t="s">
        <v>894</v>
      </c>
      <c r="D220" s="128"/>
      <c r="E220" s="78"/>
      <c r="F220" s="79" t="s">
        <v>39</v>
      </c>
      <c r="G220" s="80">
        <v>10618.66</v>
      </c>
      <c r="H220" s="80">
        <v>8848.8799999999992</v>
      </c>
      <c r="I220" s="80">
        <f t="shared" si="22"/>
        <v>6795.9423999999999</v>
      </c>
      <c r="J220" s="80">
        <f t="shared" si="23"/>
        <v>7963.9949999999999</v>
      </c>
      <c r="K220" s="81">
        <f t="shared" si="24"/>
        <v>6795.9423999999999</v>
      </c>
      <c r="L220" s="81">
        <f t="shared" si="25"/>
        <v>5663.2831999999999</v>
      </c>
      <c r="M220" s="80" t="s">
        <v>1206</v>
      </c>
      <c r="N220" s="82">
        <v>1</v>
      </c>
      <c r="O220" s="82">
        <v>1</v>
      </c>
      <c r="P220" s="82">
        <v>9</v>
      </c>
      <c r="Q220" s="83" t="s">
        <v>348</v>
      </c>
      <c r="R220" s="83" t="s">
        <v>766</v>
      </c>
      <c r="S220" s="83" t="s">
        <v>886</v>
      </c>
      <c r="T220" s="83"/>
      <c r="U220" s="79" t="s">
        <v>40</v>
      </c>
      <c r="V220" s="79" t="s">
        <v>351</v>
      </c>
      <c r="W220" s="84"/>
      <c r="X220" s="85">
        <v>3.5</v>
      </c>
      <c r="Y220" s="86">
        <v>4.1250000000000002E-3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909</v>
      </c>
      <c r="B221" s="77" t="s">
        <v>910</v>
      </c>
      <c r="C221" s="129" t="s">
        <v>894</v>
      </c>
      <c r="D221" s="128"/>
      <c r="E221" s="78"/>
      <c r="F221" s="79" t="s">
        <v>39</v>
      </c>
      <c r="G221" s="80">
        <v>15944.85</v>
      </c>
      <c r="H221" s="80">
        <v>13287.38</v>
      </c>
      <c r="I221" s="80">
        <f t="shared" si="22"/>
        <v>10204.704000000002</v>
      </c>
      <c r="J221" s="80">
        <f t="shared" si="23"/>
        <v>11958.637500000001</v>
      </c>
      <c r="K221" s="81">
        <f t="shared" si="24"/>
        <v>10204.704</v>
      </c>
      <c r="L221" s="81">
        <f t="shared" si="25"/>
        <v>8503.9231999999993</v>
      </c>
      <c r="M221" s="80" t="s">
        <v>1206</v>
      </c>
      <c r="N221" s="82">
        <v>1</v>
      </c>
      <c r="O221" s="82">
        <v>1</v>
      </c>
      <c r="P221" s="82">
        <v>9</v>
      </c>
      <c r="Q221" s="83" t="s">
        <v>348</v>
      </c>
      <c r="R221" s="83" t="s">
        <v>766</v>
      </c>
      <c r="S221" s="83" t="s">
        <v>886</v>
      </c>
      <c r="T221" s="83"/>
      <c r="U221" s="79" t="s">
        <v>656</v>
      </c>
      <c r="V221" s="79" t="s">
        <v>351</v>
      </c>
      <c r="W221" s="84"/>
      <c r="X221" s="85">
        <v>3.7</v>
      </c>
      <c r="Y221" s="86">
        <v>4.1250000000000002E-3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911</v>
      </c>
      <c r="B222" s="77" t="s">
        <v>912</v>
      </c>
      <c r="C222" s="129" t="s">
        <v>900</v>
      </c>
      <c r="D222" s="128"/>
      <c r="E222" s="78"/>
      <c r="F222" s="79" t="s">
        <v>39</v>
      </c>
      <c r="G222" s="80">
        <v>17579.21</v>
      </c>
      <c r="H222" s="80">
        <v>14649.34</v>
      </c>
      <c r="I222" s="80">
        <f t="shared" si="22"/>
        <v>11250.6944</v>
      </c>
      <c r="J222" s="80">
        <f t="shared" si="23"/>
        <v>13184.407499999999</v>
      </c>
      <c r="K222" s="81">
        <f t="shared" si="24"/>
        <v>11250.6944</v>
      </c>
      <c r="L222" s="81">
        <f t="shared" si="25"/>
        <v>9375.5776000000005</v>
      </c>
      <c r="M222" s="80" t="s">
        <v>1206</v>
      </c>
      <c r="N222" s="82">
        <v>1</v>
      </c>
      <c r="O222" s="82">
        <v>1</v>
      </c>
      <c r="P222" s="82">
        <v>9</v>
      </c>
      <c r="Q222" s="83" t="s">
        <v>348</v>
      </c>
      <c r="R222" s="83" t="s">
        <v>766</v>
      </c>
      <c r="S222" s="83" t="s">
        <v>886</v>
      </c>
      <c r="T222" s="83"/>
      <c r="U222" s="79" t="s">
        <v>656</v>
      </c>
      <c r="V222" s="79" t="s">
        <v>351</v>
      </c>
      <c r="W222" s="84"/>
      <c r="X222" s="85">
        <v>3.5</v>
      </c>
      <c r="Y222" s="86">
        <v>4.1250000000000002E-3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913</v>
      </c>
      <c r="B223" s="77" t="s">
        <v>914</v>
      </c>
      <c r="C223" s="129" t="s">
        <v>916</v>
      </c>
      <c r="D223" s="128"/>
      <c r="E223" s="78"/>
      <c r="F223" s="79" t="s">
        <v>39</v>
      </c>
      <c r="G223" s="80">
        <v>16345.58</v>
      </c>
      <c r="H223" s="80">
        <v>13621.32</v>
      </c>
      <c r="I223" s="80">
        <f t="shared" si="22"/>
        <v>10461.171200000001</v>
      </c>
      <c r="J223" s="80">
        <f t="shared" si="23"/>
        <v>12259.184999999999</v>
      </c>
      <c r="K223" s="81">
        <f t="shared" si="24"/>
        <v>10461.171200000001</v>
      </c>
      <c r="L223" s="81">
        <f t="shared" si="25"/>
        <v>8717.6448</v>
      </c>
      <c r="M223" s="80" t="s">
        <v>1206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766</v>
      </c>
      <c r="S223" s="83" t="s">
        <v>915</v>
      </c>
      <c r="T223" s="83"/>
      <c r="U223" s="79" t="s">
        <v>656</v>
      </c>
      <c r="V223" s="79" t="s">
        <v>351</v>
      </c>
      <c r="W223" s="84"/>
      <c r="X223" s="85">
        <v>1.1000000000000001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917</v>
      </c>
      <c r="B224" s="77" t="s">
        <v>918</v>
      </c>
      <c r="C224" s="129" t="s">
        <v>916</v>
      </c>
      <c r="D224" s="128"/>
      <c r="E224" s="78"/>
      <c r="F224" s="79" t="s">
        <v>39</v>
      </c>
      <c r="G224" s="80">
        <v>37737.019999999997</v>
      </c>
      <c r="H224" s="80">
        <v>31447.52</v>
      </c>
      <c r="I224" s="80">
        <f t="shared" si="22"/>
        <v>24151.692799999997</v>
      </c>
      <c r="J224" s="80">
        <f t="shared" si="23"/>
        <v>28302.764999999999</v>
      </c>
      <c r="K224" s="81">
        <f t="shared" si="24"/>
        <v>24151.692799999997</v>
      </c>
      <c r="L224" s="81">
        <f t="shared" si="25"/>
        <v>20126.412800000002</v>
      </c>
      <c r="M224" s="80" t="s">
        <v>1206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766</v>
      </c>
      <c r="S224" s="83" t="s">
        <v>915</v>
      </c>
      <c r="T224" s="83"/>
      <c r="U224" s="79" t="s">
        <v>656</v>
      </c>
      <c r="V224" s="79" t="s">
        <v>351</v>
      </c>
      <c r="W224" s="84"/>
      <c r="X224" s="85">
        <v>1.1000000000000001</v>
      </c>
      <c r="Y224" s="86">
        <v>9.672E-3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919</v>
      </c>
      <c r="B225" s="77" t="s">
        <v>920</v>
      </c>
      <c r="C225" s="129" t="s">
        <v>916</v>
      </c>
      <c r="D225" s="128"/>
      <c r="E225" s="78"/>
      <c r="F225" s="79" t="s">
        <v>39</v>
      </c>
      <c r="G225" s="80">
        <v>16345.58</v>
      </c>
      <c r="H225" s="80">
        <v>13621.32</v>
      </c>
      <c r="I225" s="80">
        <f t="shared" si="22"/>
        <v>10461.171200000001</v>
      </c>
      <c r="J225" s="80">
        <f t="shared" si="23"/>
        <v>12259.184999999999</v>
      </c>
      <c r="K225" s="81">
        <f t="shared" si="24"/>
        <v>10461.171200000001</v>
      </c>
      <c r="L225" s="81">
        <f t="shared" si="25"/>
        <v>8717.6448</v>
      </c>
      <c r="M225" s="80" t="s">
        <v>1206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766</v>
      </c>
      <c r="S225" s="83" t="s">
        <v>915</v>
      </c>
      <c r="T225" s="83"/>
      <c r="U225" s="79" t="s">
        <v>656</v>
      </c>
      <c r="V225" s="79" t="s">
        <v>351</v>
      </c>
      <c r="W225" s="84"/>
      <c r="X225" s="85">
        <v>1.1000000000000001</v>
      </c>
      <c r="Y225" s="86">
        <v>9.672E-3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921</v>
      </c>
      <c r="B226" s="77" t="s">
        <v>922</v>
      </c>
      <c r="C226" s="129" t="s">
        <v>916</v>
      </c>
      <c r="D226" s="128"/>
      <c r="E226" s="78"/>
      <c r="F226" s="79" t="s">
        <v>39</v>
      </c>
      <c r="G226" s="80">
        <v>37737.019999999997</v>
      </c>
      <c r="H226" s="80">
        <v>31447.52</v>
      </c>
      <c r="I226" s="80">
        <f t="shared" si="22"/>
        <v>24151.692799999997</v>
      </c>
      <c r="J226" s="80">
        <f t="shared" si="23"/>
        <v>28302.764999999999</v>
      </c>
      <c r="K226" s="81">
        <f t="shared" si="24"/>
        <v>24151.692799999997</v>
      </c>
      <c r="L226" s="81">
        <f t="shared" si="25"/>
        <v>20126.412800000002</v>
      </c>
      <c r="M226" s="80" t="s">
        <v>1206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766</v>
      </c>
      <c r="S226" s="83" t="s">
        <v>915</v>
      </c>
      <c r="T226" s="83"/>
      <c r="U226" s="79" t="s">
        <v>656</v>
      </c>
      <c r="V226" s="79" t="s">
        <v>351</v>
      </c>
      <c r="W226" s="84"/>
      <c r="X226" s="85">
        <v>1.1000000000000001</v>
      </c>
      <c r="Y226" s="86">
        <v>9.672E-3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923</v>
      </c>
      <c r="B227" s="77" t="s">
        <v>924</v>
      </c>
      <c r="C227" s="129" t="s">
        <v>916</v>
      </c>
      <c r="D227" s="128"/>
      <c r="E227" s="78"/>
      <c r="F227" s="79" t="s">
        <v>39</v>
      </c>
      <c r="G227" s="80">
        <v>49061.9</v>
      </c>
      <c r="H227" s="80">
        <v>40884.92</v>
      </c>
      <c r="I227" s="80">
        <f t="shared" si="22"/>
        <v>31399.616000000002</v>
      </c>
      <c r="J227" s="80">
        <f t="shared" si="23"/>
        <v>36796.425000000003</v>
      </c>
      <c r="K227" s="81">
        <f t="shared" si="24"/>
        <v>31399.616000000002</v>
      </c>
      <c r="L227" s="81">
        <f t="shared" si="25"/>
        <v>26166.3488</v>
      </c>
      <c r="M227" s="80" t="s">
        <v>1206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766</v>
      </c>
      <c r="S227" s="83" t="s">
        <v>915</v>
      </c>
      <c r="T227" s="83"/>
      <c r="U227" s="79" t="s">
        <v>656</v>
      </c>
      <c r="V227" s="79" t="s">
        <v>351</v>
      </c>
      <c r="W227" s="84"/>
      <c r="X227" s="85">
        <v>1.6</v>
      </c>
      <c r="Y227" s="86">
        <v>9.672E-3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925</v>
      </c>
      <c r="B228" s="77" t="s">
        <v>926</v>
      </c>
      <c r="C228" s="129" t="s">
        <v>916</v>
      </c>
      <c r="D228" s="128"/>
      <c r="E228" s="78"/>
      <c r="F228" s="79" t="s">
        <v>39</v>
      </c>
      <c r="G228" s="80">
        <v>19189.38</v>
      </c>
      <c r="H228" s="80">
        <v>15991.15</v>
      </c>
      <c r="I228" s="80">
        <f t="shared" si="22"/>
        <v>12281.2032</v>
      </c>
      <c r="J228" s="80">
        <f t="shared" si="23"/>
        <v>14392.035</v>
      </c>
      <c r="K228" s="81">
        <f t="shared" si="24"/>
        <v>12281.203200000002</v>
      </c>
      <c r="L228" s="81">
        <f t="shared" si="25"/>
        <v>10234.335999999999</v>
      </c>
      <c r="M228" s="80" t="s">
        <v>1206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766</v>
      </c>
      <c r="S228" s="83" t="s">
        <v>915</v>
      </c>
      <c r="T228" s="83"/>
      <c r="U228" s="79" t="s">
        <v>656</v>
      </c>
      <c r="V228" s="79" t="s">
        <v>351</v>
      </c>
      <c r="W228" s="84"/>
      <c r="X228" s="85">
        <v>1.3</v>
      </c>
      <c r="Y228" s="86">
        <v>6.8640000000000003E-3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927</v>
      </c>
      <c r="B229" s="77" t="s">
        <v>928</v>
      </c>
      <c r="C229" s="129" t="s">
        <v>916</v>
      </c>
      <c r="D229" s="128"/>
      <c r="E229" s="78"/>
      <c r="F229" s="79" t="s">
        <v>39</v>
      </c>
      <c r="G229" s="80">
        <v>40253.660000000003</v>
      </c>
      <c r="H229" s="80">
        <v>33544.720000000001</v>
      </c>
      <c r="I229" s="80">
        <f t="shared" si="22"/>
        <v>25762.342400000001</v>
      </c>
      <c r="J229" s="80">
        <f t="shared" si="23"/>
        <v>30190.245000000003</v>
      </c>
      <c r="K229" s="81">
        <f t="shared" si="24"/>
        <v>25762.342400000001</v>
      </c>
      <c r="L229" s="81">
        <f t="shared" si="25"/>
        <v>21468.620800000001</v>
      </c>
      <c r="M229" s="80" t="s">
        <v>1206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766</v>
      </c>
      <c r="S229" s="83" t="s">
        <v>915</v>
      </c>
      <c r="T229" s="83"/>
      <c r="U229" s="79" t="s">
        <v>656</v>
      </c>
      <c r="V229" s="79" t="s">
        <v>351</v>
      </c>
      <c r="W229" s="84"/>
      <c r="X229" s="85">
        <v>1.3</v>
      </c>
      <c r="Y229" s="86">
        <v>6.8640000000000003E-3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929</v>
      </c>
      <c r="B230" s="77" t="s">
        <v>930</v>
      </c>
      <c r="C230" s="129" t="s">
        <v>916</v>
      </c>
      <c r="D230" s="128"/>
      <c r="E230" s="78"/>
      <c r="F230" s="79" t="s">
        <v>39</v>
      </c>
      <c r="G230" s="80">
        <v>19189.38</v>
      </c>
      <c r="H230" s="80">
        <v>15991.15</v>
      </c>
      <c r="I230" s="80">
        <f t="shared" si="22"/>
        <v>12281.2032</v>
      </c>
      <c r="J230" s="80">
        <f t="shared" si="23"/>
        <v>14392.035</v>
      </c>
      <c r="K230" s="81">
        <f t="shared" si="24"/>
        <v>12281.203200000002</v>
      </c>
      <c r="L230" s="81">
        <f t="shared" si="25"/>
        <v>10234.335999999999</v>
      </c>
      <c r="M230" s="80" t="s">
        <v>1206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766</v>
      </c>
      <c r="S230" s="83" t="s">
        <v>915</v>
      </c>
      <c r="T230" s="83"/>
      <c r="U230" s="79" t="s">
        <v>656</v>
      </c>
      <c r="V230" s="79" t="s">
        <v>351</v>
      </c>
      <c r="W230" s="84"/>
      <c r="X230" s="85">
        <v>1.3</v>
      </c>
      <c r="Y230" s="86">
        <v>6.8640000000000003E-3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931</v>
      </c>
      <c r="B231" s="77" t="s">
        <v>932</v>
      </c>
      <c r="C231" s="129" t="s">
        <v>916</v>
      </c>
      <c r="D231" s="128"/>
      <c r="E231" s="78"/>
      <c r="F231" s="79" t="s">
        <v>39</v>
      </c>
      <c r="G231" s="80">
        <v>40253.660000000003</v>
      </c>
      <c r="H231" s="80">
        <v>33544.720000000001</v>
      </c>
      <c r="I231" s="80">
        <f t="shared" si="22"/>
        <v>25762.342400000001</v>
      </c>
      <c r="J231" s="80">
        <f t="shared" si="23"/>
        <v>30190.245000000003</v>
      </c>
      <c r="K231" s="81">
        <f t="shared" si="24"/>
        <v>25762.342400000001</v>
      </c>
      <c r="L231" s="81">
        <f t="shared" si="25"/>
        <v>21468.620800000001</v>
      </c>
      <c r="M231" s="80" t="s">
        <v>1206</v>
      </c>
      <c r="N231" s="82">
        <v>6</v>
      </c>
      <c r="O231" s="82">
        <v>1</v>
      </c>
      <c r="P231" s="82">
        <v>6</v>
      </c>
      <c r="Q231" s="83" t="s">
        <v>348</v>
      </c>
      <c r="R231" s="83" t="s">
        <v>766</v>
      </c>
      <c r="S231" s="83" t="s">
        <v>915</v>
      </c>
      <c r="T231" s="83"/>
      <c r="U231" s="79" t="s">
        <v>656</v>
      </c>
      <c r="V231" s="79" t="s">
        <v>351</v>
      </c>
      <c r="W231" s="84"/>
      <c r="X231" s="85">
        <v>1.3</v>
      </c>
      <c r="Y231" s="86">
        <v>6.8640000000000003E-3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916</v>
      </c>
      <c r="D232" s="128"/>
      <c r="E232" s="78"/>
      <c r="F232" s="79" t="s">
        <v>39</v>
      </c>
      <c r="G232" s="80">
        <v>27670.46</v>
      </c>
      <c r="H232" s="80">
        <v>23058.720000000001</v>
      </c>
      <c r="I232" s="80">
        <f t="shared" si="22"/>
        <v>17709.094400000002</v>
      </c>
      <c r="J232" s="80">
        <f t="shared" si="23"/>
        <v>20752.845000000001</v>
      </c>
      <c r="K232" s="81">
        <f t="shared" si="24"/>
        <v>17709.094399999998</v>
      </c>
      <c r="L232" s="81">
        <f t="shared" si="25"/>
        <v>14757.580800000002</v>
      </c>
      <c r="M232" s="80" t="s">
        <v>1206</v>
      </c>
      <c r="N232" s="82">
        <v>6</v>
      </c>
      <c r="O232" s="82">
        <v>1</v>
      </c>
      <c r="P232" s="82">
        <v>6</v>
      </c>
      <c r="Q232" s="83" t="s">
        <v>348</v>
      </c>
      <c r="R232" s="83" t="s">
        <v>766</v>
      </c>
      <c r="S232" s="83" t="s">
        <v>915</v>
      </c>
      <c r="T232" s="83"/>
      <c r="U232" s="79" t="s">
        <v>656</v>
      </c>
      <c r="V232" s="79" t="s">
        <v>351</v>
      </c>
      <c r="W232" s="84"/>
      <c r="X232" s="85">
        <v>1.6</v>
      </c>
      <c r="Y232" s="86">
        <v>9.672E-3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935</v>
      </c>
      <c r="B233" s="77" t="s">
        <v>936</v>
      </c>
      <c r="C233" s="129" t="s">
        <v>916</v>
      </c>
      <c r="D233" s="128"/>
      <c r="E233" s="78"/>
      <c r="F233" s="79" t="s">
        <v>39</v>
      </c>
      <c r="G233" s="80">
        <v>27670.46</v>
      </c>
      <c r="H233" s="80">
        <v>23058.720000000001</v>
      </c>
      <c r="I233" s="80">
        <f t="shared" si="22"/>
        <v>17709.094400000002</v>
      </c>
      <c r="J233" s="80">
        <f t="shared" si="23"/>
        <v>20752.845000000001</v>
      </c>
      <c r="K233" s="81">
        <f t="shared" si="24"/>
        <v>17709.094399999998</v>
      </c>
      <c r="L233" s="81">
        <f t="shared" si="25"/>
        <v>14757.580800000002</v>
      </c>
      <c r="M233" s="80" t="s">
        <v>1206</v>
      </c>
      <c r="N233" s="82">
        <v>6</v>
      </c>
      <c r="O233" s="82">
        <v>1</v>
      </c>
      <c r="P233" s="82">
        <v>6</v>
      </c>
      <c r="Q233" s="83" t="s">
        <v>348</v>
      </c>
      <c r="R233" s="83" t="s">
        <v>766</v>
      </c>
      <c r="S233" s="83" t="s">
        <v>915</v>
      </c>
      <c r="T233" s="83"/>
      <c r="U233" s="79" t="s">
        <v>656</v>
      </c>
      <c r="V233" s="79" t="s">
        <v>351</v>
      </c>
      <c r="W233" s="84"/>
      <c r="X233" s="85">
        <v>1.6</v>
      </c>
      <c r="Y233" s="86">
        <v>9.672E-3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937</v>
      </c>
      <c r="B234" s="77" t="s">
        <v>938</v>
      </c>
      <c r="C234" s="129" t="s">
        <v>916</v>
      </c>
      <c r="D234" s="128"/>
      <c r="E234" s="78"/>
      <c r="F234" s="79" t="s">
        <v>39</v>
      </c>
      <c r="G234" s="80">
        <v>49061.9</v>
      </c>
      <c r="H234" s="80">
        <v>40884.92</v>
      </c>
      <c r="I234" s="80">
        <f t="shared" si="22"/>
        <v>31399.616000000002</v>
      </c>
      <c r="J234" s="80">
        <f t="shared" si="23"/>
        <v>36796.425000000003</v>
      </c>
      <c r="K234" s="81">
        <f t="shared" si="24"/>
        <v>31399.616000000002</v>
      </c>
      <c r="L234" s="81">
        <f t="shared" si="25"/>
        <v>26166.3488</v>
      </c>
      <c r="M234" s="80" t="s">
        <v>1206</v>
      </c>
      <c r="N234" s="82">
        <v>6</v>
      </c>
      <c r="O234" s="82">
        <v>1</v>
      </c>
      <c r="P234" s="82">
        <v>6</v>
      </c>
      <c r="Q234" s="83" t="s">
        <v>348</v>
      </c>
      <c r="R234" s="83" t="s">
        <v>766</v>
      </c>
      <c r="S234" s="83" t="s">
        <v>915</v>
      </c>
      <c r="T234" s="83"/>
      <c r="U234" s="79" t="s">
        <v>656</v>
      </c>
      <c r="V234" s="79" t="s">
        <v>351</v>
      </c>
      <c r="W234" s="84"/>
      <c r="X234" s="85">
        <v>1.6</v>
      </c>
      <c r="Y234" s="86">
        <v>9.672E-3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939</v>
      </c>
      <c r="B235" s="77" t="s">
        <v>940</v>
      </c>
      <c r="C235" s="129" t="s">
        <v>943</v>
      </c>
      <c r="D235" s="128"/>
      <c r="E235" s="78"/>
      <c r="F235" s="79" t="s">
        <v>39</v>
      </c>
      <c r="G235" s="80">
        <v>918.17</v>
      </c>
      <c r="H235" s="80">
        <v>765.14</v>
      </c>
      <c r="I235" s="80">
        <f t="shared" si="22"/>
        <v>587.62879999999996</v>
      </c>
      <c r="J235" s="80">
        <f t="shared" si="23"/>
        <v>688.62749999999994</v>
      </c>
      <c r="K235" s="81">
        <f t="shared" si="24"/>
        <v>587.62879999999996</v>
      </c>
      <c r="L235" s="81">
        <f t="shared" si="25"/>
        <v>489.68959999999998</v>
      </c>
      <c r="M235" s="80" t="s">
        <v>1206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941</v>
      </c>
      <c r="S235" s="83" t="s">
        <v>942</v>
      </c>
      <c r="T235" s="83"/>
      <c r="U235" s="79" t="s">
        <v>40</v>
      </c>
      <c r="V235" s="79" t="s">
        <v>351</v>
      </c>
      <c r="W235" s="84"/>
      <c r="X235" s="85">
        <v>0.48899999999999999</v>
      </c>
      <c r="Y235" s="86">
        <v>1.7799999999999999E-3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944</v>
      </c>
      <c r="B236" s="77" t="s">
        <v>945</v>
      </c>
      <c r="C236" s="129" t="s">
        <v>946</v>
      </c>
      <c r="D236" s="128"/>
      <c r="E236" s="78"/>
      <c r="F236" s="79" t="s">
        <v>39</v>
      </c>
      <c r="G236" s="80">
        <v>1215</v>
      </c>
      <c r="H236" s="80">
        <v>1012.5</v>
      </c>
      <c r="I236" s="80">
        <f t="shared" si="22"/>
        <v>777.6</v>
      </c>
      <c r="J236" s="80">
        <f t="shared" si="23"/>
        <v>911.25</v>
      </c>
      <c r="K236" s="81">
        <f t="shared" si="24"/>
        <v>777.6</v>
      </c>
      <c r="L236" s="81">
        <f t="shared" si="25"/>
        <v>648</v>
      </c>
      <c r="M236" s="80" t="s">
        <v>1206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941</v>
      </c>
      <c r="S236" s="83" t="s">
        <v>942</v>
      </c>
      <c r="T236" s="83"/>
      <c r="U236" s="79" t="s">
        <v>40</v>
      </c>
      <c r="V236" s="79" t="s">
        <v>351</v>
      </c>
      <c r="W236" s="84"/>
      <c r="X236" s="85">
        <v>0.48299999999999998</v>
      </c>
      <c r="Y236" s="86">
        <v>1.848E-3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947</v>
      </c>
      <c r="B237" s="77" t="s">
        <v>948</v>
      </c>
      <c r="C237" s="129" t="s">
        <v>949</v>
      </c>
      <c r="D237" s="128"/>
      <c r="E237" s="78"/>
      <c r="F237" s="79" t="s">
        <v>39</v>
      </c>
      <c r="G237" s="80">
        <v>1215</v>
      </c>
      <c r="H237" s="80">
        <v>1012.5</v>
      </c>
      <c r="I237" s="80">
        <f t="shared" si="22"/>
        <v>777.6</v>
      </c>
      <c r="J237" s="80">
        <f t="shared" si="23"/>
        <v>911.25</v>
      </c>
      <c r="K237" s="81">
        <f t="shared" si="24"/>
        <v>777.6</v>
      </c>
      <c r="L237" s="81">
        <f t="shared" si="25"/>
        <v>648</v>
      </c>
      <c r="M237" s="80" t="s">
        <v>1206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941</v>
      </c>
      <c r="S237" s="83" t="s">
        <v>942</v>
      </c>
      <c r="T237" s="83"/>
      <c r="U237" s="79" t="s">
        <v>40</v>
      </c>
      <c r="V237" s="79" t="s">
        <v>351</v>
      </c>
      <c r="W237" s="84"/>
      <c r="X237" s="85">
        <v>0.47299999999999998</v>
      </c>
      <c r="Y237" s="86">
        <v>1.853E-3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950</v>
      </c>
      <c r="B238" s="77" t="s">
        <v>951</v>
      </c>
      <c r="C238" s="129" t="s">
        <v>952</v>
      </c>
      <c r="D238" s="128"/>
      <c r="E238" s="78"/>
      <c r="F238" s="79" t="s">
        <v>39</v>
      </c>
      <c r="G238" s="80">
        <v>1205</v>
      </c>
      <c r="H238" s="80">
        <v>1004.17</v>
      </c>
      <c r="I238" s="80">
        <f t="shared" si="22"/>
        <v>771.2</v>
      </c>
      <c r="J238" s="80">
        <f t="shared" si="23"/>
        <v>903.75</v>
      </c>
      <c r="K238" s="81">
        <f t="shared" si="24"/>
        <v>771.2</v>
      </c>
      <c r="L238" s="81">
        <f t="shared" si="25"/>
        <v>642.66880000000003</v>
      </c>
      <c r="M238" s="80" t="s">
        <v>1206</v>
      </c>
      <c r="N238" s="82">
        <v>1</v>
      </c>
      <c r="O238" s="82">
        <v>1</v>
      </c>
      <c r="P238" s="82">
        <v>20</v>
      </c>
      <c r="Q238" s="83" t="s">
        <v>348</v>
      </c>
      <c r="R238" s="83" t="s">
        <v>941</v>
      </c>
      <c r="S238" s="83" t="s">
        <v>942</v>
      </c>
      <c r="T238" s="83"/>
      <c r="U238" s="79" t="s">
        <v>40</v>
      </c>
      <c r="V238" s="79" t="s">
        <v>351</v>
      </c>
      <c r="W238" s="84"/>
      <c r="X238" s="85">
        <v>0.56699999999999995</v>
      </c>
      <c r="Y238" s="86">
        <v>1.802E-3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953</v>
      </c>
      <c r="B239" s="77" t="s">
        <v>954</v>
      </c>
      <c r="C239" s="129" t="s">
        <v>955</v>
      </c>
      <c r="D239" s="128"/>
      <c r="E239" s="78"/>
      <c r="F239" s="79" t="s">
        <v>39</v>
      </c>
      <c r="G239" s="80">
        <v>1154</v>
      </c>
      <c r="H239" s="80">
        <v>961.67</v>
      </c>
      <c r="I239" s="80">
        <f t="shared" si="22"/>
        <v>738.56</v>
      </c>
      <c r="J239" s="80">
        <f t="shared" si="23"/>
        <v>865.5</v>
      </c>
      <c r="K239" s="81">
        <f t="shared" si="24"/>
        <v>738.56000000000006</v>
      </c>
      <c r="L239" s="81">
        <f t="shared" si="25"/>
        <v>615.46879999999999</v>
      </c>
      <c r="M239" s="80" t="s">
        <v>1206</v>
      </c>
      <c r="N239" s="82">
        <v>1</v>
      </c>
      <c r="O239" s="82">
        <v>1</v>
      </c>
      <c r="P239" s="82">
        <v>20</v>
      </c>
      <c r="Q239" s="83" t="s">
        <v>348</v>
      </c>
      <c r="R239" s="83" t="s">
        <v>941</v>
      </c>
      <c r="S239" s="83" t="s">
        <v>942</v>
      </c>
      <c r="T239" s="83"/>
      <c r="U239" s="79" t="s">
        <v>40</v>
      </c>
      <c r="V239" s="79" t="s">
        <v>351</v>
      </c>
      <c r="W239" s="84"/>
      <c r="X239" s="85">
        <v>0.53200000000000003</v>
      </c>
      <c r="Y239" s="86">
        <v>1.719E-3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956</v>
      </c>
      <c r="B240" s="77" t="s">
        <v>957</v>
      </c>
      <c r="C240" s="129" t="s">
        <v>959</v>
      </c>
      <c r="D240" s="128"/>
      <c r="E240" s="78"/>
      <c r="F240" s="79" t="s">
        <v>39</v>
      </c>
      <c r="G240" s="80">
        <v>3707.81</v>
      </c>
      <c r="H240" s="80">
        <v>3089.84</v>
      </c>
      <c r="I240" s="80">
        <f t="shared" si="22"/>
        <v>2372.9983999999999</v>
      </c>
      <c r="J240" s="80">
        <f t="shared" si="23"/>
        <v>2780.8575000000001</v>
      </c>
      <c r="K240" s="81">
        <f t="shared" si="24"/>
        <v>2372.9983999999999</v>
      </c>
      <c r="L240" s="81">
        <f t="shared" si="25"/>
        <v>1977.4976000000001</v>
      </c>
      <c r="M240" s="80" t="s">
        <v>1206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941</v>
      </c>
      <c r="S240" s="83" t="s">
        <v>958</v>
      </c>
      <c r="T240" s="83"/>
      <c r="U240" s="79" t="s">
        <v>40</v>
      </c>
      <c r="V240" s="79" t="s">
        <v>351</v>
      </c>
      <c r="W240" s="84"/>
      <c r="X240" s="85">
        <v>0.39600000000000002</v>
      </c>
      <c r="Y240" s="86">
        <v>1.6230000000000001E-3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960</v>
      </c>
      <c r="B241" s="77" t="s">
        <v>961</v>
      </c>
      <c r="C241" s="129" t="s">
        <v>962</v>
      </c>
      <c r="D241" s="128"/>
      <c r="E241" s="78"/>
      <c r="F241" s="79" t="s">
        <v>39</v>
      </c>
      <c r="G241" s="80">
        <v>4131.5200000000004</v>
      </c>
      <c r="H241" s="80">
        <v>3442.93</v>
      </c>
      <c r="I241" s="80">
        <f t="shared" si="22"/>
        <v>2644.1728000000003</v>
      </c>
      <c r="J241" s="80">
        <f t="shared" si="23"/>
        <v>3098.6400000000003</v>
      </c>
      <c r="K241" s="81">
        <f t="shared" si="24"/>
        <v>2644.1728000000003</v>
      </c>
      <c r="L241" s="81">
        <f t="shared" si="25"/>
        <v>2203.4751999999999</v>
      </c>
      <c r="M241" s="80" t="s">
        <v>1206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941</v>
      </c>
      <c r="S241" s="83" t="s">
        <v>958</v>
      </c>
      <c r="T241" s="83"/>
      <c r="U241" s="79" t="s">
        <v>40</v>
      </c>
      <c r="V241" s="79" t="s">
        <v>351</v>
      </c>
      <c r="W241" s="84"/>
      <c r="X241" s="85">
        <v>0.39500000000000002</v>
      </c>
      <c r="Y241" s="86">
        <v>1.5870000000000001E-3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963</v>
      </c>
      <c r="B242" s="77" t="s">
        <v>964</v>
      </c>
      <c r="C242" s="129" t="s">
        <v>965</v>
      </c>
      <c r="D242" s="128"/>
      <c r="E242" s="78"/>
      <c r="F242" s="79" t="s">
        <v>39</v>
      </c>
      <c r="G242" s="80">
        <v>4826.62</v>
      </c>
      <c r="H242" s="80">
        <v>4022.18</v>
      </c>
      <c r="I242" s="80">
        <f t="shared" si="22"/>
        <v>3089.0367999999999</v>
      </c>
      <c r="J242" s="80">
        <f t="shared" si="23"/>
        <v>3619.9650000000001</v>
      </c>
      <c r="K242" s="81">
        <f t="shared" si="24"/>
        <v>3089.0367999999999</v>
      </c>
      <c r="L242" s="81">
        <f t="shared" si="25"/>
        <v>2574.1952000000001</v>
      </c>
      <c r="M242" s="80" t="s">
        <v>1206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941</v>
      </c>
      <c r="S242" s="83" t="s">
        <v>958</v>
      </c>
      <c r="T242" s="83"/>
      <c r="U242" s="79" t="s">
        <v>40</v>
      </c>
      <c r="V242" s="79" t="s">
        <v>351</v>
      </c>
      <c r="W242" s="84"/>
      <c r="X242" s="85">
        <v>0.63500000000000001</v>
      </c>
      <c r="Y242" s="86">
        <v>3.4350000000000001E-3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966</v>
      </c>
      <c r="B243" s="77" t="s">
        <v>967</v>
      </c>
      <c r="C243" s="129" t="s">
        <v>965</v>
      </c>
      <c r="D243" s="128"/>
      <c r="E243" s="78"/>
      <c r="F243" s="79" t="s">
        <v>39</v>
      </c>
      <c r="G243" s="80">
        <v>5070.34</v>
      </c>
      <c r="H243" s="80">
        <v>4225.28</v>
      </c>
      <c r="I243" s="80">
        <f t="shared" si="22"/>
        <v>3245.0176000000001</v>
      </c>
      <c r="J243" s="80">
        <f t="shared" si="23"/>
        <v>3802.7550000000001</v>
      </c>
      <c r="K243" s="81">
        <f t="shared" si="24"/>
        <v>3245.0176000000001</v>
      </c>
      <c r="L243" s="81">
        <f t="shared" si="25"/>
        <v>2704.1792</v>
      </c>
      <c r="M243" s="80" t="s">
        <v>1206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941</v>
      </c>
      <c r="S243" s="83" t="s">
        <v>958</v>
      </c>
      <c r="T243" s="83"/>
      <c r="U243" s="79" t="s">
        <v>40</v>
      </c>
      <c r="V243" s="79" t="s">
        <v>351</v>
      </c>
      <c r="W243" s="84"/>
      <c r="X243" s="85">
        <v>0.63600000000000001</v>
      </c>
      <c r="Y243" s="86">
        <v>3.3760000000000001E-3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968</v>
      </c>
      <c r="B244" s="77" t="s">
        <v>969</v>
      </c>
      <c r="C244" s="129" t="s">
        <v>971</v>
      </c>
      <c r="D244" s="128"/>
      <c r="E244" s="78"/>
      <c r="F244" s="79" t="s">
        <v>39</v>
      </c>
      <c r="G244" s="80">
        <v>6684.16</v>
      </c>
      <c r="H244" s="80">
        <v>5570.13</v>
      </c>
      <c r="I244" s="80">
        <f t="shared" si="22"/>
        <v>4277.8624</v>
      </c>
      <c r="J244" s="80">
        <f t="shared" si="23"/>
        <v>5013.12</v>
      </c>
      <c r="K244" s="81">
        <f t="shared" si="24"/>
        <v>4277.8624</v>
      </c>
      <c r="L244" s="81">
        <f t="shared" si="25"/>
        <v>3564.8832000000002</v>
      </c>
      <c r="M244" s="80" t="s">
        <v>1206</v>
      </c>
      <c r="N244" s="82">
        <v>1</v>
      </c>
      <c r="O244" s="82">
        <v>1</v>
      </c>
      <c r="P244" s="82">
        <v>20</v>
      </c>
      <c r="Q244" s="83" t="s">
        <v>348</v>
      </c>
      <c r="R244" s="83" t="s">
        <v>941</v>
      </c>
      <c r="S244" s="83" t="s">
        <v>970</v>
      </c>
      <c r="T244" s="83"/>
      <c r="U244" s="79" t="s">
        <v>40</v>
      </c>
      <c r="V244" s="79" t="s">
        <v>351</v>
      </c>
      <c r="W244" s="84"/>
      <c r="X244" s="85">
        <v>0.28299999999999997</v>
      </c>
      <c r="Y244" s="86">
        <v>6.7500000000000004E-4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972</v>
      </c>
      <c r="B245" s="77" t="s">
        <v>973</v>
      </c>
      <c r="C245" s="129" t="s">
        <v>974</v>
      </c>
      <c r="D245" s="128"/>
      <c r="E245" s="78"/>
      <c r="F245" s="79" t="s">
        <v>39</v>
      </c>
      <c r="G245" s="80">
        <v>12844.06</v>
      </c>
      <c r="H245" s="80">
        <v>10703.38</v>
      </c>
      <c r="I245" s="80">
        <f t="shared" si="22"/>
        <v>8220.1983999999993</v>
      </c>
      <c r="J245" s="80">
        <f t="shared" si="23"/>
        <v>9633.0450000000001</v>
      </c>
      <c r="K245" s="81">
        <f t="shared" si="24"/>
        <v>8220.1983999999993</v>
      </c>
      <c r="L245" s="81">
        <f t="shared" si="25"/>
        <v>6850.1632</v>
      </c>
      <c r="M245" s="80" t="s">
        <v>1206</v>
      </c>
      <c r="N245" s="82">
        <v>1</v>
      </c>
      <c r="O245" s="82">
        <v>1</v>
      </c>
      <c r="P245" s="82">
        <v>20</v>
      </c>
      <c r="Q245" s="83" t="s">
        <v>348</v>
      </c>
      <c r="R245" s="83" t="s">
        <v>941</v>
      </c>
      <c r="S245" s="83" t="s">
        <v>970</v>
      </c>
      <c r="T245" s="83"/>
      <c r="U245" s="79" t="s">
        <v>40</v>
      </c>
      <c r="V245" s="79" t="s">
        <v>351</v>
      </c>
      <c r="W245" s="84"/>
      <c r="X245" s="85">
        <v>0.64700000000000002</v>
      </c>
      <c r="Y245" s="86">
        <v>8.9999999999999998E-4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978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1206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941</v>
      </c>
      <c r="S246" s="83" t="s">
        <v>977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979</v>
      </c>
      <c r="B247" s="77" t="s">
        <v>980</v>
      </c>
      <c r="C247" s="129" t="s">
        <v>978</v>
      </c>
      <c r="D247" s="128"/>
      <c r="E247" s="78"/>
      <c r="F247" s="79" t="s">
        <v>39</v>
      </c>
      <c r="G247" s="80">
        <v>77.930000000000007</v>
      </c>
      <c r="H247" s="80">
        <v>64.94</v>
      </c>
      <c r="I247" s="80">
        <f t="shared" si="22"/>
        <v>49.875200000000007</v>
      </c>
      <c r="J247" s="80">
        <f t="shared" si="23"/>
        <v>58.447500000000005</v>
      </c>
      <c r="K247" s="81">
        <f t="shared" si="24"/>
        <v>49.875200000000007</v>
      </c>
      <c r="L247" s="81">
        <f t="shared" si="25"/>
        <v>41.561599999999999</v>
      </c>
      <c r="M247" s="80" t="s">
        <v>1206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941</v>
      </c>
      <c r="S247" s="83" t="s">
        <v>977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981</v>
      </c>
      <c r="B248" s="77" t="s">
        <v>982</v>
      </c>
      <c r="C248" s="129" t="s">
        <v>983</v>
      </c>
      <c r="D248" s="128"/>
      <c r="E248" s="78"/>
      <c r="F248" s="79" t="s">
        <v>39</v>
      </c>
      <c r="G248" s="80">
        <v>63.57</v>
      </c>
      <c r="H248" s="80">
        <v>52.98</v>
      </c>
      <c r="I248" s="80">
        <f t="shared" si="22"/>
        <v>40.684799999999996</v>
      </c>
      <c r="J248" s="80">
        <f t="shared" si="23"/>
        <v>47.677500000000002</v>
      </c>
      <c r="K248" s="81">
        <f t="shared" si="24"/>
        <v>40.684800000000003</v>
      </c>
      <c r="L248" s="81">
        <f t="shared" si="25"/>
        <v>33.907199999999996</v>
      </c>
      <c r="M248" s="80" t="s">
        <v>1206</v>
      </c>
      <c r="N248" s="82">
        <v>1000</v>
      </c>
      <c r="O248" s="82">
        <v>1</v>
      </c>
      <c r="P248" s="82">
        <v>1000</v>
      </c>
      <c r="Q248" s="83" t="s">
        <v>348</v>
      </c>
      <c r="R248" s="83" t="s">
        <v>941</v>
      </c>
      <c r="S248" s="83" t="s">
        <v>977</v>
      </c>
      <c r="T248" s="83"/>
      <c r="U248" s="79" t="s">
        <v>656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984</v>
      </c>
      <c r="B249" s="77" t="s">
        <v>985</v>
      </c>
      <c r="C249" s="129" t="s">
        <v>983</v>
      </c>
      <c r="D249" s="128"/>
      <c r="E249" s="78"/>
      <c r="F249" s="79" t="s">
        <v>39</v>
      </c>
      <c r="G249" s="80">
        <v>77.930000000000007</v>
      </c>
      <c r="H249" s="80">
        <v>64.94</v>
      </c>
      <c r="I249" s="80">
        <f t="shared" si="22"/>
        <v>49.875200000000007</v>
      </c>
      <c r="J249" s="80">
        <f t="shared" si="23"/>
        <v>58.447500000000005</v>
      </c>
      <c r="K249" s="81">
        <f t="shared" si="24"/>
        <v>49.875200000000007</v>
      </c>
      <c r="L249" s="81">
        <f t="shared" si="25"/>
        <v>41.561599999999999</v>
      </c>
      <c r="M249" s="80" t="s">
        <v>1206</v>
      </c>
      <c r="N249" s="82">
        <v>1000</v>
      </c>
      <c r="O249" s="82">
        <v>1</v>
      </c>
      <c r="P249" s="82">
        <v>1000</v>
      </c>
      <c r="Q249" s="83" t="s">
        <v>348</v>
      </c>
      <c r="R249" s="83" t="s">
        <v>941</v>
      </c>
      <c r="S249" s="83" t="s">
        <v>977</v>
      </c>
      <c r="T249" s="83"/>
      <c r="U249" s="79" t="s">
        <v>656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63.57</v>
      </c>
      <c r="H250" s="80">
        <v>52.98</v>
      </c>
      <c r="I250" s="80">
        <f t="shared" si="22"/>
        <v>40.684799999999996</v>
      </c>
      <c r="J250" s="80">
        <f t="shared" si="23"/>
        <v>47.677500000000002</v>
      </c>
      <c r="K250" s="81">
        <f t="shared" si="24"/>
        <v>40.684800000000003</v>
      </c>
      <c r="L250" s="81">
        <f t="shared" si="25"/>
        <v>33.907199999999996</v>
      </c>
      <c r="M250" s="80" t="s">
        <v>1206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941</v>
      </c>
      <c r="S250" s="83" t="s">
        <v>977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988</v>
      </c>
      <c r="D251" s="128"/>
      <c r="E251" s="78"/>
      <c r="F251" s="79" t="s">
        <v>39</v>
      </c>
      <c r="G251" s="80">
        <v>77.930000000000007</v>
      </c>
      <c r="H251" s="80">
        <v>64.94</v>
      </c>
      <c r="I251" s="80">
        <f t="shared" si="22"/>
        <v>49.875200000000007</v>
      </c>
      <c r="J251" s="80">
        <f t="shared" si="23"/>
        <v>58.447500000000005</v>
      </c>
      <c r="K251" s="81">
        <f t="shared" si="24"/>
        <v>49.875200000000007</v>
      </c>
      <c r="L251" s="81">
        <f t="shared" si="25"/>
        <v>41.561599999999999</v>
      </c>
      <c r="M251" s="80" t="s">
        <v>1206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941</v>
      </c>
      <c r="S251" s="83" t="s">
        <v>977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991</v>
      </c>
      <c r="B252" s="77" t="s">
        <v>992</v>
      </c>
      <c r="C252" s="129" t="s">
        <v>993</v>
      </c>
      <c r="D252" s="128"/>
      <c r="E252" s="78"/>
      <c r="F252" s="79" t="s">
        <v>39</v>
      </c>
      <c r="G252" s="80">
        <v>52.29</v>
      </c>
      <c r="H252" s="80">
        <v>43.58</v>
      </c>
      <c r="I252" s="80">
        <f t="shared" si="22"/>
        <v>33.465599999999995</v>
      </c>
      <c r="J252" s="80">
        <f t="shared" si="23"/>
        <v>39.217500000000001</v>
      </c>
      <c r="K252" s="81">
        <f t="shared" si="24"/>
        <v>33.465600000000002</v>
      </c>
      <c r="L252" s="81">
        <f t="shared" si="25"/>
        <v>27.891199999999998</v>
      </c>
      <c r="M252" s="80" t="s">
        <v>1206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941</v>
      </c>
      <c r="S252" s="83" t="s">
        <v>977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994</v>
      </c>
      <c r="B253" s="77" t="s">
        <v>995</v>
      </c>
      <c r="C253" s="129" t="s">
        <v>996</v>
      </c>
      <c r="D253" s="128"/>
      <c r="E253" s="78"/>
      <c r="F253" s="79" t="s">
        <v>39</v>
      </c>
      <c r="G253" s="80">
        <v>77.930000000000007</v>
      </c>
      <c r="H253" s="80">
        <v>64.94</v>
      </c>
      <c r="I253" s="80">
        <f t="shared" si="22"/>
        <v>49.875200000000007</v>
      </c>
      <c r="J253" s="80">
        <f t="shared" si="23"/>
        <v>58.447500000000005</v>
      </c>
      <c r="K253" s="81">
        <f t="shared" si="24"/>
        <v>49.875200000000007</v>
      </c>
      <c r="L253" s="81">
        <f t="shared" si="25"/>
        <v>41.561599999999999</v>
      </c>
      <c r="M253" s="80" t="s">
        <v>1206</v>
      </c>
      <c r="N253" s="82">
        <v>1</v>
      </c>
      <c r="O253" s="82">
        <v>1</v>
      </c>
      <c r="P253" s="82">
        <v>1000</v>
      </c>
      <c r="Q253" s="83" t="s">
        <v>348</v>
      </c>
      <c r="R253" s="83" t="s">
        <v>941</v>
      </c>
      <c r="S253" s="83" t="s">
        <v>977</v>
      </c>
      <c r="T253" s="83"/>
      <c r="U253" s="79" t="s">
        <v>40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997</v>
      </c>
      <c r="B254" s="77" t="s">
        <v>998</v>
      </c>
      <c r="C254" s="129" t="s">
        <v>999</v>
      </c>
      <c r="D254" s="128"/>
      <c r="E254" s="78"/>
      <c r="F254" s="79" t="s">
        <v>39</v>
      </c>
      <c r="G254" s="80">
        <v>61.72</v>
      </c>
      <c r="H254" s="80">
        <v>51.43</v>
      </c>
      <c r="I254" s="80">
        <f t="shared" si="22"/>
        <v>39.500799999999998</v>
      </c>
      <c r="J254" s="80">
        <f t="shared" si="23"/>
        <v>46.29</v>
      </c>
      <c r="K254" s="81">
        <f t="shared" si="24"/>
        <v>39.500799999999998</v>
      </c>
      <c r="L254" s="81">
        <f t="shared" si="25"/>
        <v>32.915199999999999</v>
      </c>
      <c r="M254" s="80" t="s">
        <v>1206</v>
      </c>
      <c r="N254" s="82">
        <v>1000</v>
      </c>
      <c r="O254" s="82">
        <v>1</v>
      </c>
      <c r="P254" s="82">
        <v>1000</v>
      </c>
      <c r="Q254" s="83" t="s">
        <v>348</v>
      </c>
      <c r="R254" s="83" t="s">
        <v>941</v>
      </c>
      <c r="S254" s="83" t="s">
        <v>977</v>
      </c>
      <c r="T254" s="83"/>
      <c r="U254" s="79" t="s">
        <v>656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1000</v>
      </c>
      <c r="B255" s="77" t="s">
        <v>1001</v>
      </c>
      <c r="C255" s="129" t="s">
        <v>1002</v>
      </c>
      <c r="D255" s="128"/>
      <c r="E255" s="78"/>
      <c r="F255" s="79" t="s">
        <v>39</v>
      </c>
      <c r="G255" s="80">
        <v>63.87</v>
      </c>
      <c r="H255" s="80">
        <v>53.23</v>
      </c>
      <c r="I255" s="80">
        <f t="shared" si="22"/>
        <v>40.876800000000003</v>
      </c>
      <c r="J255" s="80">
        <f t="shared" si="23"/>
        <v>47.902499999999996</v>
      </c>
      <c r="K255" s="81">
        <f t="shared" si="24"/>
        <v>40.876799999999996</v>
      </c>
      <c r="L255" s="81">
        <f t="shared" si="25"/>
        <v>34.0672</v>
      </c>
      <c r="M255" s="80" t="s">
        <v>1206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941</v>
      </c>
      <c r="S255" s="83" t="s">
        <v>977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1003</v>
      </c>
      <c r="B256" s="77" t="s">
        <v>1004</v>
      </c>
      <c r="C256" s="129" t="s">
        <v>1005</v>
      </c>
      <c r="D256" s="128"/>
      <c r="E256" s="78"/>
      <c r="F256" s="79" t="s">
        <v>39</v>
      </c>
      <c r="G256" s="80">
        <v>52.29</v>
      </c>
      <c r="H256" s="80">
        <v>43.58</v>
      </c>
      <c r="I256" s="80">
        <f t="shared" si="22"/>
        <v>33.465599999999995</v>
      </c>
      <c r="J256" s="80">
        <f t="shared" si="23"/>
        <v>39.217500000000001</v>
      </c>
      <c r="K256" s="81">
        <f t="shared" si="24"/>
        <v>33.465600000000002</v>
      </c>
      <c r="L256" s="81">
        <f t="shared" si="25"/>
        <v>27.891199999999998</v>
      </c>
      <c r="M256" s="80" t="s">
        <v>1206</v>
      </c>
      <c r="N256" s="82">
        <v>1</v>
      </c>
      <c r="O256" s="82">
        <v>1</v>
      </c>
      <c r="P256" s="82">
        <v>1000</v>
      </c>
      <c r="Q256" s="83" t="s">
        <v>348</v>
      </c>
      <c r="R256" s="83" t="s">
        <v>941</v>
      </c>
      <c r="S256" s="83" t="s">
        <v>977</v>
      </c>
      <c r="T256" s="83"/>
      <c r="U256" s="79" t="s">
        <v>40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1006</v>
      </c>
      <c r="B257" s="77" t="s">
        <v>1007</v>
      </c>
      <c r="C257" s="129" t="s">
        <v>1008</v>
      </c>
      <c r="D257" s="128"/>
      <c r="E257" s="78"/>
      <c r="F257" s="79" t="s">
        <v>39</v>
      </c>
      <c r="G257" s="80">
        <v>63.87</v>
      </c>
      <c r="H257" s="80">
        <v>53.23</v>
      </c>
      <c r="I257" s="80">
        <f t="shared" si="22"/>
        <v>40.876800000000003</v>
      </c>
      <c r="J257" s="80">
        <f t="shared" si="23"/>
        <v>47.902499999999996</v>
      </c>
      <c r="K257" s="81">
        <f t="shared" si="24"/>
        <v>40.876799999999996</v>
      </c>
      <c r="L257" s="81">
        <f t="shared" si="25"/>
        <v>34.0672</v>
      </c>
      <c r="M257" s="80" t="s">
        <v>1206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941</v>
      </c>
      <c r="S257" s="83" t="s">
        <v>977</v>
      </c>
      <c r="T257" s="83"/>
      <c r="U257" s="79" t="s">
        <v>656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1009</v>
      </c>
      <c r="B258" s="77" t="s">
        <v>1010</v>
      </c>
      <c r="C258" s="129" t="s">
        <v>1011</v>
      </c>
      <c r="D258" s="128"/>
      <c r="E258" s="78"/>
      <c r="F258" s="79" t="s">
        <v>39</v>
      </c>
      <c r="G258" s="80">
        <v>63.57</v>
      </c>
      <c r="H258" s="80">
        <v>52.98</v>
      </c>
      <c r="I258" s="80">
        <f t="shared" si="22"/>
        <v>40.684799999999996</v>
      </c>
      <c r="J258" s="80">
        <f t="shared" si="23"/>
        <v>47.677500000000002</v>
      </c>
      <c r="K258" s="81">
        <f t="shared" si="24"/>
        <v>40.684800000000003</v>
      </c>
      <c r="L258" s="81">
        <f t="shared" si="25"/>
        <v>33.907199999999996</v>
      </c>
      <c r="M258" s="80" t="s">
        <v>1206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941</v>
      </c>
      <c r="S258" s="83" t="s">
        <v>977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1012</v>
      </c>
      <c r="B259" s="77" t="s">
        <v>1013</v>
      </c>
      <c r="C259" s="129" t="s">
        <v>1014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1206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941</v>
      </c>
      <c r="S259" s="83" t="s">
        <v>977</v>
      </c>
      <c r="T259" s="83"/>
      <c r="U259" s="79" t="s">
        <v>656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63.57</v>
      </c>
      <c r="H260" s="80">
        <v>52.98</v>
      </c>
      <c r="I260" s="80">
        <f t="shared" si="22"/>
        <v>40.684799999999996</v>
      </c>
      <c r="J260" s="80">
        <f t="shared" si="23"/>
        <v>47.677500000000002</v>
      </c>
      <c r="K260" s="81">
        <f t="shared" si="24"/>
        <v>40.684800000000003</v>
      </c>
      <c r="L260" s="81">
        <f t="shared" si="25"/>
        <v>33.907199999999996</v>
      </c>
      <c r="M260" s="80" t="s">
        <v>1206</v>
      </c>
      <c r="N260" s="82">
        <v>1000</v>
      </c>
      <c r="O260" s="82">
        <v>1</v>
      </c>
      <c r="P260" s="82">
        <v>1000</v>
      </c>
      <c r="Q260" s="83" t="s">
        <v>348</v>
      </c>
      <c r="R260" s="83" t="s">
        <v>941</v>
      </c>
      <c r="S260" s="83" t="s">
        <v>977</v>
      </c>
      <c r="T260" s="83"/>
      <c r="U260" s="79" t="s">
        <v>656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1020</v>
      </c>
      <c r="D261" s="128"/>
      <c r="E261" s="78"/>
      <c r="F261" s="79" t="s">
        <v>39</v>
      </c>
      <c r="G261" s="80">
        <v>77.930000000000007</v>
      </c>
      <c r="H261" s="80">
        <v>64.94</v>
      </c>
      <c r="I261" s="80">
        <f t="shared" si="22"/>
        <v>49.875200000000007</v>
      </c>
      <c r="J261" s="80">
        <f t="shared" si="23"/>
        <v>58.447500000000005</v>
      </c>
      <c r="K261" s="81">
        <f t="shared" si="24"/>
        <v>49.875200000000007</v>
      </c>
      <c r="L261" s="81">
        <f t="shared" si="25"/>
        <v>41.561599999999999</v>
      </c>
      <c r="M261" s="80" t="s">
        <v>1206</v>
      </c>
      <c r="N261" s="82">
        <v>1000</v>
      </c>
      <c r="O261" s="82">
        <v>1</v>
      </c>
      <c r="P261" s="82">
        <v>1000</v>
      </c>
      <c r="Q261" s="83" t="s">
        <v>348</v>
      </c>
      <c r="R261" s="83" t="s">
        <v>941</v>
      </c>
      <c r="S261" s="83" t="s">
        <v>977</v>
      </c>
      <c r="T261" s="83"/>
      <c r="U261" s="79" t="s">
        <v>656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1021</v>
      </c>
      <c r="B262" s="77" t="s">
        <v>1022</v>
      </c>
      <c r="C262" s="129" t="s">
        <v>1023</v>
      </c>
      <c r="D262" s="128"/>
      <c r="E262" s="78"/>
      <c r="F262" s="79" t="s">
        <v>39</v>
      </c>
      <c r="G262" s="80">
        <v>63.57</v>
      </c>
      <c r="H262" s="80">
        <v>52.98</v>
      </c>
      <c r="I262" s="80">
        <f t="shared" si="22"/>
        <v>40.684799999999996</v>
      </c>
      <c r="J262" s="80">
        <f t="shared" si="23"/>
        <v>47.677500000000002</v>
      </c>
      <c r="K262" s="81">
        <f t="shared" si="24"/>
        <v>40.684800000000003</v>
      </c>
      <c r="L262" s="81">
        <f t="shared" si="25"/>
        <v>33.907199999999996</v>
      </c>
      <c r="M262" s="80" t="s">
        <v>1206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941</v>
      </c>
      <c r="S262" s="83" t="s">
        <v>977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1024</v>
      </c>
      <c r="B263" s="77" t="s">
        <v>1025</v>
      </c>
      <c r="C263" s="129" t="s">
        <v>1023</v>
      </c>
      <c r="D263" s="128"/>
      <c r="E263" s="78"/>
      <c r="F263" s="79" t="s">
        <v>39</v>
      </c>
      <c r="G263" s="80">
        <v>77.930000000000007</v>
      </c>
      <c r="H263" s="80">
        <v>64.94</v>
      </c>
      <c r="I263" s="80">
        <f t="shared" si="22"/>
        <v>49.875200000000007</v>
      </c>
      <c r="J263" s="80">
        <f t="shared" si="23"/>
        <v>58.447500000000005</v>
      </c>
      <c r="K263" s="81">
        <f t="shared" si="24"/>
        <v>49.875200000000007</v>
      </c>
      <c r="L263" s="81">
        <f t="shared" si="25"/>
        <v>41.561599999999999</v>
      </c>
      <c r="M263" s="80" t="s">
        <v>1206</v>
      </c>
      <c r="N263" s="82">
        <v>1000</v>
      </c>
      <c r="O263" s="82">
        <v>1</v>
      </c>
      <c r="P263" s="82">
        <v>1000</v>
      </c>
      <c r="Q263" s="83" t="s">
        <v>348</v>
      </c>
      <c r="R263" s="83" t="s">
        <v>941</v>
      </c>
      <c r="S263" s="83" t="s">
        <v>977</v>
      </c>
      <c r="T263" s="83"/>
      <c r="U263" s="79" t="s">
        <v>656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1026</v>
      </c>
      <c r="B264" s="77" t="s">
        <v>1027</v>
      </c>
      <c r="C264" s="129" t="s">
        <v>1028</v>
      </c>
      <c r="D264" s="128"/>
      <c r="E264" s="78"/>
      <c r="F264" s="79" t="s">
        <v>39</v>
      </c>
      <c r="G264" s="80">
        <v>65.47</v>
      </c>
      <c r="H264" s="80">
        <v>54.56</v>
      </c>
      <c r="I264" s="80">
        <f t="shared" si="22"/>
        <v>41.900799999999997</v>
      </c>
      <c r="J264" s="80">
        <f t="shared" si="23"/>
        <v>49.102499999999999</v>
      </c>
      <c r="K264" s="81">
        <f t="shared" si="24"/>
        <v>41.900799999999997</v>
      </c>
      <c r="L264" s="81">
        <f t="shared" si="25"/>
        <v>34.918400000000005</v>
      </c>
      <c r="M264" s="80" t="s">
        <v>1206</v>
      </c>
      <c r="N264" s="82">
        <v>1</v>
      </c>
      <c r="O264" s="82">
        <v>1</v>
      </c>
      <c r="P264" s="82">
        <v>1000</v>
      </c>
      <c r="Q264" s="83" t="s">
        <v>348</v>
      </c>
      <c r="R264" s="83" t="s">
        <v>941</v>
      </c>
      <c r="S264" s="83" t="s">
        <v>977</v>
      </c>
      <c r="T264" s="83"/>
      <c r="U264" s="79" t="s">
        <v>40</v>
      </c>
      <c r="V264" s="79" t="s">
        <v>351</v>
      </c>
      <c r="W264" s="84"/>
      <c r="X264" s="85">
        <v>0.01</v>
      </c>
      <c r="Y264" s="86">
        <v>2.2799999999999999E-5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1029</v>
      </c>
      <c r="B265" s="77" t="s">
        <v>1030</v>
      </c>
      <c r="C265" s="129" t="s">
        <v>1028</v>
      </c>
      <c r="D265" s="128"/>
      <c r="E265" s="78"/>
      <c r="F265" s="79" t="s">
        <v>39</v>
      </c>
      <c r="G265" s="80">
        <v>77.930000000000007</v>
      </c>
      <c r="H265" s="80">
        <v>64.94</v>
      </c>
      <c r="I265" s="80">
        <f t="shared" si="22"/>
        <v>49.875200000000007</v>
      </c>
      <c r="J265" s="80">
        <f t="shared" si="23"/>
        <v>58.447500000000005</v>
      </c>
      <c r="K265" s="81">
        <f t="shared" si="24"/>
        <v>49.875200000000007</v>
      </c>
      <c r="L265" s="81">
        <f t="shared" si="25"/>
        <v>41.561599999999999</v>
      </c>
      <c r="M265" s="80" t="s">
        <v>1206</v>
      </c>
      <c r="N265" s="82">
        <v>1</v>
      </c>
      <c r="O265" s="82">
        <v>1</v>
      </c>
      <c r="P265" s="82">
        <v>1000</v>
      </c>
      <c r="Q265" s="83" t="s">
        <v>348</v>
      </c>
      <c r="R265" s="83" t="s">
        <v>941</v>
      </c>
      <c r="S265" s="83" t="s">
        <v>977</v>
      </c>
      <c r="T265" s="83"/>
      <c r="U265" s="79" t="s">
        <v>40</v>
      </c>
      <c r="V265" s="79" t="s">
        <v>351</v>
      </c>
      <c r="W265" s="84"/>
      <c r="X265" s="85">
        <v>0.01</v>
      </c>
      <c r="Y265" s="86">
        <v>3.8399999999999998E-5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1031</v>
      </c>
      <c r="B266" s="77" t="s">
        <v>1032</v>
      </c>
      <c r="C266" s="129" t="s">
        <v>1033</v>
      </c>
      <c r="D266" s="128"/>
      <c r="E266" s="78"/>
      <c r="F266" s="79" t="s">
        <v>39</v>
      </c>
      <c r="G266" s="80">
        <v>63.57</v>
      </c>
      <c r="H266" s="80">
        <v>52.98</v>
      </c>
      <c r="I266" s="80">
        <f t="shared" si="22"/>
        <v>40.684799999999996</v>
      </c>
      <c r="J266" s="80">
        <f t="shared" si="23"/>
        <v>47.677500000000002</v>
      </c>
      <c r="K266" s="81">
        <f t="shared" si="24"/>
        <v>40.684800000000003</v>
      </c>
      <c r="L266" s="81">
        <f t="shared" si="25"/>
        <v>33.907199999999996</v>
      </c>
      <c r="M266" s="80" t="s">
        <v>1206</v>
      </c>
      <c r="N266" s="82">
        <v>1</v>
      </c>
      <c r="O266" s="82">
        <v>1</v>
      </c>
      <c r="P266" s="82">
        <v>1000</v>
      </c>
      <c r="Q266" s="83" t="s">
        <v>348</v>
      </c>
      <c r="R266" s="83" t="s">
        <v>941</v>
      </c>
      <c r="S266" s="83" t="s">
        <v>977</v>
      </c>
      <c r="T266" s="83"/>
      <c r="U266" s="79" t="s">
        <v>40</v>
      </c>
      <c r="V266" s="79" t="s">
        <v>351</v>
      </c>
      <c r="W266" s="84"/>
      <c r="X266" s="85">
        <v>0.01</v>
      </c>
      <c r="Y266" s="86">
        <v>2.2799999999999999E-5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1034</v>
      </c>
      <c r="B267" s="77" t="s">
        <v>1035</v>
      </c>
      <c r="C267" s="129" t="s">
        <v>1033</v>
      </c>
      <c r="D267" s="128"/>
      <c r="E267" s="78"/>
      <c r="F267" s="79" t="s">
        <v>39</v>
      </c>
      <c r="G267" s="80">
        <v>77.930000000000007</v>
      </c>
      <c r="H267" s="80">
        <v>64.94</v>
      </c>
      <c r="I267" s="80">
        <f t="shared" si="22"/>
        <v>49.875200000000007</v>
      </c>
      <c r="J267" s="80">
        <f t="shared" si="23"/>
        <v>58.447500000000005</v>
      </c>
      <c r="K267" s="81">
        <f t="shared" si="24"/>
        <v>49.875200000000007</v>
      </c>
      <c r="L267" s="81">
        <f t="shared" si="25"/>
        <v>41.561599999999999</v>
      </c>
      <c r="M267" s="80" t="s">
        <v>1206</v>
      </c>
      <c r="N267" s="82">
        <v>1</v>
      </c>
      <c r="O267" s="82">
        <v>1</v>
      </c>
      <c r="P267" s="82">
        <v>1000</v>
      </c>
      <c r="Q267" s="83" t="s">
        <v>348</v>
      </c>
      <c r="R267" s="83" t="s">
        <v>941</v>
      </c>
      <c r="S267" s="83" t="s">
        <v>977</v>
      </c>
      <c r="T267" s="83"/>
      <c r="U267" s="79" t="s">
        <v>40</v>
      </c>
      <c r="V267" s="79" t="s">
        <v>351</v>
      </c>
      <c r="W267" s="84"/>
      <c r="X267" s="85">
        <v>0.01</v>
      </c>
      <c r="Y267" s="86">
        <v>3.8399999999999998E-5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1036</v>
      </c>
      <c r="B268" s="77" t="s">
        <v>1037</v>
      </c>
      <c r="C268" s="129" t="s">
        <v>1040</v>
      </c>
      <c r="D268" s="128"/>
      <c r="E268" s="78"/>
      <c r="F268" s="79" t="s">
        <v>39</v>
      </c>
      <c r="G268" s="80">
        <v>377.83</v>
      </c>
      <c r="H268" s="80">
        <v>314.86</v>
      </c>
      <c r="I268" s="80">
        <f t="shared" si="22"/>
        <v>241.81119999999999</v>
      </c>
      <c r="J268" s="80">
        <f t="shared" si="23"/>
        <v>283.3725</v>
      </c>
      <c r="K268" s="81">
        <f t="shared" si="24"/>
        <v>241.81119999999999</v>
      </c>
      <c r="L268" s="81">
        <f t="shared" si="25"/>
        <v>201.5104</v>
      </c>
      <c r="M268" s="80" t="s">
        <v>1206</v>
      </c>
      <c r="N268" s="82">
        <v>1</v>
      </c>
      <c r="O268" s="82">
        <v>1</v>
      </c>
      <c r="P268" s="82">
        <v>60</v>
      </c>
      <c r="Q268" s="83" t="s">
        <v>348</v>
      </c>
      <c r="R268" s="83" t="s">
        <v>1038</v>
      </c>
      <c r="S268" s="83" t="s">
        <v>1039</v>
      </c>
      <c r="T268" s="83"/>
      <c r="U268" s="79" t="s">
        <v>40</v>
      </c>
      <c r="V268" s="79" t="s">
        <v>351</v>
      </c>
      <c r="W268" s="84"/>
      <c r="X268" s="85">
        <v>0.153</v>
      </c>
      <c r="Y268" s="86">
        <v>3.2899999999999997E-4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1041</v>
      </c>
      <c r="B269" s="77" t="s">
        <v>1042</v>
      </c>
      <c r="C269" s="129" t="s">
        <v>1043</v>
      </c>
      <c r="D269" s="128"/>
      <c r="E269" s="78"/>
      <c r="F269" s="79" t="s">
        <v>39</v>
      </c>
      <c r="G269" s="80">
        <v>506.39</v>
      </c>
      <c r="H269" s="80">
        <v>421.99</v>
      </c>
      <c r="I269" s="80">
        <f t="shared" si="22"/>
        <v>324.08960000000002</v>
      </c>
      <c r="J269" s="80">
        <f t="shared" si="23"/>
        <v>379.79250000000002</v>
      </c>
      <c r="K269" s="81">
        <f t="shared" si="24"/>
        <v>324.08960000000002</v>
      </c>
      <c r="L269" s="81">
        <f t="shared" si="25"/>
        <v>270.0736</v>
      </c>
      <c r="M269" s="80" t="s">
        <v>1206</v>
      </c>
      <c r="N269" s="82">
        <v>1</v>
      </c>
      <c r="O269" s="82">
        <v>1</v>
      </c>
      <c r="P269" s="82">
        <v>60</v>
      </c>
      <c r="Q269" s="83" t="s">
        <v>348</v>
      </c>
      <c r="R269" s="83" t="s">
        <v>1038</v>
      </c>
      <c r="S269" s="83" t="s">
        <v>1039</v>
      </c>
      <c r="T269" s="83"/>
      <c r="U269" s="79" t="s">
        <v>40</v>
      </c>
      <c r="V269" s="79" t="s">
        <v>351</v>
      </c>
      <c r="W269" s="84"/>
      <c r="X269" s="85">
        <v>0.16500000000000001</v>
      </c>
      <c r="Y269" s="86">
        <v>2.3963000000000001E-4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1044</v>
      </c>
      <c r="B270" s="77" t="s">
        <v>1045</v>
      </c>
      <c r="C270" s="129" t="s">
        <v>1046</v>
      </c>
      <c r="D270" s="128"/>
      <c r="E270" s="78"/>
      <c r="F270" s="79" t="s">
        <v>39</v>
      </c>
      <c r="G270" s="80">
        <v>668.45</v>
      </c>
      <c r="H270" s="80">
        <v>557.04</v>
      </c>
      <c r="I270" s="80">
        <f t="shared" ref="I270:I322" si="29">G270-(36 *G270/100)</f>
        <v>427.80800000000005</v>
      </c>
      <c r="J270" s="80">
        <f t="shared" ref="J270:J322" si="30">G270-(25 *G270/100)</f>
        <v>501.33750000000003</v>
      </c>
      <c r="K270" s="81">
        <f t="shared" ref="K270:K322" si="31">IF(G270="","",G270*(1-$G$4))</f>
        <v>427.80800000000005</v>
      </c>
      <c r="L270" s="81">
        <f t="shared" ref="L270:L322" si="32">IF(H270="","",H270*(1-$G$4))</f>
        <v>356.50559999999996</v>
      </c>
      <c r="M270" s="80" t="s">
        <v>1206</v>
      </c>
      <c r="N270" s="82">
        <v>1</v>
      </c>
      <c r="O270" s="82">
        <v>1</v>
      </c>
      <c r="P270" s="82">
        <v>40</v>
      </c>
      <c r="Q270" s="83" t="s">
        <v>348</v>
      </c>
      <c r="R270" s="83" t="s">
        <v>1038</v>
      </c>
      <c r="S270" s="83" t="s">
        <v>1039</v>
      </c>
      <c r="T270" s="83"/>
      <c r="U270" s="79" t="s">
        <v>40</v>
      </c>
      <c r="V270" s="79" t="s">
        <v>351</v>
      </c>
      <c r="W270" s="84"/>
      <c r="X270" s="85">
        <v>0.18099999999999999</v>
      </c>
      <c r="Y270" s="86">
        <v>4.86E-4</v>
      </c>
      <c r="Z270" s="80" t="str">
        <f t="shared" ref="Z270:Z322" si="33">IF(OR(E270="",K270=""),"",E270*K270)</f>
        <v/>
      </c>
      <c r="AA270" s="80" t="str">
        <f t="shared" ref="AA270:AA322" si="34">IF(OR(E270="",X270=""),"",X270*E270)</f>
        <v/>
      </c>
      <c r="AB270" s="87" t="str">
        <f t="shared" ref="AB270:AB322" si="35">IF(OR(E270="",Y270=""),"",E270*Y270)</f>
        <v/>
      </c>
    </row>
    <row r="271" spans="1:28" s="88" customFormat="1" ht="75" customHeight="1" x14ac:dyDescent="0.2">
      <c r="A271" s="76" t="s">
        <v>1047</v>
      </c>
      <c r="B271" s="77" t="s">
        <v>1048</v>
      </c>
      <c r="C271" s="129" t="s">
        <v>1049</v>
      </c>
      <c r="D271" s="128"/>
      <c r="E271" s="78"/>
      <c r="F271" s="79" t="s">
        <v>39</v>
      </c>
      <c r="G271" s="80">
        <v>1645.52</v>
      </c>
      <c r="H271" s="80">
        <v>1371.27</v>
      </c>
      <c r="I271" s="80">
        <f t="shared" si="29"/>
        <v>1053.1327999999999</v>
      </c>
      <c r="J271" s="80">
        <f t="shared" si="30"/>
        <v>1234.1399999999999</v>
      </c>
      <c r="K271" s="81">
        <f t="shared" si="31"/>
        <v>1053.1328000000001</v>
      </c>
      <c r="L271" s="81">
        <f t="shared" si="32"/>
        <v>877.61279999999999</v>
      </c>
      <c r="M271" s="80" t="s">
        <v>1206</v>
      </c>
      <c r="N271" s="82">
        <v>1</v>
      </c>
      <c r="O271" s="82">
        <v>1</v>
      </c>
      <c r="P271" s="82">
        <v>48</v>
      </c>
      <c r="Q271" s="83" t="s">
        <v>348</v>
      </c>
      <c r="R271" s="83" t="s">
        <v>1038</v>
      </c>
      <c r="S271" s="83" t="s">
        <v>1039</v>
      </c>
      <c r="T271" s="83"/>
      <c r="U271" s="79" t="s">
        <v>40</v>
      </c>
      <c r="V271" s="79" t="s">
        <v>351</v>
      </c>
      <c r="W271" s="84"/>
      <c r="X271" s="85">
        <v>0.23400000000000001</v>
      </c>
      <c r="Y271" s="86">
        <v>9.8799999999999995E-4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1050</v>
      </c>
      <c r="B272" s="77" t="s">
        <v>1051</v>
      </c>
      <c r="C272" s="129" t="s">
        <v>1052</v>
      </c>
      <c r="D272" s="128"/>
      <c r="E272" s="78"/>
      <c r="F272" s="79" t="s">
        <v>39</v>
      </c>
      <c r="G272" s="80">
        <v>1028.18</v>
      </c>
      <c r="H272" s="80">
        <v>856.82</v>
      </c>
      <c r="I272" s="80">
        <f t="shared" si="29"/>
        <v>658.03520000000003</v>
      </c>
      <c r="J272" s="80">
        <f t="shared" si="30"/>
        <v>771.13499999999999</v>
      </c>
      <c r="K272" s="81">
        <f t="shared" si="31"/>
        <v>658.03520000000003</v>
      </c>
      <c r="L272" s="81">
        <f t="shared" si="32"/>
        <v>548.36480000000006</v>
      </c>
      <c r="M272" s="80" t="s">
        <v>1206</v>
      </c>
      <c r="N272" s="82">
        <v>1</v>
      </c>
      <c r="O272" s="82">
        <v>1</v>
      </c>
      <c r="P272" s="82">
        <v>40</v>
      </c>
      <c r="Q272" s="83" t="s">
        <v>348</v>
      </c>
      <c r="R272" s="83" t="s">
        <v>1038</v>
      </c>
      <c r="S272" s="83" t="s">
        <v>1039</v>
      </c>
      <c r="T272" s="83"/>
      <c r="U272" s="79" t="s">
        <v>40</v>
      </c>
      <c r="V272" s="79" t="s">
        <v>351</v>
      </c>
      <c r="W272" s="84"/>
      <c r="X272" s="85">
        <v>0.28899999999999998</v>
      </c>
      <c r="Y272" s="86">
        <v>6.4499999999999996E-4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1053</v>
      </c>
      <c r="B273" s="77" t="s">
        <v>1054</v>
      </c>
      <c r="C273" s="129" t="s">
        <v>1055</v>
      </c>
      <c r="D273" s="128"/>
      <c r="E273" s="78"/>
      <c r="F273" s="79" t="s">
        <v>39</v>
      </c>
      <c r="G273" s="80">
        <v>2115.67</v>
      </c>
      <c r="H273" s="80">
        <v>1763.06</v>
      </c>
      <c r="I273" s="80">
        <f t="shared" si="29"/>
        <v>1354.0288</v>
      </c>
      <c r="J273" s="80">
        <f t="shared" si="30"/>
        <v>1586.7525000000001</v>
      </c>
      <c r="K273" s="81">
        <f t="shared" si="31"/>
        <v>1354.0288</v>
      </c>
      <c r="L273" s="81">
        <f t="shared" si="32"/>
        <v>1128.3584000000001</v>
      </c>
      <c r="M273" s="80" t="s">
        <v>1206</v>
      </c>
      <c r="N273" s="82">
        <v>1</v>
      </c>
      <c r="O273" s="82">
        <v>1</v>
      </c>
      <c r="P273" s="82">
        <v>24</v>
      </c>
      <c r="Q273" s="83" t="s">
        <v>348</v>
      </c>
      <c r="R273" s="83" t="s">
        <v>1038</v>
      </c>
      <c r="S273" s="83" t="s">
        <v>1039</v>
      </c>
      <c r="T273" s="83"/>
      <c r="U273" s="79" t="s">
        <v>40</v>
      </c>
      <c r="V273" s="79" t="s">
        <v>351</v>
      </c>
      <c r="W273" s="84"/>
      <c r="X273" s="85">
        <v>0.35599999999999998</v>
      </c>
      <c r="Y273" s="86">
        <v>1.4909999999999999E-3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1056</v>
      </c>
      <c r="B274" s="77" t="s">
        <v>1057</v>
      </c>
      <c r="C274" s="129" t="s">
        <v>1058</v>
      </c>
      <c r="D274" s="128"/>
      <c r="E274" s="78"/>
      <c r="F274" s="79" t="s">
        <v>39</v>
      </c>
      <c r="G274" s="80">
        <v>1584.17</v>
      </c>
      <c r="H274" s="80">
        <v>1320.14</v>
      </c>
      <c r="I274" s="80">
        <f t="shared" si="29"/>
        <v>1013.8688000000001</v>
      </c>
      <c r="J274" s="80">
        <f t="shared" si="30"/>
        <v>1188.1275000000001</v>
      </c>
      <c r="K274" s="81">
        <f t="shared" si="31"/>
        <v>1013.8688000000001</v>
      </c>
      <c r="L274" s="81">
        <f t="shared" si="32"/>
        <v>844.88960000000009</v>
      </c>
      <c r="M274" s="80" t="s">
        <v>1206</v>
      </c>
      <c r="N274" s="82">
        <v>1</v>
      </c>
      <c r="O274" s="82">
        <v>1</v>
      </c>
      <c r="P274" s="82">
        <v>10</v>
      </c>
      <c r="Q274" s="83" t="s">
        <v>348</v>
      </c>
      <c r="R274" s="83" t="s">
        <v>1038</v>
      </c>
      <c r="S274" s="83" t="s">
        <v>1039</v>
      </c>
      <c r="T274" s="83"/>
      <c r="U274" s="79" t="s">
        <v>40</v>
      </c>
      <c r="V274" s="79" t="s">
        <v>351</v>
      </c>
      <c r="W274" s="84"/>
      <c r="X274" s="85">
        <v>0.61499999999999999</v>
      </c>
      <c r="Y274" s="86">
        <v>1.2115699999999999E-3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1059</v>
      </c>
      <c r="B275" s="77" t="s">
        <v>1060</v>
      </c>
      <c r="C275" s="129" t="s">
        <v>1061</v>
      </c>
      <c r="D275" s="128"/>
      <c r="E275" s="78"/>
      <c r="F275" s="79" t="s">
        <v>39</v>
      </c>
      <c r="G275" s="80">
        <v>2307.33</v>
      </c>
      <c r="H275" s="80">
        <v>1922.78</v>
      </c>
      <c r="I275" s="80">
        <f t="shared" si="29"/>
        <v>1476.6911999999998</v>
      </c>
      <c r="J275" s="80">
        <f t="shared" si="30"/>
        <v>1730.4974999999999</v>
      </c>
      <c r="K275" s="81">
        <f t="shared" si="31"/>
        <v>1476.6912</v>
      </c>
      <c r="L275" s="81">
        <f t="shared" si="32"/>
        <v>1230.5791999999999</v>
      </c>
      <c r="M275" s="80" t="s">
        <v>1206</v>
      </c>
      <c r="N275" s="82">
        <v>1</v>
      </c>
      <c r="O275" s="82">
        <v>1</v>
      </c>
      <c r="P275" s="82">
        <v>10</v>
      </c>
      <c r="Q275" s="83" t="s">
        <v>348</v>
      </c>
      <c r="R275" s="83" t="s">
        <v>1038</v>
      </c>
      <c r="S275" s="83" t="s">
        <v>1039</v>
      </c>
      <c r="T275" s="83"/>
      <c r="U275" s="79" t="s">
        <v>40</v>
      </c>
      <c r="V275" s="79" t="s">
        <v>351</v>
      </c>
      <c r="W275" s="84"/>
      <c r="X275" s="85">
        <v>0.90800000000000003</v>
      </c>
      <c r="Y275" s="86">
        <v>1.6389499999999999E-3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1062</v>
      </c>
      <c r="B276" s="77" t="s">
        <v>1063</v>
      </c>
      <c r="C276" s="129" t="s">
        <v>1064</v>
      </c>
      <c r="D276" s="128"/>
      <c r="E276" s="78"/>
      <c r="F276" s="79" t="s">
        <v>39</v>
      </c>
      <c r="G276" s="80">
        <v>5184.01</v>
      </c>
      <c r="H276" s="80">
        <v>4320.01</v>
      </c>
      <c r="I276" s="80">
        <f t="shared" si="29"/>
        <v>3317.7664</v>
      </c>
      <c r="J276" s="80">
        <f t="shared" si="30"/>
        <v>3888.0075000000002</v>
      </c>
      <c r="K276" s="81">
        <f t="shared" si="31"/>
        <v>3317.7664000000004</v>
      </c>
      <c r="L276" s="81">
        <f t="shared" si="32"/>
        <v>2764.8064000000004</v>
      </c>
      <c r="M276" s="80" t="s">
        <v>1206</v>
      </c>
      <c r="N276" s="82">
        <v>1</v>
      </c>
      <c r="O276" s="82">
        <v>1</v>
      </c>
      <c r="P276" s="82">
        <v>5</v>
      </c>
      <c r="Q276" s="83" t="s">
        <v>348</v>
      </c>
      <c r="R276" s="83" t="s">
        <v>1038</v>
      </c>
      <c r="S276" s="83" t="s">
        <v>1039</v>
      </c>
      <c r="T276" s="83"/>
      <c r="U276" s="79" t="s">
        <v>40</v>
      </c>
      <c r="V276" s="79" t="s">
        <v>351</v>
      </c>
      <c r="W276" s="84"/>
      <c r="X276" s="85">
        <v>1.5</v>
      </c>
      <c r="Y276" s="86">
        <v>2.8335999999999999E-3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1065</v>
      </c>
      <c r="B277" s="77" t="s">
        <v>1066</v>
      </c>
      <c r="C277" s="129" t="s">
        <v>1067</v>
      </c>
      <c r="D277" s="128"/>
      <c r="E277" s="78"/>
      <c r="F277" s="79" t="s">
        <v>39</v>
      </c>
      <c r="G277" s="80">
        <v>6613.84</v>
      </c>
      <c r="H277" s="80">
        <v>5511.53</v>
      </c>
      <c r="I277" s="80">
        <f t="shared" si="29"/>
        <v>4232.8576000000003</v>
      </c>
      <c r="J277" s="80">
        <f t="shared" si="30"/>
        <v>4960.38</v>
      </c>
      <c r="K277" s="81">
        <f t="shared" si="31"/>
        <v>4232.8576000000003</v>
      </c>
      <c r="L277" s="81">
        <f t="shared" si="32"/>
        <v>3527.3791999999999</v>
      </c>
      <c r="M277" s="80" t="s">
        <v>1206</v>
      </c>
      <c r="N277" s="82">
        <v>1</v>
      </c>
      <c r="O277" s="82">
        <v>1</v>
      </c>
      <c r="P277" s="82">
        <v>5</v>
      </c>
      <c r="Q277" s="83" t="s">
        <v>348</v>
      </c>
      <c r="R277" s="83" t="s">
        <v>1038</v>
      </c>
      <c r="S277" s="83" t="s">
        <v>1039</v>
      </c>
      <c r="T277" s="83"/>
      <c r="U277" s="79" t="s">
        <v>40</v>
      </c>
      <c r="V277" s="79" t="s">
        <v>351</v>
      </c>
      <c r="W277" s="84"/>
      <c r="X277" s="85">
        <v>2.33</v>
      </c>
      <c r="Y277" s="86">
        <v>4.6750000000000003E-3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1068</v>
      </c>
      <c r="B278" s="77" t="s">
        <v>1069</v>
      </c>
      <c r="C278" s="129" t="s">
        <v>1070</v>
      </c>
      <c r="D278" s="128"/>
      <c r="E278" s="78"/>
      <c r="F278" s="79" t="s">
        <v>39</v>
      </c>
      <c r="G278" s="80">
        <v>1512</v>
      </c>
      <c r="H278" s="80">
        <v>1260</v>
      </c>
      <c r="I278" s="80">
        <f t="shared" si="29"/>
        <v>967.68</v>
      </c>
      <c r="J278" s="80">
        <f t="shared" si="30"/>
        <v>1134</v>
      </c>
      <c r="K278" s="81">
        <f t="shared" si="31"/>
        <v>967.68000000000006</v>
      </c>
      <c r="L278" s="81">
        <f t="shared" si="32"/>
        <v>806.4</v>
      </c>
      <c r="M278" s="80" t="s">
        <v>1206</v>
      </c>
      <c r="N278" s="82">
        <v>1</v>
      </c>
      <c r="O278" s="82">
        <v>1</v>
      </c>
      <c r="P278" s="82">
        <v>100</v>
      </c>
      <c r="Q278" s="83" t="s">
        <v>348</v>
      </c>
      <c r="R278" s="83" t="s">
        <v>1038</v>
      </c>
      <c r="S278" s="83" t="s">
        <v>1039</v>
      </c>
      <c r="T278" s="83"/>
      <c r="U278" s="79" t="s">
        <v>40</v>
      </c>
      <c r="V278" s="79" t="s">
        <v>351</v>
      </c>
      <c r="W278" s="84"/>
      <c r="X278" s="85">
        <v>0.20200000000000001</v>
      </c>
      <c r="Y278" s="86">
        <v>4.2000000000000002E-4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1071</v>
      </c>
      <c r="B279" s="77" t="s">
        <v>1072</v>
      </c>
      <c r="C279" s="129" t="s">
        <v>1073</v>
      </c>
      <c r="D279" s="128"/>
      <c r="E279" s="78"/>
      <c r="F279" s="79" t="s">
        <v>39</v>
      </c>
      <c r="G279" s="80">
        <v>1758.4</v>
      </c>
      <c r="H279" s="80">
        <v>1465.33</v>
      </c>
      <c r="I279" s="80">
        <f t="shared" si="29"/>
        <v>1125.3760000000002</v>
      </c>
      <c r="J279" s="80">
        <f t="shared" si="30"/>
        <v>1318.8000000000002</v>
      </c>
      <c r="K279" s="81">
        <f t="shared" si="31"/>
        <v>1125.376</v>
      </c>
      <c r="L279" s="81">
        <f t="shared" si="32"/>
        <v>937.81119999999999</v>
      </c>
      <c r="M279" s="80" t="s">
        <v>1206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1038</v>
      </c>
      <c r="S279" s="83" t="s">
        <v>1039</v>
      </c>
      <c r="T279" s="83"/>
      <c r="U279" s="79" t="s">
        <v>40</v>
      </c>
      <c r="V279" s="79" t="s">
        <v>351</v>
      </c>
      <c r="W279" s="84"/>
      <c r="X279" s="85">
        <v>0.26400000000000001</v>
      </c>
      <c r="Y279" s="86">
        <v>7.0799999999999997E-4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1074</v>
      </c>
      <c r="B280" s="77" t="s">
        <v>1075</v>
      </c>
      <c r="C280" s="129" t="s">
        <v>1076</v>
      </c>
      <c r="D280" s="128"/>
      <c r="E280" s="78"/>
      <c r="F280" s="79" t="s">
        <v>39</v>
      </c>
      <c r="G280" s="80">
        <v>2105.6</v>
      </c>
      <c r="H280" s="80">
        <v>1754.67</v>
      </c>
      <c r="I280" s="80">
        <f t="shared" si="29"/>
        <v>1347.5839999999998</v>
      </c>
      <c r="J280" s="80">
        <f t="shared" si="30"/>
        <v>1579.1999999999998</v>
      </c>
      <c r="K280" s="81">
        <f t="shared" si="31"/>
        <v>1347.5840000000001</v>
      </c>
      <c r="L280" s="81">
        <f t="shared" si="32"/>
        <v>1122.9888000000001</v>
      </c>
      <c r="M280" s="80" t="s">
        <v>1206</v>
      </c>
      <c r="N280" s="82">
        <v>1</v>
      </c>
      <c r="O280" s="82">
        <v>1</v>
      </c>
      <c r="P280" s="82">
        <v>20</v>
      </c>
      <c r="Q280" s="83" t="s">
        <v>348</v>
      </c>
      <c r="R280" s="83" t="s">
        <v>1038</v>
      </c>
      <c r="S280" s="83" t="s">
        <v>1039</v>
      </c>
      <c r="T280" s="83"/>
      <c r="U280" s="79" t="s">
        <v>40</v>
      </c>
      <c r="V280" s="79" t="s">
        <v>351</v>
      </c>
      <c r="W280" s="84"/>
      <c r="X280" s="85">
        <v>0.41599999999999998</v>
      </c>
      <c r="Y280" s="86">
        <v>1.17E-3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1077</v>
      </c>
      <c r="B281" s="77" t="s">
        <v>1078</v>
      </c>
      <c r="C281" s="129" t="s">
        <v>1079</v>
      </c>
      <c r="D281" s="128"/>
      <c r="E281" s="78"/>
      <c r="F281" s="79" t="s">
        <v>39</v>
      </c>
      <c r="G281" s="80">
        <v>2710.4</v>
      </c>
      <c r="H281" s="80">
        <v>2258.67</v>
      </c>
      <c r="I281" s="80">
        <f t="shared" si="29"/>
        <v>1734.6559999999999</v>
      </c>
      <c r="J281" s="80">
        <f t="shared" si="30"/>
        <v>2032.8000000000002</v>
      </c>
      <c r="K281" s="81">
        <f t="shared" si="31"/>
        <v>1734.6560000000002</v>
      </c>
      <c r="L281" s="81">
        <f t="shared" si="32"/>
        <v>1445.5488</v>
      </c>
      <c r="M281" s="80" t="s">
        <v>1206</v>
      </c>
      <c r="N281" s="82">
        <v>1</v>
      </c>
      <c r="O281" s="82">
        <v>1</v>
      </c>
      <c r="P281" s="82">
        <v>20</v>
      </c>
      <c r="Q281" s="83" t="s">
        <v>348</v>
      </c>
      <c r="R281" s="83" t="s">
        <v>1038</v>
      </c>
      <c r="S281" s="83" t="s">
        <v>1039</v>
      </c>
      <c r="T281" s="83"/>
      <c r="U281" s="79" t="s">
        <v>40</v>
      </c>
      <c r="V281" s="79" t="s">
        <v>351</v>
      </c>
      <c r="W281" s="84"/>
      <c r="X281" s="85">
        <v>0.59599999999999997</v>
      </c>
      <c r="Y281" s="86">
        <v>1.802E-3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1080</v>
      </c>
      <c r="B282" s="77" t="s">
        <v>1081</v>
      </c>
      <c r="C282" s="129" t="s">
        <v>1082</v>
      </c>
      <c r="D282" s="128"/>
      <c r="E282" s="78"/>
      <c r="F282" s="79" t="s">
        <v>39</v>
      </c>
      <c r="G282" s="80">
        <v>4110.3999999999996</v>
      </c>
      <c r="H282" s="80">
        <v>3425.33</v>
      </c>
      <c r="I282" s="80">
        <f t="shared" si="29"/>
        <v>2630.6559999999999</v>
      </c>
      <c r="J282" s="80">
        <f t="shared" si="30"/>
        <v>3082.7999999999997</v>
      </c>
      <c r="K282" s="81">
        <f t="shared" si="31"/>
        <v>2630.6559999999999</v>
      </c>
      <c r="L282" s="81">
        <f t="shared" si="32"/>
        <v>2192.2112000000002</v>
      </c>
      <c r="M282" s="80" t="s">
        <v>1206</v>
      </c>
      <c r="N282" s="82">
        <v>1</v>
      </c>
      <c r="O282" s="82">
        <v>1</v>
      </c>
      <c r="P282" s="82">
        <v>10</v>
      </c>
      <c r="Q282" s="83" t="s">
        <v>348</v>
      </c>
      <c r="R282" s="83" t="s">
        <v>1038</v>
      </c>
      <c r="S282" s="83" t="s">
        <v>1039</v>
      </c>
      <c r="T282" s="83"/>
      <c r="U282" s="79" t="s">
        <v>40</v>
      </c>
      <c r="V282" s="79" t="s">
        <v>351</v>
      </c>
      <c r="W282" s="84"/>
      <c r="X282" s="85">
        <v>0.89600000000000002</v>
      </c>
      <c r="Y282" s="86">
        <v>3.5119999999999999E-3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1083</v>
      </c>
      <c r="B283" s="77" t="s">
        <v>1084</v>
      </c>
      <c r="C283" s="129" t="s">
        <v>1086</v>
      </c>
      <c r="D283" s="128"/>
      <c r="E283" s="78"/>
      <c r="F283" s="79" t="s">
        <v>39</v>
      </c>
      <c r="G283" s="80">
        <v>2457.65</v>
      </c>
      <c r="H283" s="80">
        <v>2048.04</v>
      </c>
      <c r="I283" s="80">
        <f t="shared" si="29"/>
        <v>1572.896</v>
      </c>
      <c r="J283" s="80">
        <f t="shared" si="30"/>
        <v>1843.2375000000002</v>
      </c>
      <c r="K283" s="81">
        <f t="shared" si="31"/>
        <v>1572.8960000000002</v>
      </c>
      <c r="L283" s="81">
        <f t="shared" si="32"/>
        <v>1310.7456</v>
      </c>
      <c r="M283" s="80" t="s">
        <v>1206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1038</v>
      </c>
      <c r="S283" s="83" t="s">
        <v>1085</v>
      </c>
      <c r="T283" s="83"/>
      <c r="U283" s="79" t="s">
        <v>40</v>
      </c>
      <c r="V283" s="79" t="s">
        <v>351</v>
      </c>
      <c r="W283" s="84"/>
      <c r="X283" s="85">
        <v>0.61799999999999999</v>
      </c>
      <c r="Y283" s="86">
        <v>3.356E-3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1087</v>
      </c>
      <c r="B284" s="77" t="s">
        <v>1088</v>
      </c>
      <c r="C284" s="129" t="s">
        <v>1089</v>
      </c>
      <c r="D284" s="128"/>
      <c r="E284" s="78"/>
      <c r="F284" s="79" t="s">
        <v>39</v>
      </c>
      <c r="G284" s="80">
        <v>2593.5</v>
      </c>
      <c r="H284" s="80">
        <v>2161.25</v>
      </c>
      <c r="I284" s="80">
        <f t="shared" si="29"/>
        <v>1659.8400000000001</v>
      </c>
      <c r="J284" s="80">
        <f t="shared" si="30"/>
        <v>1945.125</v>
      </c>
      <c r="K284" s="81">
        <f t="shared" si="31"/>
        <v>1659.8400000000001</v>
      </c>
      <c r="L284" s="81">
        <f t="shared" si="32"/>
        <v>1383.2</v>
      </c>
      <c r="M284" s="80" t="s">
        <v>1206</v>
      </c>
      <c r="N284" s="82">
        <v>1</v>
      </c>
      <c r="O284" s="82">
        <v>1</v>
      </c>
      <c r="P284" s="82">
        <v>15</v>
      </c>
      <c r="Q284" s="83" t="s">
        <v>348</v>
      </c>
      <c r="R284" s="83" t="s">
        <v>1038</v>
      </c>
      <c r="S284" s="83" t="s">
        <v>1085</v>
      </c>
      <c r="T284" s="83"/>
      <c r="U284" s="79" t="s">
        <v>40</v>
      </c>
      <c r="V284" s="79" t="s">
        <v>351</v>
      </c>
      <c r="W284" s="84"/>
      <c r="X284" s="85">
        <v>0.8</v>
      </c>
      <c r="Y284" s="86">
        <v>3.9975000000000002E-3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1090</v>
      </c>
      <c r="B285" s="77" t="s">
        <v>1091</v>
      </c>
      <c r="C285" s="129" t="s">
        <v>1092</v>
      </c>
      <c r="D285" s="128"/>
      <c r="E285" s="78"/>
      <c r="F285" s="79" t="s">
        <v>39</v>
      </c>
      <c r="G285" s="80">
        <v>5045.04</v>
      </c>
      <c r="H285" s="80">
        <v>4204.2</v>
      </c>
      <c r="I285" s="80">
        <f t="shared" si="29"/>
        <v>3228.8256000000001</v>
      </c>
      <c r="J285" s="80">
        <f t="shared" si="30"/>
        <v>3783.7799999999997</v>
      </c>
      <c r="K285" s="81">
        <f t="shared" si="31"/>
        <v>3228.8256000000001</v>
      </c>
      <c r="L285" s="81">
        <f t="shared" si="32"/>
        <v>2690.6880000000001</v>
      </c>
      <c r="M285" s="80" t="s">
        <v>1206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1038</v>
      </c>
      <c r="S285" s="83" t="s">
        <v>1085</v>
      </c>
      <c r="T285" s="83"/>
      <c r="U285" s="79" t="s">
        <v>40</v>
      </c>
      <c r="V285" s="79" t="s">
        <v>351</v>
      </c>
      <c r="W285" s="84"/>
      <c r="X285" s="85">
        <v>1.58</v>
      </c>
      <c r="Y285" s="86">
        <v>8.0308800000000007E-3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1093</v>
      </c>
      <c r="B286" s="77" t="s">
        <v>1094</v>
      </c>
      <c r="C286" s="129" t="s">
        <v>1095</v>
      </c>
      <c r="D286" s="128"/>
      <c r="E286" s="78"/>
      <c r="F286" s="79" t="s">
        <v>39</v>
      </c>
      <c r="G286" s="80">
        <v>7447.44</v>
      </c>
      <c r="H286" s="80">
        <v>6206.2</v>
      </c>
      <c r="I286" s="80">
        <f t="shared" si="29"/>
        <v>4766.3616000000002</v>
      </c>
      <c r="J286" s="80">
        <f t="shared" si="30"/>
        <v>5585.58</v>
      </c>
      <c r="K286" s="81">
        <f t="shared" si="31"/>
        <v>4766.3616000000002</v>
      </c>
      <c r="L286" s="81">
        <f t="shared" si="32"/>
        <v>3971.9679999999998</v>
      </c>
      <c r="M286" s="80" t="s">
        <v>1206</v>
      </c>
      <c r="N286" s="82">
        <v>1</v>
      </c>
      <c r="O286" s="82">
        <v>1</v>
      </c>
      <c r="P286" s="82">
        <v>8</v>
      </c>
      <c r="Q286" s="83" t="s">
        <v>348</v>
      </c>
      <c r="R286" s="83" t="s">
        <v>1038</v>
      </c>
      <c r="S286" s="83" t="s">
        <v>1085</v>
      </c>
      <c r="T286" s="83"/>
      <c r="U286" s="79" t="s">
        <v>40</v>
      </c>
      <c r="V286" s="79" t="s">
        <v>351</v>
      </c>
      <c r="W286" s="84"/>
      <c r="X286" s="85">
        <v>2.2000000000000002</v>
      </c>
      <c r="Y286" s="86">
        <v>1.11804E-2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1096</v>
      </c>
      <c r="B287" s="77" t="s">
        <v>1097</v>
      </c>
      <c r="C287" s="129" t="s">
        <v>1098</v>
      </c>
      <c r="D287" s="128"/>
      <c r="E287" s="78"/>
      <c r="F287" s="79" t="s">
        <v>39</v>
      </c>
      <c r="G287" s="80">
        <v>3200.53</v>
      </c>
      <c r="H287" s="80">
        <v>2667.11</v>
      </c>
      <c r="I287" s="80">
        <f t="shared" si="29"/>
        <v>2048.3392000000003</v>
      </c>
      <c r="J287" s="80">
        <f t="shared" si="30"/>
        <v>2400.3975</v>
      </c>
      <c r="K287" s="81">
        <f t="shared" si="31"/>
        <v>2048.3392000000003</v>
      </c>
      <c r="L287" s="81">
        <f t="shared" si="32"/>
        <v>1706.9504000000002</v>
      </c>
      <c r="M287" s="80" t="s">
        <v>1206</v>
      </c>
      <c r="N287" s="82">
        <v>1</v>
      </c>
      <c r="O287" s="82">
        <v>1</v>
      </c>
      <c r="P287" s="82">
        <v>20</v>
      </c>
      <c r="Q287" s="83" t="s">
        <v>348</v>
      </c>
      <c r="R287" s="83" t="s">
        <v>1038</v>
      </c>
      <c r="S287" s="83" t="s">
        <v>1085</v>
      </c>
      <c r="T287" s="83"/>
      <c r="U287" s="79" t="s">
        <v>40</v>
      </c>
      <c r="V287" s="79" t="s">
        <v>351</v>
      </c>
      <c r="W287" s="84"/>
      <c r="X287" s="85">
        <v>0.66300000000000003</v>
      </c>
      <c r="Y287" s="86">
        <v>2.9269999999999999E-3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3651.65</v>
      </c>
      <c r="H288" s="80">
        <v>3043.04</v>
      </c>
      <c r="I288" s="80">
        <f t="shared" si="29"/>
        <v>2337.056</v>
      </c>
      <c r="J288" s="80">
        <f t="shared" si="30"/>
        <v>2738.7375000000002</v>
      </c>
      <c r="K288" s="81">
        <f t="shared" si="31"/>
        <v>2337.056</v>
      </c>
      <c r="L288" s="81">
        <f t="shared" si="32"/>
        <v>1947.5455999999999</v>
      </c>
      <c r="M288" s="80" t="s">
        <v>1206</v>
      </c>
      <c r="N288" s="82">
        <v>1</v>
      </c>
      <c r="O288" s="82">
        <v>1</v>
      </c>
      <c r="P288" s="82">
        <v>10</v>
      </c>
      <c r="Q288" s="83" t="s">
        <v>348</v>
      </c>
      <c r="R288" s="83" t="s">
        <v>1038</v>
      </c>
      <c r="S288" s="83" t="s">
        <v>1085</v>
      </c>
      <c r="T288" s="83"/>
      <c r="U288" s="79" t="s">
        <v>40</v>
      </c>
      <c r="V288" s="79" t="s">
        <v>351</v>
      </c>
      <c r="W288" s="84"/>
      <c r="X288" s="85">
        <v>0.78400000000000003</v>
      </c>
      <c r="Y288" s="86">
        <v>3.614E-3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1104</v>
      </c>
      <c r="D289" s="128"/>
      <c r="E289" s="78"/>
      <c r="F289" s="79" t="s">
        <v>39</v>
      </c>
      <c r="G289" s="80">
        <v>3674.52</v>
      </c>
      <c r="H289" s="80">
        <v>3062.1</v>
      </c>
      <c r="I289" s="80">
        <f t="shared" si="29"/>
        <v>2351.6927999999998</v>
      </c>
      <c r="J289" s="80">
        <f t="shared" si="30"/>
        <v>2755.89</v>
      </c>
      <c r="K289" s="81">
        <f t="shared" si="31"/>
        <v>2351.6928000000003</v>
      </c>
      <c r="L289" s="81">
        <f t="shared" si="32"/>
        <v>1959.7439999999999</v>
      </c>
      <c r="M289" s="80" t="s">
        <v>1206</v>
      </c>
      <c r="N289" s="82">
        <v>1</v>
      </c>
      <c r="O289" s="82">
        <v>1</v>
      </c>
      <c r="P289" s="82">
        <v>10</v>
      </c>
      <c r="Q289" s="83" t="s">
        <v>348</v>
      </c>
      <c r="R289" s="83" t="s">
        <v>1038</v>
      </c>
      <c r="S289" s="83" t="s">
        <v>1085</v>
      </c>
      <c r="T289" s="83"/>
      <c r="U289" s="79" t="s">
        <v>40</v>
      </c>
      <c r="V289" s="79" t="s">
        <v>351</v>
      </c>
      <c r="W289" s="84"/>
      <c r="X289" s="85">
        <v>0.8</v>
      </c>
      <c r="Y289" s="86">
        <v>3.5040000000000002E-3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1105</v>
      </c>
      <c r="B290" s="77" t="s">
        <v>1106</v>
      </c>
      <c r="C290" s="129" t="s">
        <v>1107</v>
      </c>
      <c r="D290" s="128"/>
      <c r="E290" s="78"/>
      <c r="F290" s="79" t="s">
        <v>39</v>
      </c>
      <c r="G290" s="80">
        <v>5705.7</v>
      </c>
      <c r="H290" s="80">
        <v>4754.75</v>
      </c>
      <c r="I290" s="80">
        <f t="shared" si="29"/>
        <v>3651.6480000000001</v>
      </c>
      <c r="J290" s="80">
        <f t="shared" si="30"/>
        <v>4279.2749999999996</v>
      </c>
      <c r="K290" s="81">
        <f t="shared" si="31"/>
        <v>3651.6480000000001</v>
      </c>
      <c r="L290" s="81">
        <f t="shared" si="32"/>
        <v>3043.04</v>
      </c>
      <c r="M290" s="80" t="s">
        <v>1206</v>
      </c>
      <c r="N290" s="82">
        <v>1</v>
      </c>
      <c r="O290" s="82">
        <v>1</v>
      </c>
      <c r="P290" s="82">
        <v>10</v>
      </c>
      <c r="Q290" s="83" t="s">
        <v>348</v>
      </c>
      <c r="R290" s="83" t="s">
        <v>1038</v>
      </c>
      <c r="S290" s="83" t="s">
        <v>1085</v>
      </c>
      <c r="T290" s="83"/>
      <c r="U290" s="79" t="s">
        <v>40</v>
      </c>
      <c r="V290" s="79" t="s">
        <v>351</v>
      </c>
      <c r="W290" s="84"/>
      <c r="X290" s="85">
        <v>1.3620000000000001</v>
      </c>
      <c r="Y290" s="86">
        <v>4.4060000000000002E-3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1108</v>
      </c>
      <c r="B291" s="77" t="s">
        <v>1109</v>
      </c>
      <c r="C291" s="129" t="s">
        <v>1107</v>
      </c>
      <c r="D291" s="128"/>
      <c r="E291" s="78"/>
      <c r="F291" s="79" t="s">
        <v>39</v>
      </c>
      <c r="G291" s="80">
        <v>5688.18</v>
      </c>
      <c r="H291" s="80">
        <v>4740.1499999999996</v>
      </c>
      <c r="I291" s="80">
        <f t="shared" si="29"/>
        <v>3640.4351999999999</v>
      </c>
      <c r="J291" s="80">
        <f t="shared" si="30"/>
        <v>4266.1350000000002</v>
      </c>
      <c r="K291" s="81">
        <f t="shared" si="31"/>
        <v>3640.4352000000003</v>
      </c>
      <c r="L291" s="81">
        <f t="shared" si="32"/>
        <v>3033.6959999999999</v>
      </c>
      <c r="M291" s="80" t="s">
        <v>1206</v>
      </c>
      <c r="N291" s="82">
        <v>1</v>
      </c>
      <c r="O291" s="82">
        <v>1</v>
      </c>
      <c r="P291" s="82">
        <v>10</v>
      </c>
      <c r="Q291" s="83" t="s">
        <v>348</v>
      </c>
      <c r="R291" s="83" t="s">
        <v>1038</v>
      </c>
      <c r="S291" s="83" t="s">
        <v>1085</v>
      </c>
      <c r="T291" s="83"/>
      <c r="U291" s="79" t="s">
        <v>40</v>
      </c>
      <c r="V291" s="79" t="s">
        <v>351</v>
      </c>
      <c r="W291" s="84"/>
      <c r="X291" s="85">
        <v>1.29</v>
      </c>
      <c r="Y291" s="86">
        <v>4.6829999999999997E-3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1110</v>
      </c>
      <c r="B292" s="77" t="s">
        <v>1111</v>
      </c>
      <c r="C292" s="129" t="s">
        <v>1112</v>
      </c>
      <c r="D292" s="128"/>
      <c r="E292" s="78"/>
      <c r="F292" s="79" t="s">
        <v>39</v>
      </c>
      <c r="G292" s="80">
        <v>9585.58</v>
      </c>
      <c r="H292" s="80">
        <v>7987.98</v>
      </c>
      <c r="I292" s="80">
        <f t="shared" si="29"/>
        <v>6134.7711999999992</v>
      </c>
      <c r="J292" s="80">
        <f t="shared" si="30"/>
        <v>7189.1849999999995</v>
      </c>
      <c r="K292" s="81">
        <f t="shared" si="31"/>
        <v>6134.7712000000001</v>
      </c>
      <c r="L292" s="81">
        <f t="shared" si="32"/>
        <v>5112.3072000000002</v>
      </c>
      <c r="M292" s="80" t="s">
        <v>1206</v>
      </c>
      <c r="N292" s="82">
        <v>1</v>
      </c>
      <c r="O292" s="82">
        <v>1</v>
      </c>
      <c r="P292" s="82">
        <v>5</v>
      </c>
      <c r="Q292" s="83" t="s">
        <v>348</v>
      </c>
      <c r="R292" s="83" t="s">
        <v>1038</v>
      </c>
      <c r="S292" s="83" t="s">
        <v>1085</v>
      </c>
      <c r="T292" s="83"/>
      <c r="U292" s="79" t="s">
        <v>40</v>
      </c>
      <c r="V292" s="79" t="s">
        <v>351</v>
      </c>
      <c r="W292" s="84"/>
      <c r="X292" s="85">
        <v>2.1110000000000002</v>
      </c>
      <c r="Y292" s="86">
        <v>7.5230000000000002E-3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1113</v>
      </c>
      <c r="B293" s="77" t="s">
        <v>1114</v>
      </c>
      <c r="C293" s="129" t="s">
        <v>1112</v>
      </c>
      <c r="D293" s="128"/>
      <c r="E293" s="78"/>
      <c r="F293" s="79" t="s">
        <v>39</v>
      </c>
      <c r="G293" s="80">
        <v>9662.6299999999992</v>
      </c>
      <c r="H293" s="80">
        <v>8052.19</v>
      </c>
      <c r="I293" s="80">
        <f t="shared" si="29"/>
        <v>6184.0831999999991</v>
      </c>
      <c r="J293" s="80">
        <f t="shared" si="30"/>
        <v>7246.9724999999999</v>
      </c>
      <c r="K293" s="81">
        <f t="shared" si="31"/>
        <v>6184.0832</v>
      </c>
      <c r="L293" s="81">
        <f t="shared" si="32"/>
        <v>5153.4016000000001</v>
      </c>
      <c r="M293" s="80" t="s">
        <v>1206</v>
      </c>
      <c r="N293" s="82">
        <v>1</v>
      </c>
      <c r="O293" s="82">
        <v>1</v>
      </c>
      <c r="P293" s="82">
        <v>5</v>
      </c>
      <c r="Q293" s="83" t="s">
        <v>348</v>
      </c>
      <c r="R293" s="83" t="s">
        <v>1038</v>
      </c>
      <c r="S293" s="83" t="s">
        <v>1085</v>
      </c>
      <c r="T293" s="83"/>
      <c r="U293" s="79" t="s">
        <v>40</v>
      </c>
      <c r="V293" s="79" t="s">
        <v>351</v>
      </c>
      <c r="W293" s="84"/>
      <c r="X293" s="85">
        <v>1.9330000000000001</v>
      </c>
      <c r="Y293" s="86">
        <v>7.7330000000000003E-3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1115</v>
      </c>
      <c r="B294" s="77" t="s">
        <v>1116</v>
      </c>
      <c r="C294" s="129" t="s">
        <v>1119</v>
      </c>
      <c r="D294" s="128"/>
      <c r="E294" s="78"/>
      <c r="F294" s="79" t="s">
        <v>39</v>
      </c>
      <c r="G294" s="80">
        <v>1286.25</v>
      </c>
      <c r="H294" s="80">
        <v>1071.8800000000001</v>
      </c>
      <c r="I294" s="80">
        <f t="shared" si="29"/>
        <v>823.2</v>
      </c>
      <c r="J294" s="80">
        <f t="shared" si="30"/>
        <v>964.6875</v>
      </c>
      <c r="K294" s="81">
        <f t="shared" si="31"/>
        <v>823.2</v>
      </c>
      <c r="L294" s="81">
        <f t="shared" si="32"/>
        <v>686.00320000000011</v>
      </c>
      <c r="M294" s="80" t="s">
        <v>1206</v>
      </c>
      <c r="N294" s="82">
        <v>1</v>
      </c>
      <c r="O294" s="82">
        <v>1</v>
      </c>
      <c r="P294" s="82">
        <v>50</v>
      </c>
      <c r="Q294" s="83" t="s">
        <v>348</v>
      </c>
      <c r="R294" s="83" t="s">
        <v>1117</v>
      </c>
      <c r="S294" s="83" t="s">
        <v>1118</v>
      </c>
      <c r="T294" s="83"/>
      <c r="U294" s="79" t="s">
        <v>40</v>
      </c>
      <c r="V294" s="79" t="s">
        <v>351</v>
      </c>
      <c r="W294" s="84"/>
      <c r="X294" s="85">
        <v>0.12</v>
      </c>
      <c r="Y294" s="86">
        <v>4.3199999999999998E-4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1120</v>
      </c>
      <c r="B295" s="77" t="s">
        <v>1121</v>
      </c>
      <c r="C295" s="129" t="s">
        <v>1122</v>
      </c>
      <c r="D295" s="128"/>
      <c r="E295" s="78"/>
      <c r="F295" s="79" t="s">
        <v>39</v>
      </c>
      <c r="G295" s="80">
        <v>1177.04</v>
      </c>
      <c r="H295" s="80">
        <v>980.87</v>
      </c>
      <c r="I295" s="80">
        <f t="shared" si="29"/>
        <v>753.30559999999991</v>
      </c>
      <c r="J295" s="80">
        <f t="shared" si="30"/>
        <v>882.78</v>
      </c>
      <c r="K295" s="81">
        <f t="shared" si="31"/>
        <v>753.30560000000003</v>
      </c>
      <c r="L295" s="81">
        <f t="shared" si="32"/>
        <v>627.7568</v>
      </c>
      <c r="M295" s="80" t="s">
        <v>1206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1117</v>
      </c>
      <c r="S295" s="83" t="s">
        <v>1118</v>
      </c>
      <c r="T295" s="83"/>
      <c r="U295" s="79" t="s">
        <v>40</v>
      </c>
      <c r="V295" s="79" t="s">
        <v>351</v>
      </c>
      <c r="W295" s="84"/>
      <c r="X295" s="85">
        <v>9.9000000000000005E-2</v>
      </c>
      <c r="Y295" s="86">
        <v>7.8600000000000002E-4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1123</v>
      </c>
      <c r="B296" s="77" t="s">
        <v>1124</v>
      </c>
      <c r="C296" s="129" t="s">
        <v>1125</v>
      </c>
      <c r="D296" s="128"/>
      <c r="E296" s="78"/>
      <c r="F296" s="79" t="s">
        <v>39</v>
      </c>
      <c r="G296" s="80">
        <v>1201.8499999999999</v>
      </c>
      <c r="H296" s="80">
        <v>1001.54</v>
      </c>
      <c r="I296" s="80">
        <f t="shared" si="29"/>
        <v>769.18399999999997</v>
      </c>
      <c r="J296" s="80">
        <f t="shared" si="30"/>
        <v>901.38749999999993</v>
      </c>
      <c r="K296" s="81">
        <f t="shared" si="31"/>
        <v>769.18399999999997</v>
      </c>
      <c r="L296" s="81">
        <f t="shared" si="32"/>
        <v>640.98559999999998</v>
      </c>
      <c r="M296" s="80" t="s">
        <v>1206</v>
      </c>
      <c r="N296" s="82">
        <v>1</v>
      </c>
      <c r="O296" s="82">
        <v>1</v>
      </c>
      <c r="P296" s="82">
        <v>100</v>
      </c>
      <c r="Q296" s="83" t="s">
        <v>348</v>
      </c>
      <c r="R296" s="83" t="s">
        <v>1117</v>
      </c>
      <c r="S296" s="83" t="s">
        <v>1118</v>
      </c>
      <c r="T296" s="83"/>
      <c r="U296" s="79" t="s">
        <v>40</v>
      </c>
      <c r="V296" s="79" t="s">
        <v>351</v>
      </c>
      <c r="W296" s="84"/>
      <c r="X296" s="85">
        <v>8.7999999999999995E-2</v>
      </c>
      <c r="Y296" s="86">
        <v>6.69E-4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1126</v>
      </c>
      <c r="B297" s="77" t="s">
        <v>1127</v>
      </c>
      <c r="C297" s="129" t="s">
        <v>1128</v>
      </c>
      <c r="D297" s="128"/>
      <c r="E297" s="78"/>
      <c r="F297" s="79" t="s">
        <v>39</v>
      </c>
      <c r="G297" s="80">
        <v>1201.31</v>
      </c>
      <c r="H297" s="80">
        <v>1001.09</v>
      </c>
      <c r="I297" s="80">
        <f t="shared" si="29"/>
        <v>768.83839999999998</v>
      </c>
      <c r="J297" s="80">
        <f t="shared" si="30"/>
        <v>900.98249999999996</v>
      </c>
      <c r="K297" s="81">
        <f t="shared" si="31"/>
        <v>768.83839999999998</v>
      </c>
      <c r="L297" s="81">
        <f t="shared" si="32"/>
        <v>640.69760000000008</v>
      </c>
      <c r="M297" s="80" t="s">
        <v>1206</v>
      </c>
      <c r="N297" s="82">
        <v>1</v>
      </c>
      <c r="O297" s="82">
        <v>1</v>
      </c>
      <c r="P297" s="82">
        <v>100</v>
      </c>
      <c r="Q297" s="83" t="s">
        <v>348</v>
      </c>
      <c r="R297" s="83" t="s">
        <v>1117</v>
      </c>
      <c r="S297" s="83" t="s">
        <v>1118</v>
      </c>
      <c r="T297" s="83"/>
      <c r="U297" s="79" t="s">
        <v>40</v>
      </c>
      <c r="V297" s="79" t="s">
        <v>351</v>
      </c>
      <c r="W297" s="84"/>
      <c r="X297" s="85">
        <v>6.7000000000000004E-2</v>
      </c>
      <c r="Y297" s="86">
        <v>3.88E-4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1129</v>
      </c>
      <c r="B298" s="77" t="s">
        <v>1130</v>
      </c>
      <c r="C298" s="129" t="s">
        <v>1131</v>
      </c>
      <c r="D298" s="128"/>
      <c r="E298" s="78"/>
      <c r="F298" s="79" t="s">
        <v>39</v>
      </c>
      <c r="G298" s="80">
        <v>1189.18</v>
      </c>
      <c r="H298" s="80">
        <v>990.98</v>
      </c>
      <c r="I298" s="80">
        <f t="shared" si="29"/>
        <v>761.0752</v>
      </c>
      <c r="J298" s="80">
        <f t="shared" si="30"/>
        <v>891.88499999999999</v>
      </c>
      <c r="K298" s="81">
        <f t="shared" si="31"/>
        <v>761.07520000000011</v>
      </c>
      <c r="L298" s="81">
        <f t="shared" si="32"/>
        <v>634.22720000000004</v>
      </c>
      <c r="M298" s="80" t="s">
        <v>1206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1117</v>
      </c>
      <c r="S298" s="83" t="s">
        <v>1118</v>
      </c>
      <c r="T298" s="83"/>
      <c r="U298" s="79" t="s">
        <v>40</v>
      </c>
      <c r="V298" s="79" t="s">
        <v>351</v>
      </c>
      <c r="W298" s="84"/>
      <c r="X298" s="85">
        <v>0.245</v>
      </c>
      <c r="Y298" s="86">
        <v>1.2080000000000001E-3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1132</v>
      </c>
      <c r="B299" s="77" t="s">
        <v>1133</v>
      </c>
      <c r="C299" s="129" t="s">
        <v>1134</v>
      </c>
      <c r="D299" s="128"/>
      <c r="E299" s="78"/>
      <c r="F299" s="79" t="s">
        <v>39</v>
      </c>
      <c r="G299" s="80">
        <v>1068.6199999999999</v>
      </c>
      <c r="H299" s="80">
        <v>890.52</v>
      </c>
      <c r="I299" s="80">
        <f t="shared" si="29"/>
        <v>683.91679999999997</v>
      </c>
      <c r="J299" s="80">
        <f t="shared" si="30"/>
        <v>801.46499999999992</v>
      </c>
      <c r="K299" s="81">
        <f t="shared" si="31"/>
        <v>683.91679999999997</v>
      </c>
      <c r="L299" s="81">
        <f t="shared" si="32"/>
        <v>569.93280000000004</v>
      </c>
      <c r="M299" s="80" t="s">
        <v>1206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1117</v>
      </c>
      <c r="S299" s="83" t="s">
        <v>1118</v>
      </c>
      <c r="T299" s="83"/>
      <c r="U299" s="79" t="s">
        <v>40</v>
      </c>
      <c r="V299" s="79" t="s">
        <v>351</v>
      </c>
      <c r="W299" s="84"/>
      <c r="X299" s="85">
        <v>0.3</v>
      </c>
      <c r="Y299" s="86">
        <v>1.4705899999999999E-3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1135</v>
      </c>
      <c r="B300" s="77" t="s">
        <v>1136</v>
      </c>
      <c r="C300" s="129" t="s">
        <v>1137</v>
      </c>
      <c r="D300" s="128"/>
      <c r="E300" s="78"/>
      <c r="F300" s="79" t="s">
        <v>39</v>
      </c>
      <c r="G300" s="80">
        <v>1068.6199999999999</v>
      </c>
      <c r="H300" s="80">
        <v>890.52</v>
      </c>
      <c r="I300" s="80">
        <f t="shared" si="29"/>
        <v>683.91679999999997</v>
      </c>
      <c r="J300" s="80">
        <f t="shared" si="30"/>
        <v>801.46499999999992</v>
      </c>
      <c r="K300" s="81">
        <f t="shared" si="31"/>
        <v>683.91679999999997</v>
      </c>
      <c r="L300" s="81">
        <f t="shared" si="32"/>
        <v>569.93280000000004</v>
      </c>
      <c r="M300" s="80" t="s">
        <v>1206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1117</v>
      </c>
      <c r="S300" s="83" t="s">
        <v>1118</v>
      </c>
      <c r="T300" s="83"/>
      <c r="U300" s="79" t="s">
        <v>40</v>
      </c>
      <c r="V300" s="79" t="s">
        <v>351</v>
      </c>
      <c r="W300" s="84"/>
      <c r="X300" s="85">
        <v>0.18</v>
      </c>
      <c r="Y300" s="86">
        <v>1.0690000000000001E-3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1138</v>
      </c>
      <c r="B301" s="77" t="s">
        <v>1139</v>
      </c>
      <c r="C301" s="129" t="s">
        <v>1140</v>
      </c>
      <c r="D301" s="128"/>
      <c r="E301" s="78"/>
      <c r="F301" s="79" t="s">
        <v>39</v>
      </c>
      <c r="G301" s="80">
        <v>1019.82</v>
      </c>
      <c r="H301" s="80">
        <v>849.85</v>
      </c>
      <c r="I301" s="80">
        <f t="shared" si="29"/>
        <v>652.6848</v>
      </c>
      <c r="J301" s="80">
        <f t="shared" si="30"/>
        <v>764.86500000000001</v>
      </c>
      <c r="K301" s="81">
        <f t="shared" si="31"/>
        <v>652.6848</v>
      </c>
      <c r="L301" s="81">
        <f t="shared" si="32"/>
        <v>543.904</v>
      </c>
      <c r="M301" s="80" t="s">
        <v>1206</v>
      </c>
      <c r="N301" s="82">
        <v>1</v>
      </c>
      <c r="O301" s="82">
        <v>1</v>
      </c>
      <c r="P301" s="82">
        <v>50</v>
      </c>
      <c r="Q301" s="83" t="s">
        <v>348</v>
      </c>
      <c r="R301" s="83" t="s">
        <v>1117</v>
      </c>
      <c r="S301" s="83" t="s">
        <v>1118</v>
      </c>
      <c r="T301" s="83"/>
      <c r="U301" s="79" t="s">
        <v>40</v>
      </c>
      <c r="V301" s="79" t="s">
        <v>351</v>
      </c>
      <c r="W301" s="84"/>
      <c r="X301" s="85">
        <v>0.222</v>
      </c>
      <c r="Y301" s="86">
        <v>7.0200000000000004E-4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1141</v>
      </c>
      <c r="B302" s="77" t="s">
        <v>1142</v>
      </c>
      <c r="C302" s="129" t="s">
        <v>1143</v>
      </c>
      <c r="D302" s="128"/>
      <c r="E302" s="78"/>
      <c r="F302" s="79" t="s">
        <v>39</v>
      </c>
      <c r="G302" s="80">
        <v>1019.82</v>
      </c>
      <c r="H302" s="80">
        <v>849.85</v>
      </c>
      <c r="I302" s="80">
        <f t="shared" si="29"/>
        <v>652.6848</v>
      </c>
      <c r="J302" s="80">
        <f t="shared" si="30"/>
        <v>764.86500000000001</v>
      </c>
      <c r="K302" s="81">
        <f t="shared" si="31"/>
        <v>652.6848</v>
      </c>
      <c r="L302" s="81">
        <f t="shared" si="32"/>
        <v>543.904</v>
      </c>
      <c r="M302" s="80" t="s">
        <v>1206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1117</v>
      </c>
      <c r="S302" s="83" t="s">
        <v>1118</v>
      </c>
      <c r="T302" s="83"/>
      <c r="U302" s="79" t="s">
        <v>40</v>
      </c>
      <c r="V302" s="79" t="s">
        <v>351</v>
      </c>
      <c r="W302" s="84"/>
      <c r="X302" s="85">
        <v>0.14099999999999999</v>
      </c>
      <c r="Y302" s="86">
        <v>9.7400000000000004E-4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1144</v>
      </c>
      <c r="B303" s="77" t="s">
        <v>1145</v>
      </c>
      <c r="C303" s="129" t="s">
        <v>1146</v>
      </c>
      <c r="D303" s="128"/>
      <c r="E303" s="78"/>
      <c r="F303" s="79" t="s">
        <v>39</v>
      </c>
      <c r="G303" s="80">
        <v>1468.27</v>
      </c>
      <c r="H303" s="80">
        <v>1223.56</v>
      </c>
      <c r="I303" s="80">
        <f t="shared" si="29"/>
        <v>939.69279999999992</v>
      </c>
      <c r="J303" s="80">
        <f t="shared" si="30"/>
        <v>1101.2024999999999</v>
      </c>
      <c r="K303" s="81">
        <f t="shared" si="31"/>
        <v>939.69280000000003</v>
      </c>
      <c r="L303" s="81">
        <f t="shared" si="32"/>
        <v>783.07839999999999</v>
      </c>
      <c r="M303" s="80" t="s">
        <v>1206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1117</v>
      </c>
      <c r="S303" s="83" t="s">
        <v>1118</v>
      </c>
      <c r="T303" s="83"/>
      <c r="U303" s="79" t="s">
        <v>40</v>
      </c>
      <c r="V303" s="79" t="s">
        <v>351</v>
      </c>
      <c r="W303" s="84"/>
      <c r="X303" s="85">
        <v>0.17199999999999999</v>
      </c>
      <c r="Y303" s="86">
        <v>8.4199999999999998E-4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1147</v>
      </c>
      <c r="B304" s="77" t="s">
        <v>1148</v>
      </c>
      <c r="C304" s="129" t="s">
        <v>1149</v>
      </c>
      <c r="D304" s="128"/>
      <c r="E304" s="78"/>
      <c r="F304" s="79" t="s">
        <v>39</v>
      </c>
      <c r="G304" s="80">
        <v>1036.76</v>
      </c>
      <c r="H304" s="80">
        <v>863.97</v>
      </c>
      <c r="I304" s="80">
        <f t="shared" si="29"/>
        <v>663.52639999999997</v>
      </c>
      <c r="J304" s="80">
        <f t="shared" si="30"/>
        <v>777.56999999999994</v>
      </c>
      <c r="K304" s="81">
        <f t="shared" si="31"/>
        <v>663.52639999999997</v>
      </c>
      <c r="L304" s="81">
        <f t="shared" si="32"/>
        <v>552.94080000000008</v>
      </c>
      <c r="M304" s="80" t="s">
        <v>1206</v>
      </c>
      <c r="N304" s="82">
        <v>1</v>
      </c>
      <c r="O304" s="82">
        <v>1</v>
      </c>
      <c r="P304" s="82">
        <v>100</v>
      </c>
      <c r="Q304" s="83" t="s">
        <v>348</v>
      </c>
      <c r="R304" s="83" t="s">
        <v>1117</v>
      </c>
      <c r="S304" s="83" t="s">
        <v>1118</v>
      </c>
      <c r="T304" s="83"/>
      <c r="U304" s="79" t="s">
        <v>40</v>
      </c>
      <c r="V304" s="79" t="s">
        <v>351</v>
      </c>
      <c r="W304" s="84"/>
      <c r="X304" s="85">
        <v>0.11600000000000001</v>
      </c>
      <c r="Y304" s="86">
        <v>4.8099999999999998E-4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1150</v>
      </c>
      <c r="B305" s="77" t="s">
        <v>1151</v>
      </c>
      <c r="C305" s="129" t="s">
        <v>1152</v>
      </c>
      <c r="D305" s="128"/>
      <c r="E305" s="78"/>
      <c r="F305" s="79" t="s">
        <v>39</v>
      </c>
      <c r="G305" s="80">
        <v>1189.18</v>
      </c>
      <c r="H305" s="80">
        <v>990.98</v>
      </c>
      <c r="I305" s="80">
        <f t="shared" si="29"/>
        <v>761.0752</v>
      </c>
      <c r="J305" s="80">
        <f t="shared" si="30"/>
        <v>891.88499999999999</v>
      </c>
      <c r="K305" s="81">
        <f t="shared" si="31"/>
        <v>761.07520000000011</v>
      </c>
      <c r="L305" s="81">
        <f t="shared" si="32"/>
        <v>634.22720000000004</v>
      </c>
      <c r="M305" s="80" t="s">
        <v>1206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1117</v>
      </c>
      <c r="S305" s="83" t="s">
        <v>1118</v>
      </c>
      <c r="T305" s="83"/>
      <c r="U305" s="79" t="s">
        <v>40</v>
      </c>
      <c r="V305" s="79" t="s">
        <v>351</v>
      </c>
      <c r="W305" s="84"/>
      <c r="X305" s="85">
        <v>0.18</v>
      </c>
      <c r="Y305" s="86">
        <v>1.3420000000000001E-3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1153</v>
      </c>
      <c r="B306" s="77" t="s">
        <v>1154</v>
      </c>
      <c r="C306" s="129" t="s">
        <v>1155</v>
      </c>
      <c r="D306" s="128"/>
      <c r="E306" s="78"/>
      <c r="F306" s="79" t="s">
        <v>39</v>
      </c>
      <c r="G306" s="80">
        <v>1080.22</v>
      </c>
      <c r="H306" s="80">
        <v>900.18</v>
      </c>
      <c r="I306" s="80">
        <f t="shared" si="29"/>
        <v>691.34080000000006</v>
      </c>
      <c r="J306" s="80">
        <f t="shared" si="30"/>
        <v>810.16499999999996</v>
      </c>
      <c r="K306" s="81">
        <f t="shared" si="31"/>
        <v>691.34080000000006</v>
      </c>
      <c r="L306" s="81">
        <f t="shared" si="32"/>
        <v>576.11519999999996</v>
      </c>
      <c r="M306" s="80" t="s">
        <v>1206</v>
      </c>
      <c r="N306" s="82">
        <v>1</v>
      </c>
      <c r="O306" s="82">
        <v>1</v>
      </c>
      <c r="P306" s="82">
        <v>50</v>
      </c>
      <c r="Q306" s="83" t="s">
        <v>348</v>
      </c>
      <c r="R306" s="83" t="s">
        <v>1117</v>
      </c>
      <c r="S306" s="83" t="s">
        <v>1118</v>
      </c>
      <c r="T306" s="83"/>
      <c r="U306" s="79" t="s">
        <v>40</v>
      </c>
      <c r="V306" s="79" t="s">
        <v>351</v>
      </c>
      <c r="W306" s="84"/>
      <c r="X306" s="85">
        <v>0.161</v>
      </c>
      <c r="Y306" s="86">
        <v>1.3489999999999999E-3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1156</v>
      </c>
      <c r="B307" s="77" t="s">
        <v>1157</v>
      </c>
      <c r="C307" s="129" t="s">
        <v>1158</v>
      </c>
      <c r="D307" s="128"/>
      <c r="E307" s="78"/>
      <c r="F307" s="79" t="s">
        <v>39</v>
      </c>
      <c r="G307" s="80">
        <v>1395.46</v>
      </c>
      <c r="H307" s="80">
        <v>1162.8800000000001</v>
      </c>
      <c r="I307" s="80">
        <f t="shared" si="29"/>
        <v>893.09440000000006</v>
      </c>
      <c r="J307" s="80">
        <f t="shared" si="30"/>
        <v>1046.595</v>
      </c>
      <c r="K307" s="81">
        <f t="shared" si="31"/>
        <v>893.09440000000006</v>
      </c>
      <c r="L307" s="81">
        <f t="shared" si="32"/>
        <v>744.24320000000012</v>
      </c>
      <c r="M307" s="80" t="s">
        <v>1206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1117</v>
      </c>
      <c r="S307" s="83" t="s">
        <v>1118</v>
      </c>
      <c r="T307" s="83"/>
      <c r="U307" s="79" t="s">
        <v>40</v>
      </c>
      <c r="V307" s="79" t="s">
        <v>351</v>
      </c>
      <c r="W307" s="84"/>
      <c r="X307" s="85">
        <v>0.125</v>
      </c>
      <c r="Y307" s="86">
        <v>6.2100000000000002E-4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1159</v>
      </c>
      <c r="B308" s="77" t="s">
        <v>1160</v>
      </c>
      <c r="C308" s="129" t="s">
        <v>1161</v>
      </c>
      <c r="D308" s="128"/>
      <c r="E308" s="78"/>
      <c r="F308" s="79" t="s">
        <v>39</v>
      </c>
      <c r="G308" s="80">
        <v>1268.05</v>
      </c>
      <c r="H308" s="80">
        <v>1056.71</v>
      </c>
      <c r="I308" s="80">
        <f t="shared" si="29"/>
        <v>811.55200000000002</v>
      </c>
      <c r="J308" s="80">
        <f t="shared" si="30"/>
        <v>951.03749999999991</v>
      </c>
      <c r="K308" s="81">
        <f t="shared" si="31"/>
        <v>811.55200000000002</v>
      </c>
      <c r="L308" s="81">
        <f t="shared" si="32"/>
        <v>676.2944</v>
      </c>
      <c r="M308" s="80" t="s">
        <v>1206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1117</v>
      </c>
      <c r="S308" s="83" t="s">
        <v>1118</v>
      </c>
      <c r="T308" s="83"/>
      <c r="U308" s="79" t="s">
        <v>40</v>
      </c>
      <c r="V308" s="79" t="s">
        <v>351</v>
      </c>
      <c r="W308" s="84"/>
      <c r="X308" s="85">
        <v>0.126</v>
      </c>
      <c r="Y308" s="86">
        <v>6.1799999999999995E-4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1162</v>
      </c>
      <c r="B309" s="77" t="s">
        <v>1163</v>
      </c>
      <c r="C309" s="129" t="s">
        <v>1164</v>
      </c>
      <c r="D309" s="128"/>
      <c r="E309" s="78"/>
      <c r="F309" s="79" t="s">
        <v>39</v>
      </c>
      <c r="G309" s="80">
        <v>1675</v>
      </c>
      <c r="H309" s="80">
        <v>1395.83</v>
      </c>
      <c r="I309" s="80">
        <f t="shared" si="29"/>
        <v>1072</v>
      </c>
      <c r="J309" s="80">
        <f t="shared" si="30"/>
        <v>1256.25</v>
      </c>
      <c r="K309" s="81">
        <f t="shared" si="31"/>
        <v>1072</v>
      </c>
      <c r="L309" s="81">
        <f t="shared" si="32"/>
        <v>893.33119999999997</v>
      </c>
      <c r="M309" s="80" t="s">
        <v>1206</v>
      </c>
      <c r="N309" s="82">
        <v>1</v>
      </c>
      <c r="O309" s="82">
        <v>1</v>
      </c>
      <c r="P309" s="82">
        <v>36</v>
      </c>
      <c r="Q309" s="83" t="s">
        <v>348</v>
      </c>
      <c r="R309" s="83" t="s">
        <v>1117</v>
      </c>
      <c r="S309" s="83" t="s">
        <v>1118</v>
      </c>
      <c r="T309" s="83"/>
      <c r="U309" s="79" t="s">
        <v>40</v>
      </c>
      <c r="V309" s="79" t="s">
        <v>351</v>
      </c>
      <c r="W309" s="84"/>
      <c r="X309" s="85">
        <v>0.27200000000000002</v>
      </c>
      <c r="Y309" s="86">
        <v>2.2049999999999999E-3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1165</v>
      </c>
      <c r="B310" s="77" t="s">
        <v>1166</v>
      </c>
      <c r="C310" s="129" t="s">
        <v>1168</v>
      </c>
      <c r="D310" s="128"/>
      <c r="E310" s="78"/>
      <c r="F310" s="79" t="s">
        <v>39</v>
      </c>
      <c r="G310" s="80">
        <v>1856.57</v>
      </c>
      <c r="H310" s="80">
        <v>1547.14</v>
      </c>
      <c r="I310" s="80">
        <f t="shared" si="29"/>
        <v>1188.2048</v>
      </c>
      <c r="J310" s="80">
        <f t="shared" si="30"/>
        <v>1392.4275</v>
      </c>
      <c r="K310" s="81">
        <f t="shared" si="31"/>
        <v>1188.2048</v>
      </c>
      <c r="L310" s="81">
        <f t="shared" si="32"/>
        <v>990.16960000000006</v>
      </c>
      <c r="M310" s="80" t="s">
        <v>1206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1117</v>
      </c>
      <c r="S310" s="83" t="s">
        <v>1167</v>
      </c>
      <c r="T310" s="83"/>
      <c r="U310" s="79" t="s">
        <v>40</v>
      </c>
      <c r="V310" s="79" t="s">
        <v>351</v>
      </c>
      <c r="W310" s="84"/>
      <c r="X310" s="85">
        <v>0.17</v>
      </c>
      <c r="Y310" s="86">
        <v>1.0200000000000001E-3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1169</v>
      </c>
      <c r="B311" s="77" t="s">
        <v>1170</v>
      </c>
      <c r="C311" s="129" t="s">
        <v>1171</v>
      </c>
      <c r="D311" s="128"/>
      <c r="E311" s="78"/>
      <c r="F311" s="79" t="s">
        <v>39</v>
      </c>
      <c r="G311" s="80">
        <v>2147.81</v>
      </c>
      <c r="H311" s="80">
        <v>1789.84</v>
      </c>
      <c r="I311" s="80">
        <f t="shared" si="29"/>
        <v>1374.5983999999999</v>
      </c>
      <c r="J311" s="80">
        <f t="shared" si="30"/>
        <v>1610.8575000000001</v>
      </c>
      <c r="K311" s="81">
        <f t="shared" si="31"/>
        <v>1374.5984000000001</v>
      </c>
      <c r="L311" s="81">
        <f t="shared" si="32"/>
        <v>1145.4975999999999</v>
      </c>
      <c r="M311" s="80" t="s">
        <v>1206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1117</v>
      </c>
      <c r="S311" s="83" t="s">
        <v>1167</v>
      </c>
      <c r="T311" s="83"/>
      <c r="U311" s="79" t="s">
        <v>40</v>
      </c>
      <c r="V311" s="79" t="s">
        <v>351</v>
      </c>
      <c r="W311" s="84"/>
      <c r="X311" s="85">
        <v>0.184</v>
      </c>
      <c r="Y311" s="86">
        <v>7.3800000000000005E-4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1172</v>
      </c>
      <c r="B312" s="77" t="s">
        <v>1173</v>
      </c>
      <c r="C312" s="129" t="s">
        <v>1174</v>
      </c>
      <c r="D312" s="128"/>
      <c r="E312" s="78"/>
      <c r="F312" s="79" t="s">
        <v>39</v>
      </c>
      <c r="G312" s="80">
        <v>1492.55</v>
      </c>
      <c r="H312" s="80">
        <v>1243.79</v>
      </c>
      <c r="I312" s="80">
        <f t="shared" si="29"/>
        <v>955.23199999999997</v>
      </c>
      <c r="J312" s="80">
        <f t="shared" si="30"/>
        <v>1119.4124999999999</v>
      </c>
      <c r="K312" s="81">
        <f t="shared" si="31"/>
        <v>955.23199999999997</v>
      </c>
      <c r="L312" s="81">
        <f t="shared" si="32"/>
        <v>796.02559999999994</v>
      </c>
      <c r="M312" s="80" t="s">
        <v>1206</v>
      </c>
      <c r="N312" s="82">
        <v>1</v>
      </c>
      <c r="O312" s="82">
        <v>1</v>
      </c>
      <c r="P312" s="82">
        <v>100</v>
      </c>
      <c r="Q312" s="83" t="s">
        <v>348</v>
      </c>
      <c r="R312" s="83" t="s">
        <v>1117</v>
      </c>
      <c r="S312" s="83" t="s">
        <v>1167</v>
      </c>
      <c r="T312" s="83"/>
      <c r="U312" s="79" t="s">
        <v>40</v>
      </c>
      <c r="V312" s="79" t="s">
        <v>351</v>
      </c>
      <c r="W312" s="84"/>
      <c r="X312" s="85">
        <v>7.2999999999999995E-2</v>
      </c>
      <c r="Y312" s="86">
        <v>3.77E-4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1175</v>
      </c>
      <c r="B313" s="77" t="s">
        <v>1176</v>
      </c>
      <c r="C313" s="129" t="s">
        <v>1177</v>
      </c>
      <c r="D313" s="128"/>
      <c r="E313" s="78"/>
      <c r="F313" s="79" t="s">
        <v>39</v>
      </c>
      <c r="G313" s="80">
        <v>1844.44</v>
      </c>
      <c r="H313" s="80">
        <v>1537.03</v>
      </c>
      <c r="I313" s="80">
        <f t="shared" si="29"/>
        <v>1180.4416000000001</v>
      </c>
      <c r="J313" s="80">
        <f t="shared" si="30"/>
        <v>1383.33</v>
      </c>
      <c r="K313" s="81">
        <f t="shared" si="31"/>
        <v>1180.4416000000001</v>
      </c>
      <c r="L313" s="81">
        <f t="shared" si="32"/>
        <v>983.69920000000002</v>
      </c>
      <c r="M313" s="80" t="s">
        <v>1206</v>
      </c>
      <c r="N313" s="82">
        <v>1</v>
      </c>
      <c r="O313" s="82">
        <v>1</v>
      </c>
      <c r="P313" s="82">
        <v>50</v>
      </c>
      <c r="Q313" s="83" t="s">
        <v>348</v>
      </c>
      <c r="R313" s="83" t="s">
        <v>1117</v>
      </c>
      <c r="S313" s="83" t="s">
        <v>1167</v>
      </c>
      <c r="T313" s="83"/>
      <c r="U313" s="79" t="s">
        <v>40</v>
      </c>
      <c r="V313" s="79" t="s">
        <v>351</v>
      </c>
      <c r="W313" s="84"/>
      <c r="X313" s="85">
        <v>0.125</v>
      </c>
      <c r="Y313" s="86">
        <v>7.4100000000000001E-4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1178</v>
      </c>
      <c r="B314" s="77" t="s">
        <v>1179</v>
      </c>
      <c r="C314" s="129" t="s">
        <v>1180</v>
      </c>
      <c r="D314" s="128"/>
      <c r="E314" s="78"/>
      <c r="F314" s="79" t="s">
        <v>39</v>
      </c>
      <c r="G314" s="80">
        <v>2075</v>
      </c>
      <c r="H314" s="80">
        <v>1729.17</v>
      </c>
      <c r="I314" s="80">
        <f t="shared" si="29"/>
        <v>1328</v>
      </c>
      <c r="J314" s="80">
        <f t="shared" si="30"/>
        <v>1556.25</v>
      </c>
      <c r="K314" s="81">
        <f t="shared" si="31"/>
        <v>1328</v>
      </c>
      <c r="L314" s="81">
        <f t="shared" si="32"/>
        <v>1106.6688000000001</v>
      </c>
      <c r="M314" s="80" t="s">
        <v>1206</v>
      </c>
      <c r="N314" s="82">
        <v>1</v>
      </c>
      <c r="O314" s="82">
        <v>1</v>
      </c>
      <c r="P314" s="82">
        <v>50</v>
      </c>
      <c r="Q314" s="83" t="s">
        <v>348</v>
      </c>
      <c r="R314" s="83" t="s">
        <v>1117</v>
      </c>
      <c r="S314" s="83" t="s">
        <v>1167</v>
      </c>
      <c r="T314" s="83"/>
      <c r="U314" s="79" t="s">
        <v>40</v>
      </c>
      <c r="V314" s="79" t="s">
        <v>351</v>
      </c>
      <c r="W314" s="84"/>
      <c r="X314" s="85">
        <v>0.122</v>
      </c>
      <c r="Y314" s="86">
        <v>8.8900000000000003E-4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1181</v>
      </c>
      <c r="B315" s="77" t="s">
        <v>1182</v>
      </c>
      <c r="C315" s="129" t="s">
        <v>1183</v>
      </c>
      <c r="D315" s="128"/>
      <c r="E315" s="78"/>
      <c r="F315" s="79" t="s">
        <v>39</v>
      </c>
      <c r="G315" s="80">
        <v>2087.12</v>
      </c>
      <c r="H315" s="80">
        <v>1739.27</v>
      </c>
      <c r="I315" s="80">
        <f t="shared" si="29"/>
        <v>1335.7568000000001</v>
      </c>
      <c r="J315" s="80">
        <f t="shared" si="30"/>
        <v>1565.34</v>
      </c>
      <c r="K315" s="81">
        <f t="shared" si="31"/>
        <v>1335.7567999999999</v>
      </c>
      <c r="L315" s="81">
        <f t="shared" si="32"/>
        <v>1113.1328000000001</v>
      </c>
      <c r="M315" s="80" t="s">
        <v>1206</v>
      </c>
      <c r="N315" s="82">
        <v>1</v>
      </c>
      <c r="O315" s="82">
        <v>1</v>
      </c>
      <c r="P315" s="82">
        <v>50</v>
      </c>
      <c r="Q315" s="83" t="s">
        <v>348</v>
      </c>
      <c r="R315" s="83" t="s">
        <v>1117</v>
      </c>
      <c r="S315" s="83" t="s">
        <v>1167</v>
      </c>
      <c r="T315" s="83"/>
      <c r="U315" s="79" t="s">
        <v>40</v>
      </c>
      <c r="V315" s="79" t="s">
        <v>351</v>
      </c>
      <c r="W315" s="84"/>
      <c r="X315" s="85">
        <v>0.13700000000000001</v>
      </c>
      <c r="Y315" s="86">
        <v>6.3900000000000003E-4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1184</v>
      </c>
      <c r="B316" s="77" t="s">
        <v>1185</v>
      </c>
      <c r="C316" s="129" t="s">
        <v>1186</v>
      </c>
      <c r="D316" s="128"/>
      <c r="E316" s="78"/>
      <c r="F316" s="79" t="s">
        <v>39</v>
      </c>
      <c r="G316" s="80">
        <v>5143.42</v>
      </c>
      <c r="H316" s="80">
        <v>4286.18</v>
      </c>
      <c r="I316" s="80">
        <f t="shared" si="29"/>
        <v>3291.7888000000003</v>
      </c>
      <c r="J316" s="80">
        <f t="shared" si="30"/>
        <v>3857.5650000000001</v>
      </c>
      <c r="K316" s="81">
        <f t="shared" si="31"/>
        <v>3291.7888000000003</v>
      </c>
      <c r="L316" s="81">
        <f t="shared" si="32"/>
        <v>2743.1552000000001</v>
      </c>
      <c r="M316" s="80" t="s">
        <v>1206</v>
      </c>
      <c r="N316" s="82">
        <v>1</v>
      </c>
      <c r="O316" s="82">
        <v>1</v>
      </c>
      <c r="P316" s="82">
        <v>40</v>
      </c>
      <c r="Q316" s="83" t="s">
        <v>348</v>
      </c>
      <c r="R316" s="83" t="s">
        <v>1117</v>
      </c>
      <c r="S316" s="83" t="s">
        <v>1167</v>
      </c>
      <c r="T316" s="83"/>
      <c r="U316" s="79" t="s">
        <v>40</v>
      </c>
      <c r="V316" s="79" t="s">
        <v>351</v>
      </c>
      <c r="W316" s="84"/>
      <c r="X316" s="85">
        <v>0.35099999999999998</v>
      </c>
      <c r="Y316" s="86">
        <v>1.751E-3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1187</v>
      </c>
      <c r="B317" s="77" t="s">
        <v>1188</v>
      </c>
      <c r="C317" s="129" t="s">
        <v>1189</v>
      </c>
      <c r="D317" s="128"/>
      <c r="E317" s="78"/>
      <c r="F317" s="79" t="s">
        <v>39</v>
      </c>
      <c r="G317" s="80">
        <v>1868.7</v>
      </c>
      <c r="H317" s="80">
        <v>1557.25</v>
      </c>
      <c r="I317" s="80">
        <f t="shared" si="29"/>
        <v>1195.9680000000001</v>
      </c>
      <c r="J317" s="80">
        <f t="shared" si="30"/>
        <v>1401.5250000000001</v>
      </c>
      <c r="K317" s="81">
        <f t="shared" si="31"/>
        <v>1195.9680000000001</v>
      </c>
      <c r="L317" s="81">
        <f t="shared" si="32"/>
        <v>996.64</v>
      </c>
      <c r="M317" s="80" t="s">
        <v>1206</v>
      </c>
      <c r="N317" s="82">
        <v>1</v>
      </c>
      <c r="O317" s="82">
        <v>1</v>
      </c>
      <c r="P317" s="82">
        <v>100</v>
      </c>
      <c r="Q317" s="83" t="s">
        <v>348</v>
      </c>
      <c r="R317" s="83" t="s">
        <v>1117</v>
      </c>
      <c r="S317" s="83" t="s">
        <v>1167</v>
      </c>
      <c r="T317" s="83"/>
      <c r="U317" s="79" t="s">
        <v>40</v>
      </c>
      <c r="V317" s="79" t="s">
        <v>351</v>
      </c>
      <c r="W317" s="84"/>
      <c r="X317" s="85">
        <v>6.3E-2</v>
      </c>
      <c r="Y317" s="86">
        <v>3.59E-4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1190</v>
      </c>
      <c r="B318" s="77" t="s">
        <v>1191</v>
      </c>
      <c r="C318" s="129" t="s">
        <v>1193</v>
      </c>
      <c r="D318" s="128"/>
      <c r="E318" s="78"/>
      <c r="F318" s="79" t="s">
        <v>39</v>
      </c>
      <c r="G318" s="80">
        <v>436</v>
      </c>
      <c r="H318" s="80">
        <v>363.33</v>
      </c>
      <c r="I318" s="80">
        <f t="shared" si="29"/>
        <v>279.03999999999996</v>
      </c>
      <c r="J318" s="80">
        <f t="shared" si="30"/>
        <v>327</v>
      </c>
      <c r="K318" s="81">
        <f t="shared" si="31"/>
        <v>279.04000000000002</v>
      </c>
      <c r="L318" s="81">
        <f t="shared" si="32"/>
        <v>232.53119999999998</v>
      </c>
      <c r="M318" s="80" t="s">
        <v>1206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1117</v>
      </c>
      <c r="S318" s="83" t="s">
        <v>1192</v>
      </c>
      <c r="T318" s="83"/>
      <c r="U318" s="79" t="s">
        <v>40</v>
      </c>
      <c r="V318" s="79" t="s">
        <v>351</v>
      </c>
      <c r="W318" s="84"/>
      <c r="X318" s="85">
        <v>7.1999999999999995E-2</v>
      </c>
      <c r="Y318" s="86">
        <v>4.0700000000000003E-4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1194</v>
      </c>
      <c r="B319" s="77" t="s">
        <v>1195</v>
      </c>
      <c r="C319" s="129" t="s">
        <v>1196</v>
      </c>
      <c r="D319" s="128"/>
      <c r="E319" s="78"/>
      <c r="F319" s="79" t="s">
        <v>39</v>
      </c>
      <c r="G319" s="80">
        <v>571</v>
      </c>
      <c r="H319" s="80">
        <v>475.83</v>
      </c>
      <c r="I319" s="80">
        <f t="shared" si="29"/>
        <v>365.44</v>
      </c>
      <c r="J319" s="80">
        <f t="shared" si="30"/>
        <v>428.25</v>
      </c>
      <c r="K319" s="81">
        <f t="shared" si="31"/>
        <v>365.44</v>
      </c>
      <c r="L319" s="81">
        <f t="shared" si="32"/>
        <v>304.53120000000001</v>
      </c>
      <c r="M319" s="80" t="s">
        <v>1206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1117</v>
      </c>
      <c r="S319" s="83" t="s">
        <v>1192</v>
      </c>
      <c r="T319" s="83"/>
      <c r="U319" s="79" t="s">
        <v>40</v>
      </c>
      <c r="V319" s="79" t="s">
        <v>351</v>
      </c>
      <c r="W319" s="84"/>
      <c r="X319" s="85">
        <v>0.123</v>
      </c>
      <c r="Y319" s="86">
        <v>7.5100000000000004E-4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  <row r="320" spans="1:28" s="88" customFormat="1" ht="75" customHeight="1" x14ac:dyDescent="0.2">
      <c r="A320" s="76" t="s">
        <v>1197</v>
      </c>
      <c r="B320" s="77" t="s">
        <v>1198</v>
      </c>
      <c r="C320" s="129" t="s">
        <v>1199</v>
      </c>
      <c r="D320" s="128"/>
      <c r="E320" s="78"/>
      <c r="F320" s="79" t="s">
        <v>39</v>
      </c>
      <c r="G320" s="80">
        <v>825.14</v>
      </c>
      <c r="H320" s="80">
        <v>687.62</v>
      </c>
      <c r="I320" s="80">
        <f t="shared" si="29"/>
        <v>528.08960000000002</v>
      </c>
      <c r="J320" s="80">
        <f t="shared" si="30"/>
        <v>618.85500000000002</v>
      </c>
      <c r="K320" s="81">
        <f t="shared" si="31"/>
        <v>528.08960000000002</v>
      </c>
      <c r="L320" s="81">
        <f t="shared" si="32"/>
        <v>440.07679999999999</v>
      </c>
      <c r="M320" s="80" t="s">
        <v>1206</v>
      </c>
      <c r="N320" s="82">
        <v>1</v>
      </c>
      <c r="O320" s="82">
        <v>1</v>
      </c>
      <c r="P320" s="82">
        <v>50</v>
      </c>
      <c r="Q320" s="83" t="s">
        <v>348</v>
      </c>
      <c r="R320" s="83" t="s">
        <v>1117</v>
      </c>
      <c r="S320" s="83" t="s">
        <v>1192</v>
      </c>
      <c r="T320" s="83"/>
      <c r="U320" s="79" t="s">
        <v>40</v>
      </c>
      <c r="V320" s="79" t="s">
        <v>351</v>
      </c>
      <c r="W320" s="84"/>
      <c r="X320" s="85">
        <v>0.16200000000000001</v>
      </c>
      <c r="Y320" s="86">
        <v>9.7499999999999996E-4</v>
      </c>
      <c r="Z320" s="80" t="str">
        <f t="shared" si="33"/>
        <v/>
      </c>
      <c r="AA320" s="80" t="str">
        <f t="shared" si="34"/>
        <v/>
      </c>
      <c r="AB320" s="87" t="str">
        <f t="shared" si="35"/>
        <v/>
      </c>
    </row>
    <row r="321" spans="1:28" s="88" customFormat="1" ht="75" customHeight="1" x14ac:dyDescent="0.2">
      <c r="A321" s="76" t="s">
        <v>1200</v>
      </c>
      <c r="B321" s="77" t="s">
        <v>1201</v>
      </c>
      <c r="C321" s="129" t="s">
        <v>1202</v>
      </c>
      <c r="D321" s="128"/>
      <c r="E321" s="78"/>
      <c r="F321" s="79" t="s">
        <v>39</v>
      </c>
      <c r="G321" s="80">
        <v>1092.0999999999999</v>
      </c>
      <c r="H321" s="80">
        <v>910.08</v>
      </c>
      <c r="I321" s="80">
        <f t="shared" si="29"/>
        <v>698.94399999999996</v>
      </c>
      <c r="J321" s="80">
        <f t="shared" si="30"/>
        <v>819.07499999999993</v>
      </c>
      <c r="K321" s="81">
        <f t="shared" si="31"/>
        <v>698.94399999999996</v>
      </c>
      <c r="L321" s="81">
        <f t="shared" si="32"/>
        <v>582.45120000000009</v>
      </c>
      <c r="M321" s="80" t="s">
        <v>1206</v>
      </c>
      <c r="N321" s="82">
        <v>1</v>
      </c>
      <c r="O321" s="82">
        <v>1</v>
      </c>
      <c r="P321" s="82">
        <v>100</v>
      </c>
      <c r="Q321" s="83" t="s">
        <v>348</v>
      </c>
      <c r="R321" s="83" t="s">
        <v>1117</v>
      </c>
      <c r="S321" s="83" t="s">
        <v>1192</v>
      </c>
      <c r="T321" s="83"/>
      <c r="U321" s="79" t="s">
        <v>40</v>
      </c>
      <c r="V321" s="79" t="s">
        <v>351</v>
      </c>
      <c r="W321" s="84"/>
      <c r="X321" s="85">
        <v>0.13200000000000001</v>
      </c>
      <c r="Y321" s="86">
        <v>8.8400000000000002E-4</v>
      </c>
      <c r="Z321" s="80" t="str">
        <f t="shared" si="33"/>
        <v/>
      </c>
      <c r="AA321" s="80" t="str">
        <f t="shared" si="34"/>
        <v/>
      </c>
      <c r="AB321" s="87" t="str">
        <f t="shared" si="35"/>
        <v/>
      </c>
    </row>
    <row r="322" spans="1:28" s="88" customFormat="1" ht="75" customHeight="1" x14ac:dyDescent="0.2">
      <c r="A322" s="76" t="s">
        <v>1203</v>
      </c>
      <c r="B322" s="77" t="s">
        <v>1204</v>
      </c>
      <c r="C322" s="129" t="s">
        <v>1205</v>
      </c>
      <c r="D322" s="128"/>
      <c r="E322" s="78"/>
      <c r="F322" s="79" t="s">
        <v>39</v>
      </c>
      <c r="G322" s="80">
        <v>1213.44</v>
      </c>
      <c r="H322" s="80">
        <v>1011.2</v>
      </c>
      <c r="I322" s="80">
        <f t="shared" si="29"/>
        <v>776.60159999999996</v>
      </c>
      <c r="J322" s="80">
        <f t="shared" si="30"/>
        <v>910.08</v>
      </c>
      <c r="K322" s="81">
        <f t="shared" si="31"/>
        <v>776.60160000000008</v>
      </c>
      <c r="L322" s="81">
        <f t="shared" si="32"/>
        <v>647.16800000000001</v>
      </c>
      <c r="M322" s="80" t="s">
        <v>1206</v>
      </c>
      <c r="N322" s="82">
        <v>1</v>
      </c>
      <c r="O322" s="82">
        <v>1</v>
      </c>
      <c r="P322" s="82">
        <v>100</v>
      </c>
      <c r="Q322" s="83" t="s">
        <v>348</v>
      </c>
      <c r="R322" s="83" t="s">
        <v>1117</v>
      </c>
      <c r="S322" s="83" t="s">
        <v>1192</v>
      </c>
      <c r="T322" s="83"/>
      <c r="U322" s="79" t="s">
        <v>40</v>
      </c>
      <c r="V322" s="79" t="s">
        <v>351</v>
      </c>
      <c r="W322" s="84"/>
      <c r="X322" s="85">
        <v>0.13900000000000001</v>
      </c>
      <c r="Y322" s="86">
        <v>8.9999999999999998E-4</v>
      </c>
      <c r="Z322" s="80" t="str">
        <f t="shared" si="33"/>
        <v/>
      </c>
      <c r="AA322" s="80" t="str">
        <f t="shared" si="34"/>
        <v/>
      </c>
      <c r="AB32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2025-07-22T00:00:24Z</dcterms:modified>
</cp:coreProperties>
</file>