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FA9EE41B-C406-4DCC-9746-A2C9FC02518E}" xr6:coauthVersionLast="47" xr6:coauthVersionMax="47" xr10:uidLastSave="{00000000-0000-0000-0000-000000000000}"/>
  <bookViews>
    <workbookView xWindow="3960" yWindow="3915" windowWidth="2286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Z15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Z24" i="1"/>
  <c r="AA24" i="1"/>
  <c r="AB24" i="1"/>
  <c r="AA25" i="1"/>
  <c r="AB25" i="1"/>
  <c r="AA26" i="1"/>
  <c r="AB26" i="1"/>
  <c r="Z27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Z36" i="1"/>
  <c r="AA36" i="1"/>
  <c r="AB36" i="1"/>
  <c r="AA37" i="1"/>
  <c r="AB37" i="1"/>
  <c r="AA38" i="1"/>
  <c r="AB38" i="1"/>
  <c r="Z39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Z48" i="1"/>
  <c r="AA48" i="1"/>
  <c r="AB48" i="1"/>
  <c r="AA49" i="1"/>
  <c r="AB49" i="1"/>
  <c r="AA50" i="1"/>
  <c r="AB50" i="1"/>
  <c r="Z51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Z60" i="1"/>
  <c r="AA60" i="1"/>
  <c r="AB60" i="1"/>
  <c r="AA61" i="1"/>
  <c r="AB61" i="1"/>
  <c r="AA62" i="1"/>
  <c r="AB62" i="1"/>
  <c r="Z63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Z72" i="1"/>
  <c r="AA72" i="1"/>
  <c r="AB72" i="1"/>
  <c r="AA73" i="1"/>
  <c r="AB73" i="1"/>
  <c r="AA74" i="1"/>
  <c r="AB74" i="1"/>
  <c r="Z75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Z84" i="1"/>
  <c r="AA84" i="1"/>
  <c r="AB84" i="1"/>
  <c r="AA85" i="1"/>
  <c r="AB85" i="1"/>
  <c r="AA86" i="1"/>
  <c r="AB86" i="1"/>
  <c r="Z87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Z96" i="1"/>
  <c r="AA96" i="1"/>
  <c r="AB96" i="1"/>
  <c r="AA97" i="1"/>
  <c r="AB97" i="1"/>
  <c r="AA98" i="1"/>
  <c r="AB98" i="1"/>
  <c r="Z99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Z111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Z120" i="1"/>
  <c r="AA120" i="1"/>
  <c r="AB120" i="1"/>
  <c r="AA121" i="1"/>
  <c r="AB121" i="1"/>
  <c r="AA122" i="1"/>
  <c r="AB122" i="1"/>
  <c r="Z123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Z132" i="1"/>
  <c r="AA132" i="1"/>
  <c r="AB132" i="1"/>
  <c r="AA133" i="1"/>
  <c r="AB133" i="1"/>
  <c r="AA134" i="1"/>
  <c r="AB134" i="1"/>
  <c r="Z135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Z144" i="1"/>
  <c r="AA144" i="1"/>
  <c r="AB144" i="1"/>
  <c r="AA145" i="1"/>
  <c r="AB145" i="1"/>
  <c r="AA146" i="1"/>
  <c r="AB146" i="1"/>
  <c r="Z147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Z156" i="1"/>
  <c r="AA156" i="1"/>
  <c r="AB156" i="1"/>
  <c r="AA157" i="1"/>
  <c r="AB157" i="1"/>
  <c r="AA158" i="1"/>
  <c r="AB158" i="1"/>
  <c r="Z159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Z168" i="1"/>
  <c r="AA168" i="1"/>
  <c r="AB168" i="1"/>
  <c r="AA169" i="1"/>
  <c r="AB169" i="1"/>
  <c r="AA170" i="1"/>
  <c r="AB170" i="1"/>
  <c r="Z171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Z180" i="1"/>
  <c r="AA180" i="1"/>
  <c r="AB180" i="1"/>
  <c r="AA181" i="1"/>
  <c r="AB181" i="1"/>
  <c r="AA182" i="1"/>
  <c r="AB182" i="1"/>
  <c r="Z183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Z192" i="1"/>
  <c r="AA192" i="1"/>
  <c r="AB192" i="1"/>
  <c r="AA193" i="1"/>
  <c r="AB193" i="1"/>
  <c r="AA194" i="1"/>
  <c r="AB194" i="1"/>
  <c r="Z195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Z204" i="1"/>
  <c r="AA204" i="1"/>
  <c r="AB204" i="1"/>
  <c r="AA205" i="1"/>
  <c r="AB205" i="1"/>
  <c r="AA206" i="1"/>
  <c r="AB206" i="1"/>
  <c r="Z207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Z216" i="1"/>
  <c r="AA216" i="1"/>
  <c r="AB216" i="1"/>
  <c r="AA217" i="1"/>
  <c r="AB217" i="1"/>
  <c r="AA218" i="1"/>
  <c r="AB218" i="1"/>
  <c r="Z219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Z228" i="1"/>
  <c r="AA228" i="1"/>
  <c r="AB228" i="1"/>
  <c r="AA229" i="1"/>
  <c r="AB229" i="1"/>
  <c r="AA230" i="1"/>
  <c r="AB230" i="1"/>
  <c r="Z231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Z240" i="1"/>
  <c r="AA240" i="1"/>
  <c r="AB240" i="1"/>
  <c r="AA241" i="1"/>
  <c r="AB241" i="1"/>
  <c r="AA242" i="1"/>
  <c r="AB242" i="1"/>
  <c r="Z243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Z252" i="1"/>
  <c r="AA252" i="1"/>
  <c r="AB252" i="1"/>
  <c r="AA253" i="1"/>
  <c r="AB253" i="1"/>
  <c r="AA254" i="1"/>
  <c r="AB254" i="1"/>
  <c r="Z255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Z264" i="1"/>
  <c r="AA264" i="1"/>
  <c r="AB264" i="1"/>
  <c r="AA265" i="1"/>
  <c r="AB265" i="1"/>
  <c r="AA266" i="1"/>
  <c r="AB266" i="1"/>
  <c r="Z267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Z276" i="1"/>
  <c r="AA276" i="1"/>
  <c r="AB276" i="1"/>
  <c r="AA277" i="1"/>
  <c r="AB277" i="1"/>
  <c r="AA278" i="1"/>
  <c r="AB278" i="1"/>
  <c r="Z279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Z288" i="1"/>
  <c r="AA288" i="1"/>
  <c r="AB288" i="1"/>
  <c r="AA289" i="1"/>
  <c r="AB289" i="1"/>
  <c r="AA290" i="1"/>
  <c r="AB290" i="1"/>
  <c r="Z291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Z297" i="1"/>
  <c r="AA297" i="1"/>
  <c r="AB297" i="1"/>
  <c r="AA298" i="1"/>
  <c r="AB298" i="1"/>
  <c r="AA299" i="1"/>
  <c r="AB299" i="1"/>
  <c r="Z300" i="1"/>
  <c r="AA300" i="1"/>
  <c r="AB300" i="1"/>
  <c r="AA301" i="1"/>
  <c r="AB301" i="1"/>
  <c r="AA302" i="1"/>
  <c r="AB302" i="1"/>
  <c r="Z303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Z309" i="1"/>
  <c r="AA309" i="1"/>
  <c r="AB309" i="1"/>
  <c r="AA310" i="1"/>
  <c r="AB310" i="1"/>
  <c r="AA311" i="1"/>
  <c r="AB311" i="1"/>
  <c r="Z312" i="1"/>
  <c r="AA312" i="1"/>
  <c r="AB312" i="1"/>
  <c r="AA313" i="1"/>
  <c r="AB313" i="1"/>
  <c r="AA314" i="1"/>
  <c r="AB314" i="1"/>
  <c r="Z315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Z321" i="1"/>
  <c r="AA321" i="1"/>
  <c r="AB321" i="1"/>
  <c r="AA322" i="1"/>
  <c r="AB322" i="1"/>
  <c r="AA323" i="1"/>
  <c r="AB323" i="1"/>
  <c r="I14" i="1"/>
  <c r="J14" i="1"/>
  <c r="K14" i="1"/>
  <c r="Z14" i="1" s="1"/>
  <c r="L14" i="1"/>
  <c r="I15" i="1"/>
  <c r="J15" i="1"/>
  <c r="K15" i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L321" i="1"/>
  <c r="I322" i="1"/>
  <c r="J322" i="1"/>
  <c r="K322" i="1"/>
  <c r="Z322" i="1" s="1"/>
  <c r="L322" i="1"/>
  <c r="I323" i="1"/>
  <c r="J323" i="1"/>
  <c r="K323" i="1"/>
  <c r="Z323" i="1" s="1"/>
  <c r="L32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<sst xmlns="http://schemas.openxmlformats.org/spreadsheetml/2006/main" count="3641" uniqueCount="1209">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</sst>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848A3F25A2D9B7561A533B30AA40E1A.jpg" TargetMode="External"/><Relationship Id="rId159" Type="http://schemas.openxmlformats.org/officeDocument/2006/relationships/image" Target="https://cdn.ekfgroup.com/unsafe/fit-in/102x102/center/filters:format(png)/products/349210C849A0C4A27944EED887FB5370.jpg" TargetMode="External"/><Relationship Id="rId170" Type="http://schemas.openxmlformats.org/officeDocument/2006/relationships/image" Target="https://cdn.ekfgroup.com/unsafe/fit-in/102x102/center/filters:format(png)/products/54C6BD2A85348CA4F0FF06AE62634416.jpg" TargetMode="External"/><Relationship Id="rId191" Type="http://schemas.openxmlformats.org/officeDocument/2006/relationships/image" Target="https://cdn.ekfgroup.com/unsafe/fit-in/102x102/center/filters:format(png)/products/4F9EB246EB025C8A63EEBDCDCDC65483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13A73BC3DA4F395D3E07A6D7A7658E94.jpg" TargetMode="External"/><Relationship Id="rId149" Type="http://schemas.openxmlformats.org/officeDocument/2006/relationships/image" Target="https://cdn.ekfgroup.com/unsafe/fit-in/102x102/center/filters:format(png)/products/2D0AC3AC4A3021CB22B03EE1F3049636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E5A6C734D3AAA41517C1B33045B9D696.jpg" TargetMode="External"/><Relationship Id="rId181" Type="http://schemas.openxmlformats.org/officeDocument/2006/relationships/image" Target="https://cdn.ekfgroup.com/unsafe/fit-in/102x102/center/filters:format(png)/products/9DDF5637A83408F70312E31868E1065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7EBC54BB45DE3E5DB39E38175A9B473C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FB989C814371FA2A18A624C9F8069725.jpg" TargetMode="External"/><Relationship Id="rId171" Type="http://schemas.openxmlformats.org/officeDocument/2006/relationships/image" Target="https://cdn.ekfgroup.com/unsafe/fit-in/102x102/center/filters:format(png)/products/D41666C826D46113D8D5E41444850584.jpg" TargetMode="External"/><Relationship Id="rId192" Type="http://schemas.openxmlformats.org/officeDocument/2006/relationships/image" Target="https://cdn.ekfgroup.com/unsafe/fit-in/102x102/center/filters:format(png)/products/C87CF964F9916C9F6EA9C601ABCD05F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75E0663E250152ABA4A736F9965A8E5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BDFAE1601C17415200EE5A2B87B0483.jpg" TargetMode="External"/><Relationship Id="rId161" Type="http://schemas.openxmlformats.org/officeDocument/2006/relationships/image" Target="https://cdn.ekfgroup.com/unsafe/fit-in/102x102/center/filters:format(png)/products/E9F0479BEEF7336C044150FB6FF1CA28.jpg" TargetMode="External"/><Relationship Id="rId182" Type="http://schemas.openxmlformats.org/officeDocument/2006/relationships/image" Target="https://cdn.ekfgroup.com/unsafe/fit-in/102x102/center/filters:format(png)/products/3ED804F859B78CBBE5E63931C383C81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D6C3C7BFA37510D5F5E26DE74B934AF7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E906FBA20AFCF6B0B20B909E5FE3FD98.jpg" TargetMode="External"/><Relationship Id="rId151" Type="http://schemas.openxmlformats.org/officeDocument/2006/relationships/image" Target="https://cdn.ekfgroup.com/unsafe/fit-in/102x102/center/filters:format(png)/products/92EB48CE1D3EC1F55172DB38C4B695F1.jpg" TargetMode="External"/><Relationship Id="rId172" Type="http://schemas.openxmlformats.org/officeDocument/2006/relationships/image" Target="https://cdn.ekfgroup.com/unsafe/fit-in/102x102/center/filters:format(png)/products/C30827E8A4F170D3FA5A958E252F3CC5.jpg" TargetMode="External"/><Relationship Id="rId193" Type="http://schemas.openxmlformats.org/officeDocument/2006/relationships/image" Target="https://cdn.ekfgroup.com/unsafe/fit-in/102x102/center/filters:format(png)/products/757D9918CC0F6D8A0E241BD7FE364ED6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158A168204B7B3968A51943D99CC1B5A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F4D9C525E36D10730C07583B09F6AE8.jpg" TargetMode="External"/><Relationship Id="rId183" Type="http://schemas.openxmlformats.org/officeDocument/2006/relationships/image" Target="https://cdn.ekfgroup.com/unsafe/fit-in/102x102/center/filters:format(png)/products/FBF0A24EDC465024076C9CC55281675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B0B5A9D07932DC0486EAD66CE71BB638.jpg" TargetMode="External"/><Relationship Id="rId136" Type="http://schemas.openxmlformats.org/officeDocument/2006/relationships/image" Target="https://cdn.ekfgroup.com/unsafe/fit-in/102x102/center/filters:format(png)/products/6F38170F9118ACD59B1081065A26F752.jpg" TargetMode="External"/><Relationship Id="rId157" Type="http://schemas.openxmlformats.org/officeDocument/2006/relationships/image" Target="https://cdn.ekfgroup.com/unsafe/fit-in/102x102/center/filters:format(png)/products/72F83C76052DA6CA1E2FA41F34C6281A.jpg" TargetMode="External"/><Relationship Id="rId178" Type="http://schemas.openxmlformats.org/officeDocument/2006/relationships/image" Target="https://cdn.ekfgroup.com/unsafe/fit-in/102x102/center/filters:format(png)/products/863306769317B73EEB06F8E6A83B3F3A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54A95A6C96064145886409006989756B.jpg" TargetMode="External"/><Relationship Id="rId173" Type="http://schemas.openxmlformats.org/officeDocument/2006/relationships/image" Target="https://cdn.ekfgroup.com/unsafe/fit-in/102x102/center/filters:format(png)/products/549A92F18FC874B505BB1E2EBD356F59.jpg" TargetMode="External"/><Relationship Id="rId194" Type="http://schemas.openxmlformats.org/officeDocument/2006/relationships/image" Target="https://cdn.ekfgroup.com/unsafe/fit-in/102x102/center/filters:format(png)/products/D305D804A8D1494E2328B3B5A3F08AF7.jpg" TargetMode="External"/><Relationship Id="rId199" Type="http://schemas.openxmlformats.org/officeDocument/2006/relationships/image" Target="https://cdn.ekfgroup.com/unsafe/fit-in/102x102/center/filters:format(png)/products/2FBF9D8175CB517AE8430EDDB4377948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6040DF36B022091521AF296EC40D970D.jpg" TargetMode="External"/><Relationship Id="rId147" Type="http://schemas.openxmlformats.org/officeDocument/2006/relationships/image" Target="https://cdn.ekfgroup.com/unsafe/fit-in/102x102/center/filters:format(png)/products/9D598FAB643037DBD89B77CE2803DAFB.jpg" TargetMode="External"/><Relationship Id="rId168" Type="http://schemas.openxmlformats.org/officeDocument/2006/relationships/image" Target="https://cdn.ekfgroup.com/unsafe/fit-in/102x102/center/filters:format(png)/products/E0D5AB9A1A139D4D7AF15A63A97440EA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A766B2603B4B8B147EE78ECC11CE0B25.jpg" TargetMode="External"/><Relationship Id="rId142" Type="http://schemas.openxmlformats.org/officeDocument/2006/relationships/image" Target="https://cdn.ekfgroup.com/unsafe/fit-in/102x102/center/filters:format(png)/products/F36A9D8F58C6A1107115585F2BFCAD22.jpg" TargetMode="External"/><Relationship Id="rId163" Type="http://schemas.openxmlformats.org/officeDocument/2006/relationships/image" Target="https://cdn.ekfgroup.com/unsafe/fit-in/102x102/center/filters:format(png)/products/69DA12273C14018CA91B8B9CB65E0177.jpg" TargetMode="External"/><Relationship Id="rId184" Type="http://schemas.openxmlformats.org/officeDocument/2006/relationships/image" Target="https://cdn.ekfgroup.com/unsafe/fit-in/102x102/center/filters:format(png)/products/30FF0527C513DD05DD64988A3828D39B.jpg" TargetMode="External"/><Relationship Id="rId189" Type="http://schemas.openxmlformats.org/officeDocument/2006/relationships/image" Target="https://cdn.ekfgroup.com/unsafe/fit-in/102x102/center/filters:format(png)/products/BAC0A4E3DAD84FB0EC4E95782434E1FB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BA6836C9B3BAF311DBE96198A0E1A5F2.jpg" TargetMode="External"/><Relationship Id="rId158" Type="http://schemas.openxmlformats.org/officeDocument/2006/relationships/image" Target="https://cdn.ekfgroup.com/unsafe/fit-in/102x102/center/filters:format(png)/products/9D7AB7322AF5A369877A2701777D600A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22E5988B8F473D5231D81663A731E6FD.jpg" TargetMode="External"/><Relationship Id="rId153" Type="http://schemas.openxmlformats.org/officeDocument/2006/relationships/image" Target="https://cdn.ekfgroup.com/unsafe/fit-in/102x102/center/filters:format(png)/products/23397B737F62450D0C68D83752E3252B.jpg" TargetMode="External"/><Relationship Id="rId174" Type="http://schemas.openxmlformats.org/officeDocument/2006/relationships/image" Target="https://cdn.ekfgroup.com/unsafe/fit-in/102x102/center/filters:format(png)/products/37ACB61C5D7A5EF6127AD4374AF8B139.jpg" TargetMode="External"/><Relationship Id="rId179" Type="http://schemas.openxmlformats.org/officeDocument/2006/relationships/image" Target="https://cdn.ekfgroup.com/unsafe/fit-in/102x102/center/filters:format(png)/products/49AD33033F342229EFEBC025064BF66E.jpg" TargetMode="External"/><Relationship Id="rId195" Type="http://schemas.openxmlformats.org/officeDocument/2006/relationships/image" Target="https://cdn.ekfgroup.com/unsafe/fit-in/102x102/center/filters:format(png)/products/243C8977BDDAA481ADC80BD01BE2E03C.jpg" TargetMode="External"/><Relationship Id="rId190" Type="http://schemas.openxmlformats.org/officeDocument/2006/relationships/image" Target="https://cdn.ekfgroup.com/unsafe/fit-in/102x102/center/filters:format(png)/products/294CB177BBE5387542F9F41A7371EED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8A760ECCD0266CC54C5B005B80ED529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EC059DC3DB6104523D2856489CF13506.png" TargetMode="External"/><Relationship Id="rId143" Type="http://schemas.openxmlformats.org/officeDocument/2006/relationships/image" Target="https://cdn.ekfgroup.com/unsafe/fit-in/102x102/center/filters:format(png)/products/B5B0705B5C2DBB5962DA3CB7B72E970B.jpg" TargetMode="External"/><Relationship Id="rId148" Type="http://schemas.openxmlformats.org/officeDocument/2006/relationships/image" Target="https://cdn.ekfgroup.com/unsafe/fit-in/102x102/center/filters:format(png)/products/0EF72C94446EB558AB8BFD767B0DCC5E.jpg" TargetMode="External"/><Relationship Id="rId164" Type="http://schemas.openxmlformats.org/officeDocument/2006/relationships/image" Target="https://cdn.ekfgroup.com/unsafe/fit-in/102x102/center/filters:format(png)/products/A2AE08B3AA5F0068C1889E7D58B977F0.jpg" TargetMode="External"/><Relationship Id="rId169" Type="http://schemas.openxmlformats.org/officeDocument/2006/relationships/image" Target="https://cdn.ekfgroup.com/unsafe/fit-in/102x102/center/filters:format(png)/products/D4E3D1F0B77C0161A4C7A75F53AB6CE5.jpg" TargetMode="External"/><Relationship Id="rId185" Type="http://schemas.openxmlformats.org/officeDocument/2006/relationships/image" Target="https://cdn.ekfgroup.com/unsafe/fit-in/102x102/center/filters:format(png)/products/E7ED10BAAEFF8FF91536E054E4969982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8A45296D3B4267AE5463DAAEB7C99670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69DECB087C8C6AB0E6897D5184379ED8.png" TargetMode="External"/><Relationship Id="rId154" Type="http://schemas.openxmlformats.org/officeDocument/2006/relationships/image" Target="https://cdn.ekfgroup.com/unsafe/fit-in/102x102/center/filters:format(png)/products/3DA6BE42EBBAA708C97C1C70ACEB12FC.jpg" TargetMode="External"/><Relationship Id="rId175" Type="http://schemas.openxmlformats.org/officeDocument/2006/relationships/image" Target="https://cdn.ekfgroup.com/unsafe/fit-in/102x102/center/filters:format(png)/products/F335BBDF65655CECB7D2ED79578DC99C.jpg" TargetMode="External"/><Relationship Id="rId196" Type="http://schemas.openxmlformats.org/officeDocument/2006/relationships/image" Target="https://cdn.ekfgroup.com/unsafe/fit-in/102x102/center/filters:format(png)/products/AFC50A5A557FBFE481F6886F50D1B270.jpg" TargetMode="External"/><Relationship Id="rId200" Type="http://schemas.openxmlformats.org/officeDocument/2006/relationships/image" Target="https://cdn.ekfgroup.com/unsafe/fit-in/102x102/center/filters:format(png)/products/7C69F939683BE197B74BD6CB22B6F1DF.pn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6485CAF7B8CD4D15532EA9BDA96E89E8.jpg" TargetMode="External"/><Relationship Id="rId144" Type="http://schemas.openxmlformats.org/officeDocument/2006/relationships/image" Target="https://cdn.ekfgroup.com/unsafe/fit-in/102x102/center/filters:format(png)/products/66A4EC5AB4CB2E7BC3A510F65E0A50EE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7DEF4BC3BB105F19B8CB61A0EF15CC9.jpg" TargetMode="External"/><Relationship Id="rId186" Type="http://schemas.openxmlformats.org/officeDocument/2006/relationships/image" Target="https://cdn.ekfgroup.com/unsafe/fit-in/102x102/center/filters:format(png)/products/1A7441097A7CB53385A1228564131CB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C85F2225FD4F60B0110B8DA03D39D3FF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2BCB6750921B299B34C559EF3D41978.jpg" TargetMode="External"/><Relationship Id="rId176" Type="http://schemas.openxmlformats.org/officeDocument/2006/relationships/image" Target="https://cdn.ekfgroup.com/unsafe/fit-in/102x102/center/filters:format(png)/products/AB00481C371D6E45A843102AE7BBAE4C.jpg" TargetMode="External"/><Relationship Id="rId197" Type="http://schemas.openxmlformats.org/officeDocument/2006/relationships/image" Target="https://cdn.ekfgroup.com/unsafe/fit-in/102x102/center/filters:format(png)/products/5008C9ED432197D0B465D8ADDE712A20.jpg" TargetMode="External"/><Relationship Id="rId201" Type="http://schemas.openxmlformats.org/officeDocument/2006/relationships/image" Target="https://cdn.ekfgroup.com/unsafe/fit-in/102x102/center/filters:format(png)/products/C93EEC3CE42C30EF279D36FEB9394276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94CF9FEC9A84D02FFA6D2449AE437017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213E6DAAEED500D8993D36D22598ED87.jpg" TargetMode="External"/><Relationship Id="rId166" Type="http://schemas.openxmlformats.org/officeDocument/2006/relationships/image" Target="https://cdn.ekfgroup.com/unsafe/fit-in/102x102/center/filters:format(png)/products/C6159ED79A7E114F25E300FF587B0E36.jpg" TargetMode="External"/><Relationship Id="rId187" Type="http://schemas.openxmlformats.org/officeDocument/2006/relationships/image" Target="https://cdn.ekfgroup.com/unsafe/fit-in/102x102/center/filters:format(png)/products/07DEB2A8399BDF3CEB186A73F6D0A4F5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8EF6A33E3361BDD96AB997B6D7047C9F.jpg" TargetMode="External"/><Relationship Id="rId156" Type="http://schemas.openxmlformats.org/officeDocument/2006/relationships/image" Target="https://cdn.ekfgroup.com/unsafe/fit-in/102x102/center/filters:format(png)/products/3945D507D08775558353732E0F9F72DF.jpg" TargetMode="External"/><Relationship Id="rId177" Type="http://schemas.openxmlformats.org/officeDocument/2006/relationships/image" Target="https://cdn.ekfgroup.com/unsafe/fit-in/102x102/center/filters:format(png)/products/B93B52AB933BA17429AAAFF6905EE356.jpg" TargetMode="External"/><Relationship Id="rId198" Type="http://schemas.openxmlformats.org/officeDocument/2006/relationships/image" Target="https://cdn.ekfgroup.com/unsafe/fit-in/102x102/center/filters:format(png)/products/90062A83E0BD603FE269D4E41DF1F668.jpg" TargetMode="External"/><Relationship Id="rId202" Type="http://schemas.openxmlformats.org/officeDocument/2006/relationships/image" Target="https://cdn.ekfgroup.com/unsafe/fit-in/102x102/center/filters:format(png)/products/912628BF897100316D1248EE8261E1D4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428D614042401F4C9FA0F802D8D3D6A3.jpg" TargetMode="External"/><Relationship Id="rId146" Type="http://schemas.openxmlformats.org/officeDocument/2006/relationships/image" Target="https://cdn.ekfgroup.com/unsafe/fit-in/102x102/center/filters:format(png)/products/9A5CFEB578557DFC4BF596F4E1F5FDCD.jpg" TargetMode="External"/><Relationship Id="rId167" Type="http://schemas.openxmlformats.org/officeDocument/2006/relationships/image" Target="https://cdn.ekfgroup.com/unsafe/fit-in/102x102/center/filters:format(png)/products/840990E7B955F7D67B788B05FC5B627E.jpg" TargetMode="External"/><Relationship Id="rId188" Type="http://schemas.openxmlformats.org/officeDocument/2006/relationships/image" Target="https://cdn.ekfgroup.com/unsafe/fit-in/102x102/center/filters:format(png)/products/5033A252BDFF06B4C06468E7CD41DC0C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06B337E-9C09-4835-BD11-E93D7916F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57FED69-B093-4C47-8991-273378B34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584F521-4343-402A-B948-283EFAA80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FC92EF9-0390-404A-A070-92B51AE68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F7B01C05-7593-4069-84DF-BFBFB21EA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EE27814-4C3A-4E1A-AD4C-C7C551824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632FED4-1AD6-4B1A-B3C9-E116F1AF2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DAF2CCD-5EF1-437D-844B-5BC311F423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6182926-5C0E-4026-AD07-9AC22EA1E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C80680D8-54EB-452C-B9C1-86E505949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1B8FC72F-239F-4D7C-ABF3-603BC8209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661702A-F7DF-45FE-8C43-7F7182FD2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CE731229-2EA6-4E59-8DE2-839AA25C9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2507CE6B-AEE0-4B2C-97CF-E74C2CEF3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B18AEAC7-D0D8-4F3F-A730-C8298D8E3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3AE03A02-4351-43C0-9DB6-3A491D8A6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4E17D171-75EC-4D88-A26A-2F85669CA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5C8B1C79-BD08-4900-9FE2-23E2904731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ED0B60E-6368-436F-AA09-EACF1EBE5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FE67018-EEED-4503-AC82-B28876C93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2A093941-C41E-419E-A233-67EE2AE2A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1A5B8476-53C8-4F2E-8773-0ED0D3D5B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B81B33A-15F0-42A0-8F08-D669E0E6D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32F73A3E-CC12-4104-8BE3-5762DD161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590E00E-BBB3-4DCA-A01E-4C142448F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06394499-925A-4AB4-B8D7-C8BD7DC11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0FB5DCBD-DF2D-4D34-9C05-11301A60A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61D6C55-749A-416B-9F18-CE00E80CF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7522AB45-3D37-491B-A0D7-929F0E4AD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08701310-608D-4CA4-85D1-A9D03A6F4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5C38286F-AAFF-49DC-9449-810D4EC43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AF05F184-19B6-42D3-825D-95D3AABE2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7D4AE23-440B-4729-A0F5-A73DF9730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7D3572D-D961-47DA-A9B1-F86AEAF63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BAAF3BF0-B427-47C1-BB57-0EF12C173A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8FE1878F-1D84-4CE0-AEB5-2975EE408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1C488F6E-F5B1-483E-AA67-D4EFE9052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7AEBCA11-0B07-4452-A198-7819E8231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8731F53-5CE2-43F8-8D02-A76AF8BE0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36F449B-5ED9-4184-B990-DC0F0554F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32C1F4C-9FBA-460C-8690-6E25F9211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030A9C5-75CD-4C8C-B2B4-F31DAFC7B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BF32CBC9-A4AF-4F6E-93C4-F70C8CAB9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3C333E7A-0963-4EC9-AFB4-1D64AAD8A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313B233A-274B-49EB-8159-3FA9A2330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190A2CD1-000E-437D-84DD-C555C0E717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CE37149-E914-4B08-8678-9A63F2488C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D59F5859-ED90-4A0D-9639-1D9772D15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699939A-ED14-4032-AE9B-828C4C327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FA197E55-19E4-479E-9C20-2DF17BDEB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E7D45A6E-781D-46FC-9FA1-80CCBD76A2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7DE68179-1AFE-46B4-8B7A-585E3DD2C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39A6DAA4-3475-4818-AD33-E0DE73756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905265F0-AB74-4936-83CF-9ECCF0FC85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B34D9BF3-D5DB-45FF-A22D-AF737CCADE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943FB675-4CC6-4D2C-BAF6-485AE993BD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8B8C79FE-137D-403C-8462-4A9F279E15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9EB5C14-1061-4228-BD17-AF8E95F5F8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36C5A827-F34F-4260-BB04-B5BBF0D43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B9F7363-4E50-4B46-BF7F-0612B9A99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02E08D76-78EC-4316-A437-38EAD476F7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90E8417A-1840-49EA-8103-5F7A0D643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CF745836-B8D1-4935-B065-FF59EF6BD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264F4FB1-F090-4D9C-8B02-5A2F02DF2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1E72326B-C43D-4E1A-BC2B-4EB1EEEEE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5334E1D2-A4A4-42D6-A7EA-D49531811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D6355A65-22C3-4C2A-AA5A-6837F3A24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8BE60F3C-2677-4DD7-87CE-29113E1DF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E1B28F8B-504E-4A76-BF5B-A35E86E73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90567AB-50AF-49B7-9D64-B7665FB6F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0ABBE2C-CF25-433A-A7BD-B7F9C64CD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1BDB9983-5385-4C24-ACA5-CDFC2B00A7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87B6329-EDA9-45F8-A1A2-143A73C0B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44BA0311-6EAA-43BA-9C2C-C8EA8456A3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27E17AD3-5704-487F-9BC6-E96B6F7F3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F1E78B63-B957-4E5D-9A0A-49BF37594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E8C7F555-DD7E-4745-BE86-6F1430D2A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3769F992-7FE3-45E4-AE4B-F8256A34A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822D5C04-31AF-42D9-A77F-97B88BCAA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2829D671-3205-4499-A44B-AD01D6F4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CD0F26E3-3378-4682-B79A-627B05671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72CA3D88-44ED-4160-AC8D-7C833D7143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99D3A3E-53D1-4FA5-B7BB-91A36122C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7208820B-C52A-4B89-B440-41F0A5179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5259446-448B-4ECC-BD6D-03495D9946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D0CBC302-12C2-4D91-A5D9-54240B262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319688CF-4850-4139-9860-14EEAF4A4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4BBADECD-77FD-4CE3-A29A-D554AB247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5C4A4A84-C013-4D1D-9CC1-020015655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3A9ABAE-9E30-42F4-A5A7-B1C3423F2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4C564AD3-4061-47CA-8AF8-60B9824E6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250279CF-72E2-44D3-B014-664A8B6A2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EE6592A3-09DD-40F1-A1C2-9AC04E620E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9766E064-B7E2-4BFE-B139-E5C7B9BD0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95DD0EB8-0379-4571-B460-1CCC40EF1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6E47EE97-8D5F-4663-9D71-B0914C84C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2FF45CA3-E7E9-440A-926C-39C44366A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6B3F0CC7-E222-428D-9D0B-EC430CF696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8A88E8A7-4B74-41B8-9086-F8AAE3876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6972B3F8-6D57-47C2-8C8C-7094CEF24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2857CA3D-A738-48F6-B145-FAD152C0D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56ABD73-7965-4F60-B9B0-D5CA7C833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86FD45E1-A58F-452C-B2E0-942CC45A1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08201565-5F7C-48D0-A54E-44E566AFE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AA677354-759A-45C8-B4BD-BF208810F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1A769E9D-9299-4817-9057-CDF3F770C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20026BBE-6E27-49FE-8256-839D12960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9D64AEA2-8BB2-454C-874C-88CD700233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899D7A90-EB71-4D60-A7BB-5A7D56C67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0DB120BC-EC82-4D42-852F-BB1BCD38F1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D4C16E1-0119-43DF-AE1C-161B5326E0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CF362D69-D193-4422-81EF-585DE27B6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1A1625B0-AE98-473C-946F-6C52EDF8AE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7C0BB68E-2576-4780-A976-B43692D37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2AEBE073-528B-4F31-92B3-8D44E7AFC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D6A4852-9B8F-4F28-AA6B-6D4D34302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A933110-2530-4F4A-8209-1136C7D780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CD249490-3C43-4183-B20A-DD9F1B7AC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CA54A57-A5C0-4CB9-8D05-0023C8E67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EB1300DC-3C74-4E1C-9FD9-1C3B617DB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E1B8819A-1030-42B8-A77C-AC2E1F3DA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78DB75A2-D7D3-47AD-9ACA-C332E11BD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F0280195-4952-49AD-A53F-F267A9006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1937E4CD-B48C-455D-A7C2-BFEC3A3E9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0C0784E5-CEB0-4C8C-8F2B-C11E02FAA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F4420144-4E15-4F6E-8F39-01C275427B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4180E508-F373-4CF4-A17A-D70E26514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14D1D0CE-5C7C-495F-AE28-74D8F0700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D6A42D1C-FE71-4B4D-8D66-464B41B25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D27D6FA-EDB3-4D28-93E4-117C47FC0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36F450FD-A1DD-499F-B4FC-B77CC83E8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0B8EA581-C494-4673-9117-E98F05E69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A7428384-F7F0-4629-B10D-191B99682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922CA69-D544-4A95-93AD-A6F02530B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0D72C477-EED1-49CA-9A1E-B5D38705D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8633558F-8831-4AAF-9B6B-7ACC72B45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B2A16CE6-D736-4213-84EB-C5D1BD353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EBA355A0-360E-4A0F-89F4-03DA99ECF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F96B38A5-820D-470D-A91E-EE569EA138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8A09672F-8A09-4BE5-A90F-55E59DB51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DF3BBA73-8EB9-4E1B-8E0E-F69FE19320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40C31F93-4CDD-4B10-9DC0-E648EA014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CB294802-E0CE-4B05-B5A5-D3184EEB06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138CD127-E166-4C20-8780-C3E501F7C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6A539DD-5FBF-48E7-AF52-D6F5E85A9B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29D49F6-664D-4216-94BB-F322398E3B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B17971E2-402E-4178-8CE7-7BE3FFCEC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04A0D7FC-2C6F-4E3F-B911-16C07792A7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0DA8BB0B-FDC1-4EEF-93B8-A132AF3C9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244033E8-552C-4DCA-AEC4-ACC2EA928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EF06606F-E134-4847-8FEE-1B9F13A19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45083A5D-FEFA-4043-A61F-2424C1869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08EF11B7-17DA-4304-B2B0-1B9F5CFFD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84D4FFF-EB54-4A7E-A4DD-D0E0537C8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7201153-8649-46E1-AA88-81255AC47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3985F5D1-E421-4650-9E1B-7E1A7AF6DA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885B9627-7428-4726-873A-D6592674B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BF71A62C-AB71-447B-8E90-CD087F3B27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901E8CB5-3512-4CB0-8756-041B83105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C27A2E73-B2CF-4FFE-A63C-BF5623A62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4674F44A-1B5D-4153-AD9D-6B8BBF767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D7CB9DD3-2482-4133-94D0-14FB6EC27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BA92DA6D-273D-45E4-845E-CF321574E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3F831FFB-9AAF-4600-9115-CC6196518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FDCF706F-395A-4B5B-9F31-64107609A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D0A862F0-26F5-4AC1-B5D7-FD3AF64DB2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D6F564FB-9C78-458B-A15B-7E365226A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7BA0170C-F05F-4F1E-91CC-9375AF0EA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ED6DC0F-4AEB-41FA-BB2B-DFCD3D9F6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564AAFD6-460D-47DE-B57B-831CD5A7F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EF9F724D-BCA1-4EF2-9045-E88749B4CA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B4E93C07-0309-45F3-8D55-0749CC59B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4284E1FE-589A-4679-AF04-9C1711E0C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81D07290-614D-434D-89AB-1135C9A1F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26AE5498-27B1-4984-97A4-D66E61C5A6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7C865963-BDB9-4F85-BE58-A093437898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73EE4130-FADE-44A3-A644-70B2AF79B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634E65F-5CA0-4071-9A31-707A85AE4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E28619F-4D70-480D-8647-8C3C2899A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BDF8045A-CE48-42D7-B08A-CE0CBBC76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DA20D3F7-9474-4F1A-B514-07DE92560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7B46F612-27C2-4F47-95E6-C21C10C334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D4490C6-EF06-49FB-911F-01C1D4AA9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B0A8981C-F444-4715-AE50-A1475D549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5582CF0-230B-41DC-8EC9-E71B8CC93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E7F1E1D9-3E24-4A5E-82AA-78B74FC2B0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E9C90D18-6C4D-4EB4-8C77-14EA25EF2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50E6B22C-5017-45B2-91E9-81B11C6ED0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B25F9BA2-FC83-4681-8401-3D3629468C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D5B87851-8652-4F9E-A1E6-1DFA4D668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A11BBF3A-9BD1-4D21-B546-52252A388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72C24C06-C322-43FF-9B5D-218D50A45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2CD2CE1-5371-4563-A3F1-8D035C997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2DE527B-7906-4AAA-A02A-B641CE426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D1B3C61B-6BCF-4619-A465-71D1888A1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BE504376-AFE5-4B37-B3BB-5FD7D16CA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D3C92A33-2A90-4441-AD50-45A37D9E3F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EF03EA77-727F-44A4-9AC3-E00012442B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7018C90-2C7E-47A4-B924-B654A7B37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B3FB5914-9359-42E2-B362-871A60F0AB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DECE3264-ACD5-4C86-ACDC-B2BABDFB0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220F27E8-BB98-47E1-8929-5D10950B6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4BEE1B81-270D-4CFF-98CB-D6CF497C9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A731A0E1-063D-40F1-AC58-E6ECB51BB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772B8132-2889-4D0D-971D-9DBB60D89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C649F607-0051-482A-A641-3A6D22C9B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6B05FACF-92DE-4B7E-843A-F89A84A25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151CF48-C1AA-48DD-A228-65929BD896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F06739FA-0D95-432E-9E36-2EA30734C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731F76C2-F939-475A-B845-6A973AF2F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256D4919-EBA8-40E0-A022-244C7ACB2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827F9A53-8731-49A9-9197-0BD9A7C6E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9151F000-583A-4932-BD8F-30C1119DD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4B5E5D1C-A187-47EE-85E2-31F6A9A63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66ACFF6-9DD2-4A33-A620-EA7968703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6D71A810-9995-4B20-AC70-69712F2E5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5D341397-C3EF-41E0-B356-AFB2F46DF4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9804E76B-CF49-47F5-A20E-8E7F14878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C5C9549E-0B4C-4CA9-8153-829B07652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86294C0F-AEC9-4631-AEF9-4D8F4BAAF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51D0E9D9-C34F-49F4-8797-78EE72AED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BD56A8C5-5443-4078-BCCC-9EDA24D4D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0924039-6870-4DC9-A19B-4B8CDA8E2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58E243DD-49D1-4599-8263-219755482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A70BCA3C-23D9-4174-8458-3BAFB7DED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670CB68F-698B-4368-B652-54766304A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C2CD3A2D-B7F9-445D-8208-28B01BE9D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C8BB33D4-A4B0-49EF-B59D-4E447C00D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B6B4FF1D-C7CA-4A39-AFE8-7A4279680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66E2E5DE-F0A6-4EC0-9B64-F0CC07F1C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9C767DE6-C180-45D6-9704-451F72451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D3AD436C-0480-42FF-8A36-A518693D5C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89D14497-7B8E-49D3-8904-119218505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8A76B484-20B8-4F7E-8461-0E84BCC41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B0732B4B-940A-423F-B983-FC0AC5E3F8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A78B16FC-BA92-4753-9964-7D6FC42B7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04688D8-A8F1-4787-B942-4073E5998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1095021-C276-4149-8622-F84069E37C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E0FDD637-F22A-4885-A36C-059F2403E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0B397C55-6C7D-4CED-89FB-39007D9AEE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4E681964-A3C9-44F8-8039-6618DDB39C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CFCF6F25-1249-4125-B769-090B66644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EA28EA2-DE07-4BD1-9FCE-FFD5D614E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F9922239-B09E-4799-BBE1-7DBFADEE35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04715949-3797-4A18-ACB4-F8ECE16FE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B24431E4-2B08-498B-80DE-2AD4230A7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872B67A-D7DD-4AAD-8F40-9C271B0AD7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74ADDC9A-42EA-4EBB-869C-5EFD85539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CDF414A4-85FB-4C52-BEB8-181845C55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3A74F7F-CF38-4D51-905F-F94A9E03D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395FBC90-5295-4F3E-B180-9523A87AEE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DE58B806-27A3-4902-AFDF-1A2A9A786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44139B63-6986-436F-AA09-102EECF0E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AE662784-E858-4672-9AC4-8E86CAFA0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86D7E2AA-9E0D-4761-9C18-5FB3D4254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1B0D9810-C5B5-410A-863B-BFF5207F5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64DCAABB-AFA8-44BC-B81A-4C4EBBFEEE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C4A75B6F-53B9-4242-BFEB-96377724B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EA87311-321E-449F-94A1-4CE0597C3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C8E9410D-4731-4B37-B10A-4D7A53199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F67A9E0A-F1BD-4E27-AB3B-0EAD49583A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1F896984-1643-4BEC-B1C6-F6170526A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A99CE7DB-CDD4-4202-8A7A-8BD37410C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B9968691-6D1A-4A1A-B94E-C369DDBF82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25EFEBFA-0CD4-4D18-9942-8AFF021A2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C8E0E096-4193-4CA4-AA72-93A10BCA79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BDC132CD-7B05-4223-AA26-CC90316DF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7109DDEA-1D40-4246-8F99-3C5D482A59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22D69946-B503-4C8B-8719-98294BFD2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0EBFB957-60FB-4352-8DFC-7C81D09D74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6E2F926E-28B9-45B5-97DB-3BBC82314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81337F0A-1687-49EE-A705-6A55C128D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F042E98A-4D82-4D0C-933A-4B7488E650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AABAE882-A4A5-462F-8BBC-7FFF35625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572A1409-F3CB-4166-A849-C1D905DEB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2BA5C202-30C7-4C43-9209-70BD2092D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DE6CB19C-0DA0-4C9F-9DA3-5692769CB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950742D5-2A8F-4F31-AD05-F4245CF04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CA1A3A45-1411-438E-9F0F-6D7D7A0D9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3A16899C-CA7D-4F79-88D3-7CCC1C5E1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4FAE649-031D-4206-9EF4-0F55D7E9D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99CD1B69-43AC-4374-BAC0-865DB30BE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64E3885F-3A18-42FC-809C-677B8779A4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A54F0DAD-BDA7-430C-B5DD-5940EF1B8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EB798486-69DE-4809-B4E2-4257CAEACF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C325EDBB-E446-4492-90C0-D18C70993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486C21C3-DD13-46AF-A41A-3DFC5362A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22C16E17-B254-443E-A934-74BFDE49C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3F19C4A4-7D5D-4F6A-AB4F-A9DF5989F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1CCE5E09-A033-42DA-ADE8-08EAC72323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DE1D7EA1-ECFF-4F64-84C1-E05D84E81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079AF358-C510-47EC-B9BD-21F2866E11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1A2E1A34-1C19-4480-AA69-323AF334E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612578A1-B315-4A24-94B1-879213E91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C5B361E1-3D5F-42BD-95BF-15349C6E2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174C96B5-7FF3-425E-8C78-CC21831D6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7B2DF060-589F-405A-8C05-4C7CB52354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0C8C0327-0BB7-4A9B-887C-10D9BD8C8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75A88F74-6AED-4B77-AE62-D12BCF16B4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0F2691D7-B158-4A9D-902F-D1AA621A7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7F42C4EC-A28E-4D25-8476-52D0D3B70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32029492-1C1B-4734-A631-A2084E043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DF0BF7AB-7CE7-4E89-BD23-4C584D850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54B234E6-6616-4CF3-817D-C4FA82E1B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B747C139-55B3-4875-B07A-816CB51292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3BC99DC5-D836-4FBE-95DB-442A58FFF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42BB8CD4-103F-455D-99FC-CF524E5D2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D050443B-7836-4522-8792-D30268DFD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7000075C-AE1D-49C2-9EEA-F7B3BD58D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321</xdr:row>
      <xdr:rowOff>12700</xdr:rowOff>
    </xdr:from>
    <xdr:to>
      <xdr:col>3</xdr:col>
      <xdr:colOff>952500</xdr:colOff>
      <xdr:row>321</xdr:row>
      <xdr:rowOff>950819</xdr:rowOff>
    </xdr:to>
    <xdr:pic>
      <xdr:nvPicPr>
        <xdr:cNvPr id="622" name="Рисунок 621">
          <a:extLst>
            <a:ext uri="{FF2B5EF4-FFF2-40B4-BE49-F238E27FC236}">
              <a16:creationId xmlns:a16="http://schemas.microsoft.com/office/drawing/2014/main" id="{A02DFEC7-91A9-4124-89DA-227A5F9CB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100520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322</xdr:row>
      <xdr:rowOff>12700</xdr:rowOff>
    </xdr:from>
    <xdr:to>
      <xdr:col>3</xdr:col>
      <xdr:colOff>952500</xdr:colOff>
      <xdr:row>322</xdr:row>
      <xdr:rowOff>950819</xdr:rowOff>
    </xdr:to>
    <xdr:pic>
      <xdr:nvPicPr>
        <xdr:cNvPr id="624" name="Рисунок 623">
          <a:extLst>
            <a:ext uri="{FF2B5EF4-FFF2-40B4-BE49-F238E27FC236}">
              <a16:creationId xmlns:a16="http://schemas.microsoft.com/office/drawing/2014/main" id="{7F0C2566-3768-4F1A-AA52-ADBAA3066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4784725" y="1008348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45853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SUM(Z13:Z333)</f>
        <v>0</v>
      </c>
      <c r="AA10" s="73">
        <f t="shared" ref="AA10:AB10" si="0">SUM(AA13:AA333)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1207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1207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1207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1207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1207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1207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1207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1207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1207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1207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1207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1207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1207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1207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1207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1207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1207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1207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1207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1207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1207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1207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1207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1207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1207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1207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1207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1207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1207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1207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1207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1207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1207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1207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1207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1207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1207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1207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1207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1207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1207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1207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1207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1207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1207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1207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1207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1207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1207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1207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1207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1207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1207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1207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1207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1207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1207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1207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1207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1207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1207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1207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1207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1207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1207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1207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1207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1207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1207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1207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1207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1207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1207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1207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1207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1207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1207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1207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1207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1207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1207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1207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1207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1207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1207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1207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1207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1207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1207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1207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1207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1207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1207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1207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1207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1207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1207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1207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1207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1207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1207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1207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1207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1207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1207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1207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1207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1207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1207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1207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1207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1207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1207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1207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1207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1207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1207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1207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1207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1207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1207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1207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1207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1207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1207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1207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1207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1207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1207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1207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1207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1207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1207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1207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1207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1207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1207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1207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1207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1207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1207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1207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1207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1207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1207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1207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1207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1207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1207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1207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1207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1207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1207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1207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1207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1207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1207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1207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1207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1207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1207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1207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1207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1207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1207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1207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1207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1208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1207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766</v>
      </c>
      <c r="S181" s="83" t="s">
        <v>805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1208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1208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766</v>
      </c>
      <c r="S183" s="83" t="s">
        <v>805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1207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818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766</v>
      </c>
      <c r="S185" s="83" t="s">
        <v>805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823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824</v>
      </c>
      <c r="B187" s="77" t="s">
        <v>825</v>
      </c>
      <c r="C187" s="129" t="s">
        <v>823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766</v>
      </c>
      <c r="S187" s="83" t="s">
        <v>805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818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1208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818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1207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823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766</v>
      </c>
      <c r="S190" s="83" t="s">
        <v>805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823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766</v>
      </c>
      <c r="S191" s="83" t="s">
        <v>805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836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1208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766</v>
      </c>
      <c r="S192" s="83" t="s">
        <v>805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766</v>
      </c>
      <c r="S193" s="83" t="s">
        <v>805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841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1207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766</v>
      </c>
      <c r="S194" s="83" t="s">
        <v>805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842</v>
      </c>
      <c r="B195" s="77" t="s">
        <v>843</v>
      </c>
      <c r="C195" s="129" t="s">
        <v>841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1207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766</v>
      </c>
      <c r="S195" s="83" t="s">
        <v>805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846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1207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766</v>
      </c>
      <c r="S196" s="83" t="s">
        <v>805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847</v>
      </c>
      <c r="B197" s="77" t="s">
        <v>848</v>
      </c>
      <c r="C197" s="129" t="s">
        <v>846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1207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766</v>
      </c>
      <c r="S197" s="83" t="s">
        <v>805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851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766</v>
      </c>
      <c r="S198" s="83" t="s">
        <v>805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852</v>
      </c>
      <c r="B199" s="77" t="s">
        <v>853</v>
      </c>
      <c r="C199" s="129" t="s">
        <v>851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1207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766</v>
      </c>
      <c r="S199" s="83" t="s">
        <v>805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856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766</v>
      </c>
      <c r="S200" s="83" t="s">
        <v>805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857</v>
      </c>
      <c r="B201" s="77" t="s">
        <v>858</v>
      </c>
      <c r="C201" s="129" t="s">
        <v>856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1207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766</v>
      </c>
      <c r="S201" s="83" t="s">
        <v>805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861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766</v>
      </c>
      <c r="S202" s="83" t="s">
        <v>805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861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1207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766</v>
      </c>
      <c r="S203" s="83" t="s">
        <v>805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766</v>
      </c>
      <c r="S204" s="83" t="s">
        <v>805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866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1207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766</v>
      </c>
      <c r="S205" s="83" t="s">
        <v>805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871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1207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766</v>
      </c>
      <c r="S206" s="83" t="s">
        <v>805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871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1207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766</v>
      </c>
      <c r="S207" s="83" t="s">
        <v>805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876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1207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766</v>
      </c>
      <c r="S208" s="83" t="s">
        <v>805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1207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766</v>
      </c>
      <c r="S209" s="83" t="s">
        <v>805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766</v>
      </c>
      <c r="S210" s="83" t="s">
        <v>805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1207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766</v>
      </c>
      <c r="S211" s="83" t="s">
        <v>805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887</v>
      </c>
      <c r="D212" s="128"/>
      <c r="E212" s="78"/>
      <c r="F212" s="79" t="s">
        <v>39</v>
      </c>
      <c r="G212" s="80">
        <v>5973.62</v>
      </c>
      <c r="H212" s="80">
        <v>4978.0200000000004</v>
      </c>
      <c r="I212" s="80">
        <f t="shared" si="22"/>
        <v>3823.1167999999998</v>
      </c>
      <c r="J212" s="80">
        <f t="shared" si="23"/>
        <v>4480.2150000000001</v>
      </c>
      <c r="K212" s="81">
        <f t="shared" si="24"/>
        <v>3823.1167999999998</v>
      </c>
      <c r="L212" s="81">
        <f t="shared" si="25"/>
        <v>3185.9328000000005</v>
      </c>
      <c r="M212" s="80" t="s">
        <v>1207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766</v>
      </c>
      <c r="S212" s="83" t="s">
        <v>886</v>
      </c>
      <c r="T212" s="83"/>
      <c r="U212" s="79" t="s">
        <v>40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13994.17</v>
      </c>
      <c r="H213" s="80">
        <v>11661.81</v>
      </c>
      <c r="I213" s="80">
        <f t="shared" si="22"/>
        <v>8956.2687999999998</v>
      </c>
      <c r="J213" s="80">
        <f t="shared" si="23"/>
        <v>10495.627500000001</v>
      </c>
      <c r="K213" s="81">
        <f t="shared" si="24"/>
        <v>8956.2687999999998</v>
      </c>
      <c r="L213" s="81">
        <f t="shared" si="25"/>
        <v>7463.5583999999999</v>
      </c>
      <c r="M213" s="80" t="s">
        <v>1207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766</v>
      </c>
      <c r="S213" s="83" t="s">
        <v>886</v>
      </c>
      <c r="T213" s="83"/>
      <c r="U213" s="79" t="s">
        <v>656</v>
      </c>
      <c r="V213" s="79" t="s">
        <v>351</v>
      </c>
      <c r="W213" s="84"/>
      <c r="X213" s="85">
        <v>1.3</v>
      </c>
      <c r="Y213" s="86">
        <v>1.6362499999999999E-3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6469.73</v>
      </c>
      <c r="H214" s="80">
        <v>5391.44</v>
      </c>
      <c r="I214" s="80">
        <f t="shared" si="22"/>
        <v>4140.6271999999999</v>
      </c>
      <c r="J214" s="80">
        <f t="shared" si="23"/>
        <v>4852.2974999999997</v>
      </c>
      <c r="K214" s="81">
        <f t="shared" si="24"/>
        <v>4140.6271999999999</v>
      </c>
      <c r="L214" s="81">
        <f t="shared" si="25"/>
        <v>3450.5216</v>
      </c>
      <c r="M214" s="80" t="s">
        <v>1207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766</v>
      </c>
      <c r="S214" s="83" t="s">
        <v>886</v>
      </c>
      <c r="T214" s="83"/>
      <c r="U214" s="79" t="s">
        <v>40</v>
      </c>
      <c r="V214" s="79" t="s">
        <v>351</v>
      </c>
      <c r="W214" s="84"/>
      <c r="X214" s="85">
        <v>1.3</v>
      </c>
      <c r="Y214" s="86">
        <v>1.6360000000000001E-3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893</v>
      </c>
      <c r="D215" s="128"/>
      <c r="E215" s="78"/>
      <c r="F215" s="79" t="s">
        <v>39</v>
      </c>
      <c r="G215" s="80">
        <v>12693.12</v>
      </c>
      <c r="H215" s="80">
        <v>10577.6</v>
      </c>
      <c r="I215" s="80">
        <f t="shared" si="22"/>
        <v>8123.5968000000012</v>
      </c>
      <c r="J215" s="80">
        <f t="shared" si="23"/>
        <v>9519.84</v>
      </c>
      <c r="K215" s="81">
        <f t="shared" si="24"/>
        <v>8123.5968000000003</v>
      </c>
      <c r="L215" s="81">
        <f t="shared" si="25"/>
        <v>6769.6640000000007</v>
      </c>
      <c r="M215" s="80" t="s">
        <v>1207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766</v>
      </c>
      <c r="S215" s="83" t="s">
        <v>886</v>
      </c>
      <c r="T215" s="83"/>
      <c r="U215" s="79" t="s">
        <v>656</v>
      </c>
      <c r="V215" s="79" t="s">
        <v>351</v>
      </c>
      <c r="W215" s="84"/>
      <c r="X215" s="85">
        <v>1.5</v>
      </c>
      <c r="Y215" s="86">
        <v>1.6362499999999999E-3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898</v>
      </c>
      <c r="D216" s="128"/>
      <c r="E216" s="78"/>
      <c r="F216" s="79" t="s">
        <v>39</v>
      </c>
      <c r="G216" s="80">
        <v>7474.52</v>
      </c>
      <c r="H216" s="80">
        <v>6228.77</v>
      </c>
      <c r="I216" s="80">
        <f t="shared" si="22"/>
        <v>4783.6928000000007</v>
      </c>
      <c r="J216" s="80">
        <f t="shared" si="23"/>
        <v>5605.89</v>
      </c>
      <c r="K216" s="81">
        <f t="shared" si="24"/>
        <v>4783.6928000000007</v>
      </c>
      <c r="L216" s="81">
        <f t="shared" si="25"/>
        <v>3986.4128000000005</v>
      </c>
      <c r="M216" s="80" t="s">
        <v>1207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766</v>
      </c>
      <c r="S216" s="83" t="s">
        <v>886</v>
      </c>
      <c r="T216" s="83"/>
      <c r="U216" s="79" t="s">
        <v>40</v>
      </c>
      <c r="V216" s="79" t="s">
        <v>351</v>
      </c>
      <c r="W216" s="84"/>
      <c r="X216" s="85">
        <v>2.6</v>
      </c>
      <c r="Y216" s="86">
        <v>4.3099999999999996E-3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899</v>
      </c>
      <c r="B217" s="77" t="s">
        <v>900</v>
      </c>
      <c r="C217" s="129" t="s">
        <v>901</v>
      </c>
      <c r="D217" s="128"/>
      <c r="E217" s="78"/>
      <c r="F217" s="79" t="s">
        <v>39</v>
      </c>
      <c r="G217" s="80">
        <v>14825.3</v>
      </c>
      <c r="H217" s="80">
        <v>12354.42</v>
      </c>
      <c r="I217" s="80">
        <f t="shared" si="22"/>
        <v>9488.1919999999991</v>
      </c>
      <c r="J217" s="80">
        <f t="shared" si="23"/>
        <v>11118.974999999999</v>
      </c>
      <c r="K217" s="81">
        <f t="shared" si="24"/>
        <v>9488.1919999999991</v>
      </c>
      <c r="L217" s="81">
        <f t="shared" si="25"/>
        <v>7906.8288000000002</v>
      </c>
      <c r="M217" s="80" t="s">
        <v>1207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766</v>
      </c>
      <c r="S217" s="83" t="s">
        <v>886</v>
      </c>
      <c r="T217" s="83"/>
      <c r="U217" s="79" t="s">
        <v>656</v>
      </c>
      <c r="V217" s="79" t="s">
        <v>351</v>
      </c>
      <c r="W217" s="84"/>
      <c r="X217" s="85">
        <v>2.6</v>
      </c>
      <c r="Y217" s="86">
        <v>3.2859999999999999E-3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902</v>
      </c>
      <c r="B218" s="77" t="s">
        <v>903</v>
      </c>
      <c r="C218" s="129" t="s">
        <v>893</v>
      </c>
      <c r="D218" s="128"/>
      <c r="E218" s="78"/>
      <c r="F218" s="79" t="s">
        <v>39</v>
      </c>
      <c r="G218" s="80">
        <v>8025.58</v>
      </c>
      <c r="H218" s="80">
        <v>6687.98</v>
      </c>
      <c r="I218" s="80">
        <f t="shared" si="22"/>
        <v>5136.3711999999996</v>
      </c>
      <c r="J218" s="80">
        <f t="shared" si="23"/>
        <v>6019.1849999999995</v>
      </c>
      <c r="K218" s="81">
        <f t="shared" si="24"/>
        <v>5136.3712000000005</v>
      </c>
      <c r="L218" s="81">
        <f t="shared" si="25"/>
        <v>4280.3072000000002</v>
      </c>
      <c r="M218" s="80" t="s">
        <v>1207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766</v>
      </c>
      <c r="S218" s="83" t="s">
        <v>886</v>
      </c>
      <c r="T218" s="83"/>
      <c r="U218" s="79" t="s">
        <v>40</v>
      </c>
      <c r="V218" s="79" t="s">
        <v>351</v>
      </c>
      <c r="W218" s="84"/>
      <c r="X218" s="85">
        <v>2.6</v>
      </c>
      <c r="Y218" s="86">
        <v>3.2862500000000001E-3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904</v>
      </c>
      <c r="B219" s="77" t="s">
        <v>905</v>
      </c>
      <c r="C219" s="129" t="s">
        <v>893</v>
      </c>
      <c r="D219" s="128"/>
      <c r="E219" s="78"/>
      <c r="F219" s="79" t="s">
        <v>39</v>
      </c>
      <c r="G219" s="80">
        <v>14119.32</v>
      </c>
      <c r="H219" s="80">
        <v>11766.1</v>
      </c>
      <c r="I219" s="80">
        <f t="shared" si="22"/>
        <v>9036.3647999999994</v>
      </c>
      <c r="J219" s="80">
        <f t="shared" si="23"/>
        <v>10589.49</v>
      </c>
      <c r="K219" s="81">
        <f t="shared" si="24"/>
        <v>9036.3647999999994</v>
      </c>
      <c r="L219" s="81">
        <f t="shared" si="25"/>
        <v>7530.3040000000001</v>
      </c>
      <c r="M219" s="80" t="s">
        <v>1207</v>
      </c>
      <c r="N219" s="82">
        <v>1</v>
      </c>
      <c r="O219" s="82">
        <v>1</v>
      </c>
      <c r="P219" s="82">
        <v>9</v>
      </c>
      <c r="Q219" s="83" t="s">
        <v>348</v>
      </c>
      <c r="R219" s="83" t="s">
        <v>766</v>
      </c>
      <c r="S219" s="83" t="s">
        <v>886</v>
      </c>
      <c r="T219" s="83"/>
      <c r="U219" s="79" t="s">
        <v>656</v>
      </c>
      <c r="V219" s="79" t="s">
        <v>351</v>
      </c>
      <c r="W219" s="84"/>
      <c r="X219" s="85">
        <v>2.8</v>
      </c>
      <c r="Y219" s="86">
        <v>3.2862500000000001E-3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898</v>
      </c>
      <c r="D220" s="128"/>
      <c r="E220" s="78"/>
      <c r="F220" s="79" t="s">
        <v>39</v>
      </c>
      <c r="G220" s="80">
        <v>9575.7900000000009</v>
      </c>
      <c r="H220" s="80">
        <v>7979.83</v>
      </c>
      <c r="I220" s="80">
        <f t="shared" si="22"/>
        <v>6128.5056000000004</v>
      </c>
      <c r="J220" s="80">
        <f t="shared" si="23"/>
        <v>7181.8425000000007</v>
      </c>
      <c r="K220" s="81">
        <f t="shared" si="24"/>
        <v>6128.5056000000004</v>
      </c>
      <c r="L220" s="81">
        <f t="shared" si="25"/>
        <v>5107.0911999999998</v>
      </c>
      <c r="M220" s="80" t="s">
        <v>1207</v>
      </c>
      <c r="N220" s="82">
        <v>1</v>
      </c>
      <c r="O220" s="82">
        <v>1</v>
      </c>
      <c r="P220" s="82">
        <v>9</v>
      </c>
      <c r="Q220" s="83" t="s">
        <v>348</v>
      </c>
      <c r="R220" s="83" t="s">
        <v>766</v>
      </c>
      <c r="S220" s="83" t="s">
        <v>886</v>
      </c>
      <c r="T220" s="83"/>
      <c r="U220" s="79" t="s">
        <v>40</v>
      </c>
      <c r="V220" s="79" t="s">
        <v>351</v>
      </c>
      <c r="W220" s="84"/>
      <c r="X220" s="85">
        <v>3.5</v>
      </c>
      <c r="Y220" s="86">
        <v>6.221E-3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893</v>
      </c>
      <c r="D221" s="128"/>
      <c r="E221" s="78"/>
      <c r="F221" s="79" t="s">
        <v>39</v>
      </c>
      <c r="G221" s="80">
        <v>10618.66</v>
      </c>
      <c r="H221" s="80">
        <v>8848.8799999999992</v>
      </c>
      <c r="I221" s="80">
        <f t="shared" si="22"/>
        <v>6795.9423999999999</v>
      </c>
      <c r="J221" s="80">
        <f t="shared" si="23"/>
        <v>7963.9949999999999</v>
      </c>
      <c r="K221" s="81">
        <f t="shared" si="24"/>
        <v>6795.9423999999999</v>
      </c>
      <c r="L221" s="81">
        <f t="shared" si="25"/>
        <v>5663.2831999999999</v>
      </c>
      <c r="M221" s="80" t="s">
        <v>1207</v>
      </c>
      <c r="N221" s="82">
        <v>1</v>
      </c>
      <c r="O221" s="82">
        <v>1</v>
      </c>
      <c r="P221" s="82">
        <v>9</v>
      </c>
      <c r="Q221" s="83" t="s">
        <v>348</v>
      </c>
      <c r="R221" s="83" t="s">
        <v>766</v>
      </c>
      <c r="S221" s="83" t="s">
        <v>886</v>
      </c>
      <c r="T221" s="83"/>
      <c r="U221" s="79" t="s">
        <v>40</v>
      </c>
      <c r="V221" s="79" t="s">
        <v>351</v>
      </c>
      <c r="W221" s="84"/>
      <c r="X221" s="85">
        <v>3.5</v>
      </c>
      <c r="Y221" s="86">
        <v>4.1250000000000002E-3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893</v>
      </c>
      <c r="D222" s="128"/>
      <c r="E222" s="78"/>
      <c r="F222" s="79" t="s">
        <v>39</v>
      </c>
      <c r="G222" s="80">
        <v>15944.85</v>
      </c>
      <c r="H222" s="80">
        <v>13287.38</v>
      </c>
      <c r="I222" s="80">
        <f t="shared" si="22"/>
        <v>10204.704000000002</v>
      </c>
      <c r="J222" s="80">
        <f t="shared" si="23"/>
        <v>11958.637500000001</v>
      </c>
      <c r="K222" s="81">
        <f t="shared" si="24"/>
        <v>10204.704</v>
      </c>
      <c r="L222" s="81">
        <f t="shared" si="25"/>
        <v>8503.9231999999993</v>
      </c>
      <c r="M222" s="80" t="s">
        <v>1207</v>
      </c>
      <c r="N222" s="82">
        <v>1</v>
      </c>
      <c r="O222" s="82">
        <v>1</v>
      </c>
      <c r="P222" s="82">
        <v>9</v>
      </c>
      <c r="Q222" s="83" t="s">
        <v>348</v>
      </c>
      <c r="R222" s="83" t="s">
        <v>766</v>
      </c>
      <c r="S222" s="83" t="s">
        <v>886</v>
      </c>
      <c r="T222" s="83"/>
      <c r="U222" s="79" t="s">
        <v>656</v>
      </c>
      <c r="V222" s="79" t="s">
        <v>351</v>
      </c>
      <c r="W222" s="84"/>
      <c r="X222" s="85">
        <v>3.7</v>
      </c>
      <c r="Y222" s="86">
        <v>4.1250000000000002E-3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901</v>
      </c>
      <c r="D223" s="128"/>
      <c r="E223" s="78"/>
      <c r="F223" s="79" t="s">
        <v>39</v>
      </c>
      <c r="G223" s="80">
        <v>17579.21</v>
      </c>
      <c r="H223" s="80">
        <v>14649.34</v>
      </c>
      <c r="I223" s="80">
        <f t="shared" si="22"/>
        <v>11250.6944</v>
      </c>
      <c r="J223" s="80">
        <f t="shared" si="23"/>
        <v>13184.407499999999</v>
      </c>
      <c r="K223" s="81">
        <f t="shared" si="24"/>
        <v>11250.6944</v>
      </c>
      <c r="L223" s="81">
        <f t="shared" si="25"/>
        <v>9375.5776000000005</v>
      </c>
      <c r="M223" s="80" t="s">
        <v>1207</v>
      </c>
      <c r="N223" s="82">
        <v>1</v>
      </c>
      <c r="O223" s="82">
        <v>1</v>
      </c>
      <c r="P223" s="82">
        <v>9</v>
      </c>
      <c r="Q223" s="83" t="s">
        <v>348</v>
      </c>
      <c r="R223" s="83" t="s">
        <v>766</v>
      </c>
      <c r="S223" s="83" t="s">
        <v>886</v>
      </c>
      <c r="T223" s="83"/>
      <c r="U223" s="79" t="s">
        <v>656</v>
      </c>
      <c r="V223" s="79" t="s">
        <v>351</v>
      </c>
      <c r="W223" s="84"/>
      <c r="X223" s="85">
        <v>3.5</v>
      </c>
      <c r="Y223" s="86">
        <v>4.1250000000000002E-3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917</v>
      </c>
      <c r="D224" s="128"/>
      <c r="E224" s="78"/>
      <c r="F224" s="79" t="s">
        <v>39</v>
      </c>
      <c r="G224" s="80">
        <v>16345.58</v>
      </c>
      <c r="H224" s="80">
        <v>13621.32</v>
      </c>
      <c r="I224" s="80">
        <f t="shared" si="22"/>
        <v>10461.171200000001</v>
      </c>
      <c r="J224" s="80">
        <f t="shared" si="23"/>
        <v>12259.184999999999</v>
      </c>
      <c r="K224" s="81">
        <f t="shared" si="24"/>
        <v>10461.171200000001</v>
      </c>
      <c r="L224" s="81">
        <f t="shared" si="25"/>
        <v>8717.6448</v>
      </c>
      <c r="M224" s="80" t="s">
        <v>1207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766</v>
      </c>
      <c r="S224" s="83" t="s">
        <v>916</v>
      </c>
      <c r="T224" s="83"/>
      <c r="U224" s="79" t="s">
        <v>656</v>
      </c>
      <c r="V224" s="79" t="s">
        <v>351</v>
      </c>
      <c r="W224" s="84"/>
      <c r="X224" s="85">
        <v>1.1000000000000001</v>
      </c>
      <c r="Y224" s="86">
        <v>9.672E-3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918</v>
      </c>
      <c r="B225" s="77" t="s">
        <v>919</v>
      </c>
      <c r="C225" s="129" t="s">
        <v>917</v>
      </c>
      <c r="D225" s="128"/>
      <c r="E225" s="78"/>
      <c r="F225" s="79" t="s">
        <v>39</v>
      </c>
      <c r="G225" s="80">
        <v>37737.019999999997</v>
      </c>
      <c r="H225" s="80">
        <v>31447.52</v>
      </c>
      <c r="I225" s="80">
        <f t="shared" si="22"/>
        <v>24151.692799999997</v>
      </c>
      <c r="J225" s="80">
        <f t="shared" si="23"/>
        <v>28302.764999999999</v>
      </c>
      <c r="K225" s="81">
        <f t="shared" si="24"/>
        <v>24151.692799999997</v>
      </c>
      <c r="L225" s="81">
        <f t="shared" si="25"/>
        <v>20126.412800000002</v>
      </c>
      <c r="M225" s="80" t="s">
        <v>1207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766</v>
      </c>
      <c r="S225" s="83" t="s">
        <v>916</v>
      </c>
      <c r="T225" s="83"/>
      <c r="U225" s="79" t="s">
        <v>656</v>
      </c>
      <c r="V225" s="79" t="s">
        <v>351</v>
      </c>
      <c r="W225" s="84"/>
      <c r="X225" s="85">
        <v>1.1000000000000001</v>
      </c>
      <c r="Y225" s="86">
        <v>9.672E-3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920</v>
      </c>
      <c r="B226" s="77" t="s">
        <v>921</v>
      </c>
      <c r="C226" s="129" t="s">
        <v>917</v>
      </c>
      <c r="D226" s="128"/>
      <c r="E226" s="78"/>
      <c r="F226" s="79" t="s">
        <v>39</v>
      </c>
      <c r="G226" s="80">
        <v>16345.58</v>
      </c>
      <c r="H226" s="80">
        <v>13621.32</v>
      </c>
      <c r="I226" s="80">
        <f t="shared" si="22"/>
        <v>10461.171200000001</v>
      </c>
      <c r="J226" s="80">
        <f t="shared" si="23"/>
        <v>12259.184999999999</v>
      </c>
      <c r="K226" s="81">
        <f t="shared" si="24"/>
        <v>10461.171200000001</v>
      </c>
      <c r="L226" s="81">
        <f t="shared" si="25"/>
        <v>8717.6448</v>
      </c>
      <c r="M226" s="80" t="s">
        <v>1207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766</v>
      </c>
      <c r="S226" s="83" t="s">
        <v>916</v>
      </c>
      <c r="T226" s="83"/>
      <c r="U226" s="79" t="s">
        <v>656</v>
      </c>
      <c r="V226" s="79" t="s">
        <v>351</v>
      </c>
      <c r="W226" s="84"/>
      <c r="X226" s="85">
        <v>1.1000000000000001</v>
      </c>
      <c r="Y226" s="86">
        <v>9.672E-3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922</v>
      </c>
      <c r="B227" s="77" t="s">
        <v>923</v>
      </c>
      <c r="C227" s="129" t="s">
        <v>917</v>
      </c>
      <c r="D227" s="128"/>
      <c r="E227" s="78"/>
      <c r="F227" s="79" t="s">
        <v>39</v>
      </c>
      <c r="G227" s="80">
        <v>37737.019999999997</v>
      </c>
      <c r="H227" s="80">
        <v>31447.52</v>
      </c>
      <c r="I227" s="80">
        <f t="shared" si="22"/>
        <v>24151.692799999997</v>
      </c>
      <c r="J227" s="80">
        <f t="shared" si="23"/>
        <v>28302.764999999999</v>
      </c>
      <c r="K227" s="81">
        <f t="shared" si="24"/>
        <v>24151.692799999997</v>
      </c>
      <c r="L227" s="81">
        <f t="shared" si="25"/>
        <v>20126.412800000002</v>
      </c>
      <c r="M227" s="80" t="s">
        <v>1207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766</v>
      </c>
      <c r="S227" s="83" t="s">
        <v>916</v>
      </c>
      <c r="T227" s="83"/>
      <c r="U227" s="79" t="s">
        <v>656</v>
      </c>
      <c r="V227" s="79" t="s">
        <v>351</v>
      </c>
      <c r="W227" s="84"/>
      <c r="X227" s="85">
        <v>1.1000000000000001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924</v>
      </c>
      <c r="B228" s="77" t="s">
        <v>925</v>
      </c>
      <c r="C228" s="129" t="s">
        <v>917</v>
      </c>
      <c r="D228" s="128"/>
      <c r="E228" s="78"/>
      <c r="F228" s="79" t="s">
        <v>39</v>
      </c>
      <c r="G228" s="80">
        <v>49061.9</v>
      </c>
      <c r="H228" s="80">
        <v>40884.92</v>
      </c>
      <c r="I228" s="80">
        <f t="shared" si="22"/>
        <v>31399.616000000002</v>
      </c>
      <c r="J228" s="80">
        <f t="shared" si="23"/>
        <v>36796.425000000003</v>
      </c>
      <c r="K228" s="81">
        <f t="shared" si="24"/>
        <v>31399.616000000002</v>
      </c>
      <c r="L228" s="81">
        <f t="shared" si="25"/>
        <v>26166.3488</v>
      </c>
      <c r="M228" s="80" t="s">
        <v>1207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766</v>
      </c>
      <c r="S228" s="83" t="s">
        <v>916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926</v>
      </c>
      <c r="B229" s="77" t="s">
        <v>927</v>
      </c>
      <c r="C229" s="129" t="s">
        <v>917</v>
      </c>
      <c r="D229" s="128"/>
      <c r="E229" s="78"/>
      <c r="F229" s="79" t="s">
        <v>39</v>
      </c>
      <c r="G229" s="80">
        <v>19189.38</v>
      </c>
      <c r="H229" s="80">
        <v>15991.15</v>
      </c>
      <c r="I229" s="80">
        <f t="shared" si="22"/>
        <v>12281.2032</v>
      </c>
      <c r="J229" s="80">
        <f t="shared" si="23"/>
        <v>14392.035</v>
      </c>
      <c r="K229" s="81">
        <f t="shared" si="24"/>
        <v>12281.203200000002</v>
      </c>
      <c r="L229" s="81">
        <f t="shared" si="25"/>
        <v>10234.335999999999</v>
      </c>
      <c r="M229" s="80" t="s">
        <v>1207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766</v>
      </c>
      <c r="S229" s="83" t="s">
        <v>916</v>
      </c>
      <c r="T229" s="83"/>
      <c r="U229" s="79" t="s">
        <v>656</v>
      </c>
      <c r="V229" s="79" t="s">
        <v>351</v>
      </c>
      <c r="W229" s="84"/>
      <c r="X229" s="85">
        <v>1.3</v>
      </c>
      <c r="Y229" s="86">
        <v>6.8640000000000003E-3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928</v>
      </c>
      <c r="B230" s="77" t="s">
        <v>929</v>
      </c>
      <c r="C230" s="129" t="s">
        <v>917</v>
      </c>
      <c r="D230" s="128"/>
      <c r="E230" s="78"/>
      <c r="F230" s="79" t="s">
        <v>39</v>
      </c>
      <c r="G230" s="80">
        <v>40253.660000000003</v>
      </c>
      <c r="H230" s="80">
        <v>33544.720000000001</v>
      </c>
      <c r="I230" s="80">
        <f t="shared" si="22"/>
        <v>25762.342400000001</v>
      </c>
      <c r="J230" s="80">
        <f t="shared" si="23"/>
        <v>30190.245000000003</v>
      </c>
      <c r="K230" s="81">
        <f t="shared" si="24"/>
        <v>25762.342400000001</v>
      </c>
      <c r="L230" s="81">
        <f t="shared" si="25"/>
        <v>21468.620800000001</v>
      </c>
      <c r="M230" s="80" t="s">
        <v>1207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766</v>
      </c>
      <c r="S230" s="83" t="s">
        <v>916</v>
      </c>
      <c r="T230" s="83"/>
      <c r="U230" s="79" t="s">
        <v>656</v>
      </c>
      <c r="V230" s="79" t="s">
        <v>351</v>
      </c>
      <c r="W230" s="84"/>
      <c r="X230" s="85">
        <v>1.3</v>
      </c>
      <c r="Y230" s="86">
        <v>6.8640000000000003E-3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930</v>
      </c>
      <c r="B231" s="77" t="s">
        <v>931</v>
      </c>
      <c r="C231" s="129" t="s">
        <v>917</v>
      </c>
      <c r="D231" s="128"/>
      <c r="E231" s="78"/>
      <c r="F231" s="79" t="s">
        <v>39</v>
      </c>
      <c r="G231" s="80">
        <v>19189.38</v>
      </c>
      <c r="H231" s="80">
        <v>15991.15</v>
      </c>
      <c r="I231" s="80">
        <f t="shared" si="22"/>
        <v>12281.2032</v>
      </c>
      <c r="J231" s="80">
        <f t="shared" si="23"/>
        <v>14392.035</v>
      </c>
      <c r="K231" s="81">
        <f t="shared" si="24"/>
        <v>12281.203200000002</v>
      </c>
      <c r="L231" s="81">
        <f t="shared" si="25"/>
        <v>10234.335999999999</v>
      </c>
      <c r="M231" s="80" t="s">
        <v>1207</v>
      </c>
      <c r="N231" s="82">
        <v>6</v>
      </c>
      <c r="O231" s="82">
        <v>1</v>
      </c>
      <c r="P231" s="82">
        <v>6</v>
      </c>
      <c r="Q231" s="83" t="s">
        <v>348</v>
      </c>
      <c r="R231" s="83" t="s">
        <v>766</v>
      </c>
      <c r="S231" s="83" t="s">
        <v>916</v>
      </c>
      <c r="T231" s="83"/>
      <c r="U231" s="79" t="s">
        <v>656</v>
      </c>
      <c r="V231" s="79" t="s">
        <v>351</v>
      </c>
      <c r="W231" s="84"/>
      <c r="X231" s="85">
        <v>1.3</v>
      </c>
      <c r="Y231" s="86">
        <v>6.8640000000000003E-3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932</v>
      </c>
      <c r="B232" s="77" t="s">
        <v>933</v>
      </c>
      <c r="C232" s="129" t="s">
        <v>917</v>
      </c>
      <c r="D232" s="128"/>
      <c r="E232" s="78"/>
      <c r="F232" s="79" t="s">
        <v>39</v>
      </c>
      <c r="G232" s="80">
        <v>40253.660000000003</v>
      </c>
      <c r="H232" s="80">
        <v>33544.720000000001</v>
      </c>
      <c r="I232" s="80">
        <f t="shared" si="22"/>
        <v>25762.342400000001</v>
      </c>
      <c r="J232" s="80">
        <f t="shared" si="23"/>
        <v>30190.245000000003</v>
      </c>
      <c r="K232" s="81">
        <f t="shared" si="24"/>
        <v>25762.342400000001</v>
      </c>
      <c r="L232" s="81">
        <f t="shared" si="25"/>
        <v>21468.620800000001</v>
      </c>
      <c r="M232" s="80" t="s">
        <v>1207</v>
      </c>
      <c r="N232" s="82">
        <v>6</v>
      </c>
      <c r="O232" s="82">
        <v>1</v>
      </c>
      <c r="P232" s="82">
        <v>6</v>
      </c>
      <c r="Q232" s="83" t="s">
        <v>348</v>
      </c>
      <c r="R232" s="83" t="s">
        <v>766</v>
      </c>
      <c r="S232" s="83" t="s">
        <v>916</v>
      </c>
      <c r="T232" s="83"/>
      <c r="U232" s="79" t="s">
        <v>656</v>
      </c>
      <c r="V232" s="79" t="s">
        <v>351</v>
      </c>
      <c r="W232" s="84"/>
      <c r="X232" s="85">
        <v>1.3</v>
      </c>
      <c r="Y232" s="86">
        <v>6.8640000000000003E-3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934</v>
      </c>
      <c r="B233" s="77" t="s">
        <v>935</v>
      </c>
      <c r="C233" s="129" t="s">
        <v>917</v>
      </c>
      <c r="D233" s="128"/>
      <c r="E233" s="78"/>
      <c r="F233" s="79" t="s">
        <v>39</v>
      </c>
      <c r="G233" s="80">
        <v>27670.46</v>
      </c>
      <c r="H233" s="80">
        <v>23058.720000000001</v>
      </c>
      <c r="I233" s="80">
        <f t="shared" si="22"/>
        <v>17709.094400000002</v>
      </c>
      <c r="J233" s="80">
        <f t="shared" si="23"/>
        <v>20752.845000000001</v>
      </c>
      <c r="K233" s="81">
        <f t="shared" si="24"/>
        <v>17709.094399999998</v>
      </c>
      <c r="L233" s="81">
        <f t="shared" si="25"/>
        <v>14757.580800000002</v>
      </c>
      <c r="M233" s="80" t="s">
        <v>1207</v>
      </c>
      <c r="N233" s="82">
        <v>6</v>
      </c>
      <c r="O233" s="82">
        <v>1</v>
      </c>
      <c r="P233" s="82">
        <v>6</v>
      </c>
      <c r="Q233" s="83" t="s">
        <v>348</v>
      </c>
      <c r="R233" s="83" t="s">
        <v>766</v>
      </c>
      <c r="S233" s="83" t="s">
        <v>916</v>
      </c>
      <c r="T233" s="83"/>
      <c r="U233" s="79" t="s">
        <v>656</v>
      </c>
      <c r="V233" s="79" t="s">
        <v>351</v>
      </c>
      <c r="W233" s="84"/>
      <c r="X233" s="85">
        <v>1.6</v>
      </c>
      <c r="Y233" s="86">
        <v>9.672E-3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936</v>
      </c>
      <c r="B234" s="77" t="s">
        <v>937</v>
      </c>
      <c r="C234" s="129" t="s">
        <v>917</v>
      </c>
      <c r="D234" s="128"/>
      <c r="E234" s="78"/>
      <c r="F234" s="79" t="s">
        <v>39</v>
      </c>
      <c r="G234" s="80">
        <v>27670.46</v>
      </c>
      <c r="H234" s="80">
        <v>23058.720000000001</v>
      </c>
      <c r="I234" s="80">
        <f t="shared" si="22"/>
        <v>17709.094400000002</v>
      </c>
      <c r="J234" s="80">
        <f t="shared" si="23"/>
        <v>20752.845000000001</v>
      </c>
      <c r="K234" s="81">
        <f t="shared" si="24"/>
        <v>17709.094399999998</v>
      </c>
      <c r="L234" s="81">
        <f t="shared" si="25"/>
        <v>14757.580800000002</v>
      </c>
      <c r="M234" s="80" t="s">
        <v>1207</v>
      </c>
      <c r="N234" s="82">
        <v>6</v>
      </c>
      <c r="O234" s="82">
        <v>1</v>
      </c>
      <c r="P234" s="82">
        <v>6</v>
      </c>
      <c r="Q234" s="83" t="s">
        <v>348</v>
      </c>
      <c r="R234" s="83" t="s">
        <v>766</v>
      </c>
      <c r="S234" s="83" t="s">
        <v>916</v>
      </c>
      <c r="T234" s="83"/>
      <c r="U234" s="79" t="s">
        <v>656</v>
      </c>
      <c r="V234" s="79" t="s">
        <v>351</v>
      </c>
      <c r="W234" s="84"/>
      <c r="X234" s="85">
        <v>1.6</v>
      </c>
      <c r="Y234" s="86">
        <v>9.672E-3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938</v>
      </c>
      <c r="B235" s="77" t="s">
        <v>939</v>
      </c>
      <c r="C235" s="129" t="s">
        <v>917</v>
      </c>
      <c r="D235" s="128"/>
      <c r="E235" s="78"/>
      <c r="F235" s="79" t="s">
        <v>39</v>
      </c>
      <c r="G235" s="80">
        <v>49061.9</v>
      </c>
      <c r="H235" s="80">
        <v>40884.92</v>
      </c>
      <c r="I235" s="80">
        <f t="shared" si="22"/>
        <v>31399.616000000002</v>
      </c>
      <c r="J235" s="80">
        <f t="shared" si="23"/>
        <v>36796.425000000003</v>
      </c>
      <c r="K235" s="81">
        <f t="shared" si="24"/>
        <v>31399.616000000002</v>
      </c>
      <c r="L235" s="81">
        <f t="shared" si="25"/>
        <v>26166.3488</v>
      </c>
      <c r="M235" s="80" t="s">
        <v>1207</v>
      </c>
      <c r="N235" s="82">
        <v>6</v>
      </c>
      <c r="O235" s="82">
        <v>1</v>
      </c>
      <c r="P235" s="82">
        <v>6</v>
      </c>
      <c r="Q235" s="83" t="s">
        <v>348</v>
      </c>
      <c r="R235" s="83" t="s">
        <v>766</v>
      </c>
      <c r="S235" s="83" t="s">
        <v>916</v>
      </c>
      <c r="T235" s="83"/>
      <c r="U235" s="79" t="s">
        <v>656</v>
      </c>
      <c r="V235" s="79" t="s">
        <v>351</v>
      </c>
      <c r="W235" s="84"/>
      <c r="X235" s="85">
        <v>1.6</v>
      </c>
      <c r="Y235" s="86">
        <v>9.672E-3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940</v>
      </c>
      <c r="B236" s="77" t="s">
        <v>941</v>
      </c>
      <c r="C236" s="129" t="s">
        <v>944</v>
      </c>
      <c r="D236" s="128"/>
      <c r="E236" s="78"/>
      <c r="F236" s="79" t="s">
        <v>39</v>
      </c>
      <c r="G236" s="80">
        <v>918.17</v>
      </c>
      <c r="H236" s="80">
        <v>765.14</v>
      </c>
      <c r="I236" s="80">
        <f t="shared" si="22"/>
        <v>587.62879999999996</v>
      </c>
      <c r="J236" s="80">
        <f t="shared" si="23"/>
        <v>688.62749999999994</v>
      </c>
      <c r="K236" s="81">
        <f t="shared" si="24"/>
        <v>587.62879999999996</v>
      </c>
      <c r="L236" s="81">
        <f t="shared" si="25"/>
        <v>489.68959999999998</v>
      </c>
      <c r="M236" s="80" t="s">
        <v>1207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942</v>
      </c>
      <c r="S236" s="83" t="s">
        <v>943</v>
      </c>
      <c r="T236" s="83"/>
      <c r="U236" s="79" t="s">
        <v>40</v>
      </c>
      <c r="V236" s="79" t="s">
        <v>351</v>
      </c>
      <c r="W236" s="84"/>
      <c r="X236" s="85">
        <v>0.48899999999999999</v>
      </c>
      <c r="Y236" s="86">
        <v>1.7799999999999999E-3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945</v>
      </c>
      <c r="B237" s="77" t="s">
        <v>946</v>
      </c>
      <c r="C237" s="129" t="s">
        <v>947</v>
      </c>
      <c r="D237" s="128"/>
      <c r="E237" s="78"/>
      <c r="F237" s="79" t="s">
        <v>39</v>
      </c>
      <c r="G237" s="80">
        <v>1215</v>
      </c>
      <c r="H237" s="80">
        <v>1012.5</v>
      </c>
      <c r="I237" s="80">
        <f t="shared" si="22"/>
        <v>777.6</v>
      </c>
      <c r="J237" s="80">
        <f t="shared" si="23"/>
        <v>911.25</v>
      </c>
      <c r="K237" s="81">
        <f t="shared" si="24"/>
        <v>777.6</v>
      </c>
      <c r="L237" s="81">
        <f t="shared" si="25"/>
        <v>648</v>
      </c>
      <c r="M237" s="80" t="s">
        <v>1207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942</v>
      </c>
      <c r="S237" s="83" t="s">
        <v>943</v>
      </c>
      <c r="T237" s="83"/>
      <c r="U237" s="79" t="s">
        <v>40</v>
      </c>
      <c r="V237" s="79" t="s">
        <v>351</v>
      </c>
      <c r="W237" s="84"/>
      <c r="X237" s="85">
        <v>0.48299999999999998</v>
      </c>
      <c r="Y237" s="86">
        <v>1.848E-3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948</v>
      </c>
      <c r="B238" s="77" t="s">
        <v>949</v>
      </c>
      <c r="C238" s="129" t="s">
        <v>950</v>
      </c>
      <c r="D238" s="128"/>
      <c r="E238" s="78"/>
      <c r="F238" s="79" t="s">
        <v>39</v>
      </c>
      <c r="G238" s="80">
        <v>1215</v>
      </c>
      <c r="H238" s="80">
        <v>1012.5</v>
      </c>
      <c r="I238" s="80">
        <f t="shared" si="22"/>
        <v>777.6</v>
      </c>
      <c r="J238" s="80">
        <f t="shared" si="23"/>
        <v>911.25</v>
      </c>
      <c r="K238" s="81">
        <f t="shared" si="24"/>
        <v>777.6</v>
      </c>
      <c r="L238" s="81">
        <f t="shared" si="25"/>
        <v>648</v>
      </c>
      <c r="M238" s="80" t="s">
        <v>1207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942</v>
      </c>
      <c r="S238" s="83" t="s">
        <v>943</v>
      </c>
      <c r="T238" s="83"/>
      <c r="U238" s="79" t="s">
        <v>40</v>
      </c>
      <c r="V238" s="79" t="s">
        <v>351</v>
      </c>
      <c r="W238" s="84"/>
      <c r="X238" s="85">
        <v>0.47299999999999998</v>
      </c>
      <c r="Y238" s="86">
        <v>1.853E-3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951</v>
      </c>
      <c r="B239" s="77" t="s">
        <v>952</v>
      </c>
      <c r="C239" s="129" t="s">
        <v>953</v>
      </c>
      <c r="D239" s="128"/>
      <c r="E239" s="78"/>
      <c r="F239" s="79" t="s">
        <v>39</v>
      </c>
      <c r="G239" s="80">
        <v>1205</v>
      </c>
      <c r="H239" s="80">
        <v>1004.17</v>
      </c>
      <c r="I239" s="80">
        <f t="shared" si="22"/>
        <v>771.2</v>
      </c>
      <c r="J239" s="80">
        <f t="shared" si="23"/>
        <v>903.75</v>
      </c>
      <c r="K239" s="81">
        <f t="shared" si="24"/>
        <v>771.2</v>
      </c>
      <c r="L239" s="81">
        <f t="shared" si="25"/>
        <v>642.66880000000003</v>
      </c>
      <c r="M239" s="80" t="s">
        <v>1207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942</v>
      </c>
      <c r="S239" s="83" t="s">
        <v>943</v>
      </c>
      <c r="T239" s="83"/>
      <c r="U239" s="79" t="s">
        <v>40</v>
      </c>
      <c r="V239" s="79" t="s">
        <v>351</v>
      </c>
      <c r="W239" s="84"/>
      <c r="X239" s="85">
        <v>0.56699999999999995</v>
      </c>
      <c r="Y239" s="86">
        <v>1.802E-3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954</v>
      </c>
      <c r="B240" s="77" t="s">
        <v>955</v>
      </c>
      <c r="C240" s="129" t="s">
        <v>956</v>
      </c>
      <c r="D240" s="128"/>
      <c r="E240" s="78"/>
      <c r="F240" s="79" t="s">
        <v>39</v>
      </c>
      <c r="G240" s="80">
        <v>1154</v>
      </c>
      <c r="H240" s="80">
        <v>961.67</v>
      </c>
      <c r="I240" s="80">
        <f t="shared" si="22"/>
        <v>738.56</v>
      </c>
      <c r="J240" s="80">
        <f t="shared" si="23"/>
        <v>865.5</v>
      </c>
      <c r="K240" s="81">
        <f t="shared" si="24"/>
        <v>738.56000000000006</v>
      </c>
      <c r="L240" s="81">
        <f t="shared" si="25"/>
        <v>615.46879999999999</v>
      </c>
      <c r="M240" s="80" t="s">
        <v>1207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942</v>
      </c>
      <c r="S240" s="83" t="s">
        <v>943</v>
      </c>
      <c r="T240" s="83"/>
      <c r="U240" s="79" t="s">
        <v>40</v>
      </c>
      <c r="V240" s="79" t="s">
        <v>351</v>
      </c>
      <c r="W240" s="84"/>
      <c r="X240" s="85">
        <v>0.53200000000000003</v>
      </c>
      <c r="Y240" s="86">
        <v>1.719E-3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957</v>
      </c>
      <c r="B241" s="77" t="s">
        <v>958</v>
      </c>
      <c r="C241" s="129" t="s">
        <v>960</v>
      </c>
      <c r="D241" s="128"/>
      <c r="E241" s="78"/>
      <c r="F241" s="79" t="s">
        <v>39</v>
      </c>
      <c r="G241" s="80">
        <v>3707.81</v>
      </c>
      <c r="H241" s="80">
        <v>3089.84</v>
      </c>
      <c r="I241" s="80">
        <f t="shared" si="22"/>
        <v>2372.9983999999999</v>
      </c>
      <c r="J241" s="80">
        <f t="shared" si="23"/>
        <v>2780.8575000000001</v>
      </c>
      <c r="K241" s="81">
        <f t="shared" si="24"/>
        <v>2372.9983999999999</v>
      </c>
      <c r="L241" s="81">
        <f t="shared" si="25"/>
        <v>1977.4976000000001</v>
      </c>
      <c r="M241" s="80" t="s">
        <v>1207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942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0.39600000000000002</v>
      </c>
      <c r="Y241" s="86">
        <v>1.6230000000000001E-3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961</v>
      </c>
      <c r="B242" s="77" t="s">
        <v>962</v>
      </c>
      <c r="C242" s="129" t="s">
        <v>963</v>
      </c>
      <c r="D242" s="128"/>
      <c r="E242" s="78"/>
      <c r="F242" s="79" t="s">
        <v>39</v>
      </c>
      <c r="G242" s="80">
        <v>4131.5200000000004</v>
      </c>
      <c r="H242" s="80">
        <v>3442.93</v>
      </c>
      <c r="I242" s="80">
        <f t="shared" si="22"/>
        <v>2644.1728000000003</v>
      </c>
      <c r="J242" s="80">
        <f t="shared" si="23"/>
        <v>3098.6400000000003</v>
      </c>
      <c r="K242" s="81">
        <f t="shared" si="24"/>
        <v>2644.1728000000003</v>
      </c>
      <c r="L242" s="81">
        <f t="shared" si="25"/>
        <v>2203.4751999999999</v>
      </c>
      <c r="M242" s="80" t="s">
        <v>1207</v>
      </c>
      <c r="N242" s="82">
        <v>1</v>
      </c>
      <c r="O242" s="82">
        <v>1</v>
      </c>
      <c r="P242" s="82">
        <v>20</v>
      </c>
      <c r="Q242" s="83" t="s">
        <v>348</v>
      </c>
      <c r="R242" s="83" t="s">
        <v>942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0.39500000000000002</v>
      </c>
      <c r="Y242" s="86">
        <v>1.5870000000000001E-3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964</v>
      </c>
      <c r="B243" s="77" t="s">
        <v>965</v>
      </c>
      <c r="C243" s="129" t="s">
        <v>966</v>
      </c>
      <c r="D243" s="128"/>
      <c r="E243" s="78"/>
      <c r="F243" s="79" t="s">
        <v>39</v>
      </c>
      <c r="G243" s="80">
        <v>4826.62</v>
      </c>
      <c r="H243" s="80">
        <v>4022.18</v>
      </c>
      <c r="I243" s="80">
        <f t="shared" si="22"/>
        <v>3089.0367999999999</v>
      </c>
      <c r="J243" s="80">
        <f t="shared" si="23"/>
        <v>3619.9650000000001</v>
      </c>
      <c r="K243" s="81">
        <f t="shared" si="24"/>
        <v>3089.0367999999999</v>
      </c>
      <c r="L243" s="81">
        <f t="shared" si="25"/>
        <v>2574.1952000000001</v>
      </c>
      <c r="M243" s="80" t="s">
        <v>1207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942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0.63500000000000001</v>
      </c>
      <c r="Y243" s="86">
        <v>3.4350000000000001E-3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967</v>
      </c>
      <c r="B244" s="77" t="s">
        <v>968</v>
      </c>
      <c r="C244" s="129" t="s">
        <v>966</v>
      </c>
      <c r="D244" s="128"/>
      <c r="E244" s="78"/>
      <c r="F244" s="79" t="s">
        <v>39</v>
      </c>
      <c r="G244" s="80">
        <v>5070.34</v>
      </c>
      <c r="H244" s="80">
        <v>4225.28</v>
      </c>
      <c r="I244" s="80">
        <f t="shared" si="22"/>
        <v>3245.0176000000001</v>
      </c>
      <c r="J244" s="80">
        <f t="shared" si="23"/>
        <v>3802.7550000000001</v>
      </c>
      <c r="K244" s="81">
        <f t="shared" si="24"/>
        <v>3245.0176000000001</v>
      </c>
      <c r="L244" s="81">
        <f t="shared" si="25"/>
        <v>2704.1792</v>
      </c>
      <c r="M244" s="80" t="s">
        <v>1207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942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0.63600000000000001</v>
      </c>
      <c r="Y244" s="86">
        <v>3.3760000000000001E-3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969</v>
      </c>
      <c r="B245" s="77" t="s">
        <v>970</v>
      </c>
      <c r="C245" s="129" t="s">
        <v>972</v>
      </c>
      <c r="D245" s="128"/>
      <c r="E245" s="78"/>
      <c r="F245" s="79" t="s">
        <v>39</v>
      </c>
      <c r="G245" s="80">
        <v>6684.16</v>
      </c>
      <c r="H245" s="80">
        <v>5570.13</v>
      </c>
      <c r="I245" s="80">
        <f t="shared" si="22"/>
        <v>4277.8624</v>
      </c>
      <c r="J245" s="80">
        <f t="shared" si="23"/>
        <v>5013.12</v>
      </c>
      <c r="K245" s="81">
        <f t="shared" si="24"/>
        <v>4277.8624</v>
      </c>
      <c r="L245" s="81">
        <f t="shared" si="25"/>
        <v>3564.8832000000002</v>
      </c>
      <c r="M245" s="80" t="s">
        <v>1207</v>
      </c>
      <c r="N245" s="82">
        <v>1</v>
      </c>
      <c r="O245" s="82">
        <v>1</v>
      </c>
      <c r="P245" s="82">
        <v>20</v>
      </c>
      <c r="Q245" s="83" t="s">
        <v>348</v>
      </c>
      <c r="R245" s="83" t="s">
        <v>942</v>
      </c>
      <c r="S245" s="83" t="s">
        <v>971</v>
      </c>
      <c r="T245" s="83"/>
      <c r="U245" s="79" t="s">
        <v>40</v>
      </c>
      <c r="V245" s="79" t="s">
        <v>351</v>
      </c>
      <c r="W245" s="84"/>
      <c r="X245" s="85">
        <v>0.28299999999999997</v>
      </c>
      <c r="Y245" s="86">
        <v>6.7500000000000004E-4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973</v>
      </c>
      <c r="B246" s="77" t="s">
        <v>974</v>
      </c>
      <c r="C246" s="129" t="s">
        <v>975</v>
      </c>
      <c r="D246" s="128"/>
      <c r="E246" s="78"/>
      <c r="F246" s="79" t="s">
        <v>39</v>
      </c>
      <c r="G246" s="80">
        <v>12844.06</v>
      </c>
      <c r="H246" s="80">
        <v>10703.38</v>
      </c>
      <c r="I246" s="80">
        <f t="shared" si="22"/>
        <v>8220.1983999999993</v>
      </c>
      <c r="J246" s="80">
        <f t="shared" si="23"/>
        <v>9633.0450000000001</v>
      </c>
      <c r="K246" s="81">
        <f t="shared" si="24"/>
        <v>8220.1983999999993</v>
      </c>
      <c r="L246" s="81">
        <f t="shared" si="25"/>
        <v>6850.1632</v>
      </c>
      <c r="M246" s="80" t="s">
        <v>1207</v>
      </c>
      <c r="N246" s="82">
        <v>1</v>
      </c>
      <c r="O246" s="82">
        <v>1</v>
      </c>
      <c r="P246" s="82">
        <v>20</v>
      </c>
      <c r="Q246" s="83" t="s">
        <v>348</v>
      </c>
      <c r="R246" s="83" t="s">
        <v>942</v>
      </c>
      <c r="S246" s="83" t="s">
        <v>971</v>
      </c>
      <c r="T246" s="83"/>
      <c r="U246" s="79" t="s">
        <v>40</v>
      </c>
      <c r="V246" s="79" t="s">
        <v>351</v>
      </c>
      <c r="W246" s="84"/>
      <c r="X246" s="85">
        <v>0.64700000000000002</v>
      </c>
      <c r="Y246" s="86">
        <v>8.9999999999999998E-4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976</v>
      </c>
      <c r="B247" s="77" t="s">
        <v>977</v>
      </c>
      <c r="C247" s="129" t="s">
        <v>979</v>
      </c>
      <c r="D247" s="128"/>
      <c r="E247" s="78"/>
      <c r="F247" s="79" t="s">
        <v>39</v>
      </c>
      <c r="G247" s="80">
        <v>63.57</v>
      </c>
      <c r="H247" s="80">
        <v>52.98</v>
      </c>
      <c r="I247" s="80">
        <f t="shared" si="22"/>
        <v>40.684799999999996</v>
      </c>
      <c r="J247" s="80">
        <f t="shared" si="23"/>
        <v>47.677500000000002</v>
      </c>
      <c r="K247" s="81">
        <f t="shared" si="24"/>
        <v>40.684800000000003</v>
      </c>
      <c r="L247" s="81">
        <f t="shared" si="25"/>
        <v>33.907199999999996</v>
      </c>
      <c r="M247" s="80" t="s">
        <v>1207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942</v>
      </c>
      <c r="S247" s="83" t="s">
        <v>978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979</v>
      </c>
      <c r="D248" s="128"/>
      <c r="E248" s="78"/>
      <c r="F248" s="79" t="s">
        <v>39</v>
      </c>
      <c r="G248" s="80">
        <v>77.930000000000007</v>
      </c>
      <c r="H248" s="80">
        <v>64.94</v>
      </c>
      <c r="I248" s="80">
        <f t="shared" si="22"/>
        <v>49.875200000000007</v>
      </c>
      <c r="J248" s="80">
        <f t="shared" si="23"/>
        <v>58.447500000000005</v>
      </c>
      <c r="K248" s="81">
        <f t="shared" si="24"/>
        <v>49.875200000000007</v>
      </c>
      <c r="L248" s="81">
        <f t="shared" si="25"/>
        <v>41.561599999999999</v>
      </c>
      <c r="M248" s="80" t="s">
        <v>1207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942</v>
      </c>
      <c r="S248" s="83" t="s">
        <v>978</v>
      </c>
      <c r="T248" s="83"/>
      <c r="U248" s="79" t="s">
        <v>656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982</v>
      </c>
      <c r="B249" s="77" t="s">
        <v>983</v>
      </c>
      <c r="C249" s="129" t="s">
        <v>984</v>
      </c>
      <c r="D249" s="128"/>
      <c r="E249" s="78"/>
      <c r="F249" s="79" t="s">
        <v>39</v>
      </c>
      <c r="G249" s="80">
        <v>63.57</v>
      </c>
      <c r="H249" s="80">
        <v>52.98</v>
      </c>
      <c r="I249" s="80">
        <f t="shared" si="22"/>
        <v>40.684799999999996</v>
      </c>
      <c r="J249" s="80">
        <f t="shared" si="23"/>
        <v>47.677500000000002</v>
      </c>
      <c r="K249" s="81">
        <f t="shared" si="24"/>
        <v>40.684800000000003</v>
      </c>
      <c r="L249" s="81">
        <f t="shared" si="25"/>
        <v>33.907199999999996</v>
      </c>
      <c r="M249" s="80" t="s">
        <v>1207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942</v>
      </c>
      <c r="S249" s="83" t="s">
        <v>978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985</v>
      </c>
      <c r="B250" s="77" t="s">
        <v>986</v>
      </c>
      <c r="C250" s="129" t="s">
        <v>984</v>
      </c>
      <c r="D250" s="128"/>
      <c r="E250" s="78"/>
      <c r="F250" s="79" t="s">
        <v>39</v>
      </c>
      <c r="G250" s="80">
        <v>77.930000000000007</v>
      </c>
      <c r="H250" s="80">
        <v>64.94</v>
      </c>
      <c r="I250" s="80">
        <f t="shared" si="22"/>
        <v>49.875200000000007</v>
      </c>
      <c r="J250" s="80">
        <f t="shared" si="23"/>
        <v>58.447500000000005</v>
      </c>
      <c r="K250" s="81">
        <f t="shared" si="24"/>
        <v>49.875200000000007</v>
      </c>
      <c r="L250" s="81">
        <f t="shared" si="25"/>
        <v>41.561599999999999</v>
      </c>
      <c r="M250" s="80" t="s">
        <v>1207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942</v>
      </c>
      <c r="S250" s="83" t="s">
        <v>978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987</v>
      </c>
      <c r="B251" s="77" t="s">
        <v>988</v>
      </c>
      <c r="C251" s="129" t="s">
        <v>989</v>
      </c>
      <c r="D251" s="128"/>
      <c r="E251" s="78"/>
      <c r="F251" s="79" t="s">
        <v>39</v>
      </c>
      <c r="G251" s="80">
        <v>63.57</v>
      </c>
      <c r="H251" s="80">
        <v>52.98</v>
      </c>
      <c r="I251" s="80">
        <f t="shared" si="22"/>
        <v>40.684799999999996</v>
      </c>
      <c r="J251" s="80">
        <f t="shared" si="23"/>
        <v>47.677500000000002</v>
      </c>
      <c r="K251" s="81">
        <f t="shared" si="24"/>
        <v>40.684800000000003</v>
      </c>
      <c r="L251" s="81">
        <f t="shared" si="25"/>
        <v>33.907199999999996</v>
      </c>
      <c r="M251" s="80" t="s">
        <v>1207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942</v>
      </c>
      <c r="S251" s="83" t="s">
        <v>978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990</v>
      </c>
      <c r="B252" s="77" t="s">
        <v>991</v>
      </c>
      <c r="C252" s="129" t="s">
        <v>989</v>
      </c>
      <c r="D252" s="128"/>
      <c r="E252" s="78"/>
      <c r="F252" s="79" t="s">
        <v>39</v>
      </c>
      <c r="G252" s="80">
        <v>77.930000000000007</v>
      </c>
      <c r="H252" s="80">
        <v>64.94</v>
      </c>
      <c r="I252" s="80">
        <f t="shared" si="22"/>
        <v>49.875200000000007</v>
      </c>
      <c r="J252" s="80">
        <f t="shared" si="23"/>
        <v>58.447500000000005</v>
      </c>
      <c r="K252" s="81">
        <f t="shared" si="24"/>
        <v>49.875200000000007</v>
      </c>
      <c r="L252" s="81">
        <f t="shared" si="25"/>
        <v>41.561599999999999</v>
      </c>
      <c r="M252" s="80" t="s">
        <v>1207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942</v>
      </c>
      <c r="S252" s="83" t="s">
        <v>978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992</v>
      </c>
      <c r="B253" s="77" t="s">
        <v>993</v>
      </c>
      <c r="C253" s="129" t="s">
        <v>994</v>
      </c>
      <c r="D253" s="128"/>
      <c r="E253" s="78"/>
      <c r="F253" s="79" t="s">
        <v>39</v>
      </c>
      <c r="G253" s="80">
        <v>52.29</v>
      </c>
      <c r="H253" s="80">
        <v>43.58</v>
      </c>
      <c r="I253" s="80">
        <f t="shared" si="22"/>
        <v>33.465599999999995</v>
      </c>
      <c r="J253" s="80">
        <f t="shared" si="23"/>
        <v>39.217500000000001</v>
      </c>
      <c r="K253" s="81">
        <f t="shared" si="24"/>
        <v>33.465600000000002</v>
      </c>
      <c r="L253" s="81">
        <f t="shared" si="25"/>
        <v>27.891199999999998</v>
      </c>
      <c r="M253" s="80" t="s">
        <v>1207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942</v>
      </c>
      <c r="S253" s="83" t="s">
        <v>978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995</v>
      </c>
      <c r="B254" s="77" t="s">
        <v>996</v>
      </c>
      <c r="C254" s="129" t="s">
        <v>997</v>
      </c>
      <c r="D254" s="128"/>
      <c r="E254" s="78"/>
      <c r="F254" s="79" t="s">
        <v>39</v>
      </c>
      <c r="G254" s="80">
        <v>77.930000000000007</v>
      </c>
      <c r="H254" s="80">
        <v>64.94</v>
      </c>
      <c r="I254" s="80">
        <f t="shared" si="22"/>
        <v>49.875200000000007</v>
      </c>
      <c r="J254" s="80">
        <f t="shared" si="23"/>
        <v>58.447500000000005</v>
      </c>
      <c r="K254" s="81">
        <f t="shared" si="24"/>
        <v>49.875200000000007</v>
      </c>
      <c r="L254" s="81">
        <f t="shared" si="25"/>
        <v>41.561599999999999</v>
      </c>
      <c r="M254" s="80" t="s">
        <v>1207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942</v>
      </c>
      <c r="S254" s="83" t="s">
        <v>978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998</v>
      </c>
      <c r="B255" s="77" t="s">
        <v>999</v>
      </c>
      <c r="C255" s="129" t="s">
        <v>1000</v>
      </c>
      <c r="D255" s="128"/>
      <c r="E255" s="78"/>
      <c r="F255" s="79" t="s">
        <v>39</v>
      </c>
      <c r="G255" s="80">
        <v>61.72</v>
      </c>
      <c r="H255" s="80">
        <v>51.43</v>
      </c>
      <c r="I255" s="80">
        <f t="shared" si="22"/>
        <v>39.500799999999998</v>
      </c>
      <c r="J255" s="80">
        <f t="shared" si="23"/>
        <v>46.29</v>
      </c>
      <c r="K255" s="81">
        <f t="shared" si="24"/>
        <v>39.500799999999998</v>
      </c>
      <c r="L255" s="81">
        <f t="shared" si="25"/>
        <v>32.915199999999999</v>
      </c>
      <c r="M255" s="80" t="s">
        <v>1207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942</v>
      </c>
      <c r="S255" s="83" t="s">
        <v>978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1001</v>
      </c>
      <c r="B256" s="77" t="s">
        <v>1002</v>
      </c>
      <c r="C256" s="129" t="s">
        <v>1003</v>
      </c>
      <c r="D256" s="128"/>
      <c r="E256" s="78"/>
      <c r="F256" s="79" t="s">
        <v>39</v>
      </c>
      <c r="G256" s="80">
        <v>63.87</v>
      </c>
      <c r="H256" s="80">
        <v>53.23</v>
      </c>
      <c r="I256" s="80">
        <f t="shared" si="22"/>
        <v>40.876800000000003</v>
      </c>
      <c r="J256" s="80">
        <f t="shared" si="23"/>
        <v>47.902499999999996</v>
      </c>
      <c r="K256" s="81">
        <f t="shared" si="24"/>
        <v>40.876799999999996</v>
      </c>
      <c r="L256" s="81">
        <f t="shared" si="25"/>
        <v>34.0672</v>
      </c>
      <c r="M256" s="80" t="s">
        <v>1207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942</v>
      </c>
      <c r="S256" s="83" t="s">
        <v>978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1004</v>
      </c>
      <c r="B257" s="77" t="s">
        <v>1005</v>
      </c>
      <c r="C257" s="129" t="s">
        <v>1006</v>
      </c>
      <c r="D257" s="128"/>
      <c r="E257" s="78"/>
      <c r="F257" s="79" t="s">
        <v>39</v>
      </c>
      <c r="G257" s="80">
        <v>52.29</v>
      </c>
      <c r="H257" s="80">
        <v>43.58</v>
      </c>
      <c r="I257" s="80">
        <f t="shared" si="22"/>
        <v>33.465599999999995</v>
      </c>
      <c r="J257" s="80">
        <f t="shared" si="23"/>
        <v>39.217500000000001</v>
      </c>
      <c r="K257" s="81">
        <f t="shared" si="24"/>
        <v>33.465600000000002</v>
      </c>
      <c r="L257" s="81">
        <f t="shared" si="25"/>
        <v>27.891199999999998</v>
      </c>
      <c r="M257" s="80" t="s">
        <v>1207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942</v>
      </c>
      <c r="S257" s="83" t="s">
        <v>978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1007</v>
      </c>
      <c r="B258" s="77" t="s">
        <v>1008</v>
      </c>
      <c r="C258" s="129" t="s">
        <v>1009</v>
      </c>
      <c r="D258" s="128"/>
      <c r="E258" s="78"/>
      <c r="F258" s="79" t="s">
        <v>39</v>
      </c>
      <c r="G258" s="80">
        <v>63.87</v>
      </c>
      <c r="H258" s="80">
        <v>53.23</v>
      </c>
      <c r="I258" s="80">
        <f t="shared" si="22"/>
        <v>40.876800000000003</v>
      </c>
      <c r="J258" s="80">
        <f t="shared" si="23"/>
        <v>47.902499999999996</v>
      </c>
      <c r="K258" s="81">
        <f t="shared" si="24"/>
        <v>40.876799999999996</v>
      </c>
      <c r="L258" s="81">
        <f t="shared" si="25"/>
        <v>34.0672</v>
      </c>
      <c r="M258" s="80" t="s">
        <v>1207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942</v>
      </c>
      <c r="S258" s="83" t="s">
        <v>978</v>
      </c>
      <c r="T258" s="83"/>
      <c r="U258" s="79" t="s">
        <v>656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1010</v>
      </c>
      <c r="B259" s="77" t="s">
        <v>1011</v>
      </c>
      <c r="C259" s="129" t="s">
        <v>1012</v>
      </c>
      <c r="D259" s="128"/>
      <c r="E259" s="78"/>
      <c r="F259" s="79" t="s">
        <v>39</v>
      </c>
      <c r="G259" s="80">
        <v>63.57</v>
      </c>
      <c r="H259" s="80">
        <v>52.98</v>
      </c>
      <c r="I259" s="80">
        <f t="shared" si="22"/>
        <v>40.684799999999996</v>
      </c>
      <c r="J259" s="80">
        <f t="shared" si="23"/>
        <v>47.677500000000002</v>
      </c>
      <c r="K259" s="81">
        <f t="shared" si="24"/>
        <v>40.684800000000003</v>
      </c>
      <c r="L259" s="81">
        <f t="shared" si="25"/>
        <v>33.907199999999996</v>
      </c>
      <c r="M259" s="80" t="s">
        <v>1207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942</v>
      </c>
      <c r="S259" s="83" t="s">
        <v>978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1013</v>
      </c>
      <c r="B260" s="77" t="s">
        <v>1014</v>
      </c>
      <c r="C260" s="129" t="s">
        <v>1015</v>
      </c>
      <c r="D260" s="128"/>
      <c r="E260" s="78"/>
      <c r="F260" s="79" t="s">
        <v>39</v>
      </c>
      <c r="G260" s="80">
        <v>77.930000000000007</v>
      </c>
      <c r="H260" s="80">
        <v>64.94</v>
      </c>
      <c r="I260" s="80">
        <f t="shared" si="22"/>
        <v>49.875200000000007</v>
      </c>
      <c r="J260" s="80">
        <f t="shared" si="23"/>
        <v>58.447500000000005</v>
      </c>
      <c r="K260" s="81">
        <f t="shared" si="24"/>
        <v>49.875200000000007</v>
      </c>
      <c r="L260" s="81">
        <f t="shared" si="25"/>
        <v>41.561599999999999</v>
      </c>
      <c r="M260" s="80" t="s">
        <v>1207</v>
      </c>
      <c r="N260" s="82">
        <v>1000</v>
      </c>
      <c r="O260" s="82">
        <v>1</v>
      </c>
      <c r="P260" s="82">
        <v>1000</v>
      </c>
      <c r="Q260" s="83" t="s">
        <v>348</v>
      </c>
      <c r="R260" s="83" t="s">
        <v>942</v>
      </c>
      <c r="S260" s="83" t="s">
        <v>978</v>
      </c>
      <c r="T260" s="83"/>
      <c r="U260" s="79" t="s">
        <v>656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1016</v>
      </c>
      <c r="B261" s="77" t="s">
        <v>1017</v>
      </c>
      <c r="C261" s="129" t="s">
        <v>1018</v>
      </c>
      <c r="D261" s="128"/>
      <c r="E261" s="78"/>
      <c r="F261" s="79" t="s">
        <v>39</v>
      </c>
      <c r="G261" s="80">
        <v>63.57</v>
      </c>
      <c r="H261" s="80">
        <v>52.98</v>
      </c>
      <c r="I261" s="80">
        <f t="shared" si="22"/>
        <v>40.684799999999996</v>
      </c>
      <c r="J261" s="80">
        <f t="shared" si="23"/>
        <v>47.677500000000002</v>
      </c>
      <c r="K261" s="81">
        <f t="shared" si="24"/>
        <v>40.684800000000003</v>
      </c>
      <c r="L261" s="81">
        <f t="shared" si="25"/>
        <v>33.907199999999996</v>
      </c>
      <c r="M261" s="80" t="s">
        <v>1207</v>
      </c>
      <c r="N261" s="82">
        <v>1000</v>
      </c>
      <c r="O261" s="82">
        <v>1</v>
      </c>
      <c r="P261" s="82">
        <v>1000</v>
      </c>
      <c r="Q261" s="83" t="s">
        <v>348</v>
      </c>
      <c r="R261" s="83" t="s">
        <v>942</v>
      </c>
      <c r="S261" s="83" t="s">
        <v>978</v>
      </c>
      <c r="T261" s="83"/>
      <c r="U261" s="79" t="s">
        <v>656</v>
      </c>
      <c r="V261" s="79" t="s">
        <v>351</v>
      </c>
      <c r="W261" s="84"/>
      <c r="X261" s="85">
        <v>0.01</v>
      </c>
      <c r="Y261" s="86">
        <v>2.2799999999999999E-5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1019</v>
      </c>
      <c r="B262" s="77" t="s">
        <v>1020</v>
      </c>
      <c r="C262" s="129" t="s">
        <v>1021</v>
      </c>
      <c r="D262" s="128"/>
      <c r="E262" s="78"/>
      <c r="F262" s="79" t="s">
        <v>39</v>
      </c>
      <c r="G262" s="80">
        <v>77.930000000000007</v>
      </c>
      <c r="H262" s="80">
        <v>64.94</v>
      </c>
      <c r="I262" s="80">
        <f t="shared" si="22"/>
        <v>49.875200000000007</v>
      </c>
      <c r="J262" s="80">
        <f t="shared" si="23"/>
        <v>58.447500000000005</v>
      </c>
      <c r="K262" s="81">
        <f t="shared" si="24"/>
        <v>49.875200000000007</v>
      </c>
      <c r="L262" s="81">
        <f t="shared" si="25"/>
        <v>41.561599999999999</v>
      </c>
      <c r="M262" s="80" t="s">
        <v>1207</v>
      </c>
      <c r="N262" s="82">
        <v>1000</v>
      </c>
      <c r="O262" s="82">
        <v>1</v>
      </c>
      <c r="P262" s="82">
        <v>1000</v>
      </c>
      <c r="Q262" s="83" t="s">
        <v>348</v>
      </c>
      <c r="R262" s="83" t="s">
        <v>942</v>
      </c>
      <c r="S262" s="83" t="s">
        <v>978</v>
      </c>
      <c r="T262" s="83"/>
      <c r="U262" s="79" t="s">
        <v>656</v>
      </c>
      <c r="V262" s="79" t="s">
        <v>351</v>
      </c>
      <c r="W262" s="84"/>
      <c r="X262" s="85">
        <v>0.01</v>
      </c>
      <c r="Y262" s="86">
        <v>3.8399999999999998E-5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1022</v>
      </c>
      <c r="B263" s="77" t="s">
        <v>1023</v>
      </c>
      <c r="C263" s="129" t="s">
        <v>1024</v>
      </c>
      <c r="D263" s="128"/>
      <c r="E263" s="78"/>
      <c r="F263" s="79" t="s">
        <v>39</v>
      </c>
      <c r="G263" s="80">
        <v>63.57</v>
      </c>
      <c r="H263" s="80">
        <v>52.98</v>
      </c>
      <c r="I263" s="80">
        <f t="shared" si="22"/>
        <v>40.684799999999996</v>
      </c>
      <c r="J263" s="80">
        <f t="shared" si="23"/>
        <v>47.677500000000002</v>
      </c>
      <c r="K263" s="81">
        <f t="shared" si="24"/>
        <v>40.684800000000003</v>
      </c>
      <c r="L263" s="81">
        <f t="shared" si="25"/>
        <v>33.907199999999996</v>
      </c>
      <c r="M263" s="80" t="s">
        <v>1207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942</v>
      </c>
      <c r="S263" s="83" t="s">
        <v>978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2.2799999999999999E-5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1024</v>
      </c>
      <c r="D264" s="128"/>
      <c r="E264" s="78"/>
      <c r="F264" s="79" t="s">
        <v>39</v>
      </c>
      <c r="G264" s="80">
        <v>77.930000000000007</v>
      </c>
      <c r="H264" s="80">
        <v>64.94</v>
      </c>
      <c r="I264" s="80">
        <f t="shared" si="22"/>
        <v>49.875200000000007</v>
      </c>
      <c r="J264" s="80">
        <f t="shared" si="23"/>
        <v>58.447500000000005</v>
      </c>
      <c r="K264" s="81">
        <f t="shared" si="24"/>
        <v>49.875200000000007</v>
      </c>
      <c r="L264" s="81">
        <f t="shared" si="25"/>
        <v>41.561599999999999</v>
      </c>
      <c r="M264" s="80" t="s">
        <v>1207</v>
      </c>
      <c r="N264" s="82">
        <v>1000</v>
      </c>
      <c r="O264" s="82">
        <v>1</v>
      </c>
      <c r="P264" s="82">
        <v>1000</v>
      </c>
      <c r="Q264" s="83" t="s">
        <v>348</v>
      </c>
      <c r="R264" s="83" t="s">
        <v>942</v>
      </c>
      <c r="S264" s="83" t="s">
        <v>978</v>
      </c>
      <c r="T264" s="83"/>
      <c r="U264" s="79" t="s">
        <v>656</v>
      </c>
      <c r="V264" s="79" t="s">
        <v>351</v>
      </c>
      <c r="W264" s="84"/>
      <c r="X264" s="85">
        <v>0.01</v>
      </c>
      <c r="Y264" s="86">
        <v>3.8399999999999998E-5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1027</v>
      </c>
      <c r="B265" s="77" t="s">
        <v>1028</v>
      </c>
      <c r="C265" s="129" t="s">
        <v>1029</v>
      </c>
      <c r="D265" s="128"/>
      <c r="E265" s="78"/>
      <c r="F265" s="79" t="s">
        <v>39</v>
      </c>
      <c r="G265" s="80">
        <v>65.47</v>
      </c>
      <c r="H265" s="80">
        <v>54.56</v>
      </c>
      <c r="I265" s="80">
        <f t="shared" si="22"/>
        <v>41.900799999999997</v>
      </c>
      <c r="J265" s="80">
        <f t="shared" si="23"/>
        <v>49.102499999999999</v>
      </c>
      <c r="K265" s="81">
        <f t="shared" si="24"/>
        <v>41.900799999999997</v>
      </c>
      <c r="L265" s="81">
        <f t="shared" si="25"/>
        <v>34.918400000000005</v>
      </c>
      <c r="M265" s="80" t="s">
        <v>1207</v>
      </c>
      <c r="N265" s="82">
        <v>1</v>
      </c>
      <c r="O265" s="82">
        <v>1</v>
      </c>
      <c r="P265" s="82">
        <v>1000</v>
      </c>
      <c r="Q265" s="83" t="s">
        <v>348</v>
      </c>
      <c r="R265" s="83" t="s">
        <v>942</v>
      </c>
      <c r="S265" s="83" t="s">
        <v>978</v>
      </c>
      <c r="T265" s="83"/>
      <c r="U265" s="79" t="s">
        <v>40</v>
      </c>
      <c r="V265" s="79" t="s">
        <v>351</v>
      </c>
      <c r="W265" s="84"/>
      <c r="X265" s="85">
        <v>0.01</v>
      </c>
      <c r="Y265" s="86">
        <v>2.2799999999999999E-5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1030</v>
      </c>
      <c r="B266" s="77" t="s">
        <v>1031</v>
      </c>
      <c r="C266" s="129" t="s">
        <v>1029</v>
      </c>
      <c r="D266" s="128"/>
      <c r="E266" s="78"/>
      <c r="F266" s="79" t="s">
        <v>39</v>
      </c>
      <c r="G266" s="80">
        <v>77.930000000000007</v>
      </c>
      <c r="H266" s="80">
        <v>64.94</v>
      </c>
      <c r="I266" s="80">
        <f t="shared" si="22"/>
        <v>49.875200000000007</v>
      </c>
      <c r="J266" s="80">
        <f t="shared" si="23"/>
        <v>58.447500000000005</v>
      </c>
      <c r="K266" s="81">
        <f t="shared" si="24"/>
        <v>49.875200000000007</v>
      </c>
      <c r="L266" s="81">
        <f t="shared" si="25"/>
        <v>41.561599999999999</v>
      </c>
      <c r="M266" s="80" t="s">
        <v>1207</v>
      </c>
      <c r="N266" s="82">
        <v>1</v>
      </c>
      <c r="O266" s="82">
        <v>1</v>
      </c>
      <c r="P266" s="82">
        <v>1000</v>
      </c>
      <c r="Q266" s="83" t="s">
        <v>348</v>
      </c>
      <c r="R266" s="83" t="s">
        <v>942</v>
      </c>
      <c r="S266" s="83" t="s">
        <v>978</v>
      </c>
      <c r="T266" s="83"/>
      <c r="U266" s="79" t="s">
        <v>40</v>
      </c>
      <c r="V266" s="79" t="s">
        <v>351</v>
      </c>
      <c r="W266" s="84"/>
      <c r="X266" s="85">
        <v>0.01</v>
      </c>
      <c r="Y266" s="86">
        <v>3.8399999999999998E-5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1032</v>
      </c>
      <c r="B267" s="77" t="s">
        <v>1033</v>
      </c>
      <c r="C267" s="129" t="s">
        <v>1034</v>
      </c>
      <c r="D267" s="128"/>
      <c r="E267" s="78"/>
      <c r="F267" s="79" t="s">
        <v>39</v>
      </c>
      <c r="G267" s="80">
        <v>63.57</v>
      </c>
      <c r="H267" s="80">
        <v>52.98</v>
      </c>
      <c r="I267" s="80">
        <f t="shared" si="22"/>
        <v>40.684799999999996</v>
      </c>
      <c r="J267" s="80">
        <f t="shared" si="23"/>
        <v>47.677500000000002</v>
      </c>
      <c r="K267" s="81">
        <f t="shared" si="24"/>
        <v>40.684800000000003</v>
      </c>
      <c r="L267" s="81">
        <f t="shared" si="25"/>
        <v>33.907199999999996</v>
      </c>
      <c r="M267" s="80" t="s">
        <v>1207</v>
      </c>
      <c r="N267" s="82">
        <v>1</v>
      </c>
      <c r="O267" s="82">
        <v>1</v>
      </c>
      <c r="P267" s="82">
        <v>1000</v>
      </c>
      <c r="Q267" s="83" t="s">
        <v>348</v>
      </c>
      <c r="R267" s="83" t="s">
        <v>942</v>
      </c>
      <c r="S267" s="83" t="s">
        <v>978</v>
      </c>
      <c r="T267" s="83"/>
      <c r="U267" s="79" t="s">
        <v>40</v>
      </c>
      <c r="V267" s="79" t="s">
        <v>351</v>
      </c>
      <c r="W267" s="84"/>
      <c r="X267" s="85">
        <v>0.01</v>
      </c>
      <c r="Y267" s="86">
        <v>2.2799999999999999E-5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1035</v>
      </c>
      <c r="B268" s="77" t="s">
        <v>1036</v>
      </c>
      <c r="C268" s="129" t="s">
        <v>1034</v>
      </c>
      <c r="D268" s="128"/>
      <c r="E268" s="78"/>
      <c r="F268" s="79" t="s">
        <v>39</v>
      </c>
      <c r="G268" s="80">
        <v>77.930000000000007</v>
      </c>
      <c r="H268" s="80">
        <v>64.94</v>
      </c>
      <c r="I268" s="80">
        <f t="shared" si="22"/>
        <v>49.875200000000007</v>
      </c>
      <c r="J268" s="80">
        <f t="shared" si="23"/>
        <v>58.447500000000005</v>
      </c>
      <c r="K268" s="81">
        <f t="shared" si="24"/>
        <v>49.875200000000007</v>
      </c>
      <c r="L268" s="81">
        <f t="shared" si="25"/>
        <v>41.561599999999999</v>
      </c>
      <c r="M268" s="80" t="s">
        <v>1207</v>
      </c>
      <c r="N268" s="82">
        <v>1</v>
      </c>
      <c r="O268" s="82">
        <v>1</v>
      </c>
      <c r="P268" s="82">
        <v>1000</v>
      </c>
      <c r="Q268" s="83" t="s">
        <v>348</v>
      </c>
      <c r="R268" s="83" t="s">
        <v>942</v>
      </c>
      <c r="S268" s="83" t="s">
        <v>978</v>
      </c>
      <c r="T268" s="83"/>
      <c r="U268" s="79" t="s">
        <v>40</v>
      </c>
      <c r="V268" s="79" t="s">
        <v>351</v>
      </c>
      <c r="W268" s="84"/>
      <c r="X268" s="85">
        <v>0.01</v>
      </c>
      <c r="Y268" s="86">
        <v>3.8399999999999998E-5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1037</v>
      </c>
      <c r="B269" s="77" t="s">
        <v>1038</v>
      </c>
      <c r="C269" s="129" t="s">
        <v>1041</v>
      </c>
      <c r="D269" s="128"/>
      <c r="E269" s="78"/>
      <c r="F269" s="79" t="s">
        <v>39</v>
      </c>
      <c r="G269" s="80">
        <v>377.83</v>
      </c>
      <c r="H269" s="80">
        <v>314.86</v>
      </c>
      <c r="I269" s="80">
        <f t="shared" si="22"/>
        <v>241.81119999999999</v>
      </c>
      <c r="J269" s="80">
        <f t="shared" si="23"/>
        <v>283.3725</v>
      </c>
      <c r="K269" s="81">
        <f t="shared" si="24"/>
        <v>241.81119999999999</v>
      </c>
      <c r="L269" s="81">
        <f t="shared" si="25"/>
        <v>201.5104</v>
      </c>
      <c r="M269" s="80" t="s">
        <v>1207</v>
      </c>
      <c r="N269" s="82">
        <v>1</v>
      </c>
      <c r="O269" s="82">
        <v>1</v>
      </c>
      <c r="P269" s="82">
        <v>60</v>
      </c>
      <c r="Q269" s="83" t="s">
        <v>348</v>
      </c>
      <c r="R269" s="83" t="s">
        <v>1039</v>
      </c>
      <c r="S269" s="83" t="s">
        <v>1040</v>
      </c>
      <c r="T269" s="83"/>
      <c r="U269" s="79" t="s">
        <v>40</v>
      </c>
      <c r="V269" s="79" t="s">
        <v>351</v>
      </c>
      <c r="W269" s="84"/>
      <c r="X269" s="85">
        <v>0.153</v>
      </c>
      <c r="Y269" s="86">
        <v>3.2899999999999997E-4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1042</v>
      </c>
      <c r="B270" s="77" t="s">
        <v>1043</v>
      </c>
      <c r="C270" s="129" t="s">
        <v>1044</v>
      </c>
      <c r="D270" s="128"/>
      <c r="E270" s="78"/>
      <c r="F270" s="79" t="s">
        <v>39</v>
      </c>
      <c r="G270" s="80">
        <v>506.39</v>
      </c>
      <c r="H270" s="80">
        <v>421.99</v>
      </c>
      <c r="I270" s="80">
        <f t="shared" ref="I270:I323" si="29">G270-(36 *G270/100)</f>
        <v>324.08960000000002</v>
      </c>
      <c r="J270" s="80">
        <f t="shared" ref="J270:J323" si="30">G270-(25 *G270/100)</f>
        <v>379.79250000000002</v>
      </c>
      <c r="K270" s="81">
        <f t="shared" ref="K270:K323" si="31">IF(G270="","",G270*(1-$G$4))</f>
        <v>324.08960000000002</v>
      </c>
      <c r="L270" s="81">
        <f t="shared" ref="L270:L323" si="32">IF(H270="","",H270*(1-$G$4))</f>
        <v>270.0736</v>
      </c>
      <c r="M270" s="80" t="s">
        <v>1207</v>
      </c>
      <c r="N270" s="82">
        <v>1</v>
      </c>
      <c r="O270" s="82">
        <v>1</v>
      </c>
      <c r="P270" s="82">
        <v>60</v>
      </c>
      <c r="Q270" s="83" t="s">
        <v>348</v>
      </c>
      <c r="R270" s="83" t="s">
        <v>1039</v>
      </c>
      <c r="S270" s="83" t="s">
        <v>1040</v>
      </c>
      <c r="T270" s="83"/>
      <c r="U270" s="79" t="s">
        <v>40</v>
      </c>
      <c r="V270" s="79" t="s">
        <v>351</v>
      </c>
      <c r="W270" s="84"/>
      <c r="X270" s="85">
        <v>0.16500000000000001</v>
      </c>
      <c r="Y270" s="86">
        <v>2.3963000000000001E-4</v>
      </c>
      <c r="Z270" s="80" t="str">
        <f t="shared" ref="Z270:Z323" si="33">IF(OR(E270="",K270=""),"",E270*K270)</f>
        <v/>
      </c>
      <c r="AA270" s="80" t="str">
        <f t="shared" ref="AA270:AA323" si="34">IF(OR(E270="",X270=""),"",X270*E270)</f>
        <v/>
      </c>
      <c r="AB270" s="87" t="str">
        <f t="shared" ref="AB270:AB323" si="35">IF(OR(E270="",Y270=""),"",E270*Y270)</f>
        <v/>
      </c>
    </row>
    <row r="271" spans="1:28" s="88" customFormat="1" ht="75" customHeight="1" x14ac:dyDescent="0.2">
      <c r="A271" s="76" t="s">
        <v>1045</v>
      </c>
      <c r="B271" s="77" t="s">
        <v>1046</v>
      </c>
      <c r="C271" s="129" t="s">
        <v>1047</v>
      </c>
      <c r="D271" s="128"/>
      <c r="E271" s="78"/>
      <c r="F271" s="79" t="s">
        <v>39</v>
      </c>
      <c r="G271" s="80">
        <v>668.45</v>
      </c>
      <c r="H271" s="80">
        <v>557.04</v>
      </c>
      <c r="I271" s="80">
        <f t="shared" si="29"/>
        <v>427.80800000000005</v>
      </c>
      <c r="J271" s="80">
        <f t="shared" si="30"/>
        <v>501.33750000000003</v>
      </c>
      <c r="K271" s="81">
        <f t="shared" si="31"/>
        <v>427.80800000000005</v>
      </c>
      <c r="L271" s="81">
        <f t="shared" si="32"/>
        <v>356.50559999999996</v>
      </c>
      <c r="M271" s="80" t="s">
        <v>1207</v>
      </c>
      <c r="N271" s="82">
        <v>1</v>
      </c>
      <c r="O271" s="82">
        <v>1</v>
      </c>
      <c r="P271" s="82">
        <v>40</v>
      </c>
      <c r="Q271" s="83" t="s">
        <v>348</v>
      </c>
      <c r="R271" s="83" t="s">
        <v>1039</v>
      </c>
      <c r="S271" s="83" t="s">
        <v>1040</v>
      </c>
      <c r="T271" s="83"/>
      <c r="U271" s="79" t="s">
        <v>40</v>
      </c>
      <c r="V271" s="79" t="s">
        <v>351</v>
      </c>
      <c r="W271" s="84"/>
      <c r="X271" s="85">
        <v>0.18099999999999999</v>
      </c>
      <c r="Y271" s="86">
        <v>4.86E-4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1048</v>
      </c>
      <c r="B272" s="77" t="s">
        <v>1049</v>
      </c>
      <c r="C272" s="129" t="s">
        <v>1050</v>
      </c>
      <c r="D272" s="128"/>
      <c r="E272" s="78"/>
      <c r="F272" s="79" t="s">
        <v>39</v>
      </c>
      <c r="G272" s="80">
        <v>1645.52</v>
      </c>
      <c r="H272" s="80">
        <v>1371.27</v>
      </c>
      <c r="I272" s="80">
        <f t="shared" si="29"/>
        <v>1053.1327999999999</v>
      </c>
      <c r="J272" s="80">
        <f t="shared" si="30"/>
        <v>1234.1399999999999</v>
      </c>
      <c r="K272" s="81">
        <f t="shared" si="31"/>
        <v>1053.1328000000001</v>
      </c>
      <c r="L272" s="81">
        <f t="shared" si="32"/>
        <v>877.61279999999999</v>
      </c>
      <c r="M272" s="80" t="s">
        <v>1207</v>
      </c>
      <c r="N272" s="82">
        <v>1</v>
      </c>
      <c r="O272" s="82">
        <v>1</v>
      </c>
      <c r="P272" s="82">
        <v>48</v>
      </c>
      <c r="Q272" s="83" t="s">
        <v>348</v>
      </c>
      <c r="R272" s="83" t="s">
        <v>1039</v>
      </c>
      <c r="S272" s="83" t="s">
        <v>1040</v>
      </c>
      <c r="T272" s="83"/>
      <c r="U272" s="79" t="s">
        <v>40</v>
      </c>
      <c r="V272" s="79" t="s">
        <v>351</v>
      </c>
      <c r="W272" s="84"/>
      <c r="X272" s="85">
        <v>0.23400000000000001</v>
      </c>
      <c r="Y272" s="86">
        <v>9.8799999999999995E-4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1051</v>
      </c>
      <c r="B273" s="77" t="s">
        <v>1052</v>
      </c>
      <c r="C273" s="129" t="s">
        <v>1053</v>
      </c>
      <c r="D273" s="128"/>
      <c r="E273" s="78"/>
      <c r="F273" s="79" t="s">
        <v>39</v>
      </c>
      <c r="G273" s="80">
        <v>1028.18</v>
      </c>
      <c r="H273" s="80">
        <v>856.82</v>
      </c>
      <c r="I273" s="80">
        <f t="shared" si="29"/>
        <v>658.03520000000003</v>
      </c>
      <c r="J273" s="80">
        <f t="shared" si="30"/>
        <v>771.13499999999999</v>
      </c>
      <c r="K273" s="81">
        <f t="shared" si="31"/>
        <v>658.03520000000003</v>
      </c>
      <c r="L273" s="81">
        <f t="shared" si="32"/>
        <v>548.36480000000006</v>
      </c>
      <c r="M273" s="80" t="s">
        <v>1207</v>
      </c>
      <c r="N273" s="82">
        <v>1</v>
      </c>
      <c r="O273" s="82">
        <v>1</v>
      </c>
      <c r="P273" s="82">
        <v>40</v>
      </c>
      <c r="Q273" s="83" t="s">
        <v>348</v>
      </c>
      <c r="R273" s="83" t="s">
        <v>1039</v>
      </c>
      <c r="S273" s="83" t="s">
        <v>1040</v>
      </c>
      <c r="T273" s="83"/>
      <c r="U273" s="79" t="s">
        <v>40</v>
      </c>
      <c r="V273" s="79" t="s">
        <v>351</v>
      </c>
      <c r="W273" s="84"/>
      <c r="X273" s="85">
        <v>0.28899999999999998</v>
      </c>
      <c r="Y273" s="86">
        <v>6.4499999999999996E-4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1054</v>
      </c>
      <c r="B274" s="77" t="s">
        <v>1055</v>
      </c>
      <c r="C274" s="129" t="s">
        <v>1056</v>
      </c>
      <c r="D274" s="128"/>
      <c r="E274" s="78"/>
      <c r="F274" s="79" t="s">
        <v>39</v>
      </c>
      <c r="G274" s="80">
        <v>2115.67</v>
      </c>
      <c r="H274" s="80">
        <v>1763.06</v>
      </c>
      <c r="I274" s="80">
        <f t="shared" si="29"/>
        <v>1354.0288</v>
      </c>
      <c r="J274" s="80">
        <f t="shared" si="30"/>
        <v>1586.7525000000001</v>
      </c>
      <c r="K274" s="81">
        <f t="shared" si="31"/>
        <v>1354.0288</v>
      </c>
      <c r="L274" s="81">
        <f t="shared" si="32"/>
        <v>1128.3584000000001</v>
      </c>
      <c r="M274" s="80" t="s">
        <v>1207</v>
      </c>
      <c r="N274" s="82">
        <v>1</v>
      </c>
      <c r="O274" s="82">
        <v>1</v>
      </c>
      <c r="P274" s="82">
        <v>24</v>
      </c>
      <c r="Q274" s="83" t="s">
        <v>348</v>
      </c>
      <c r="R274" s="83" t="s">
        <v>1039</v>
      </c>
      <c r="S274" s="83" t="s">
        <v>1040</v>
      </c>
      <c r="T274" s="83"/>
      <c r="U274" s="79" t="s">
        <v>40</v>
      </c>
      <c r="V274" s="79" t="s">
        <v>351</v>
      </c>
      <c r="W274" s="84"/>
      <c r="X274" s="85">
        <v>0.35599999999999998</v>
      </c>
      <c r="Y274" s="86">
        <v>1.4909999999999999E-3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1057</v>
      </c>
      <c r="B275" s="77" t="s">
        <v>1058</v>
      </c>
      <c r="C275" s="129" t="s">
        <v>1059</v>
      </c>
      <c r="D275" s="128"/>
      <c r="E275" s="78"/>
      <c r="F275" s="79" t="s">
        <v>39</v>
      </c>
      <c r="G275" s="80">
        <v>1584.17</v>
      </c>
      <c r="H275" s="80">
        <v>1320.14</v>
      </c>
      <c r="I275" s="80">
        <f t="shared" si="29"/>
        <v>1013.8688000000001</v>
      </c>
      <c r="J275" s="80">
        <f t="shared" si="30"/>
        <v>1188.1275000000001</v>
      </c>
      <c r="K275" s="81">
        <f t="shared" si="31"/>
        <v>1013.8688000000001</v>
      </c>
      <c r="L275" s="81">
        <f t="shared" si="32"/>
        <v>844.88960000000009</v>
      </c>
      <c r="M275" s="80" t="s">
        <v>1207</v>
      </c>
      <c r="N275" s="82">
        <v>1</v>
      </c>
      <c r="O275" s="82">
        <v>1</v>
      </c>
      <c r="P275" s="82">
        <v>10</v>
      </c>
      <c r="Q275" s="83" t="s">
        <v>348</v>
      </c>
      <c r="R275" s="83" t="s">
        <v>1039</v>
      </c>
      <c r="S275" s="83" t="s">
        <v>1040</v>
      </c>
      <c r="T275" s="83"/>
      <c r="U275" s="79" t="s">
        <v>40</v>
      </c>
      <c r="V275" s="79" t="s">
        <v>351</v>
      </c>
      <c r="W275" s="84"/>
      <c r="X275" s="85">
        <v>0.61499999999999999</v>
      </c>
      <c r="Y275" s="86">
        <v>1.2115699999999999E-3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1060</v>
      </c>
      <c r="B276" s="77" t="s">
        <v>1061</v>
      </c>
      <c r="C276" s="129" t="s">
        <v>1062</v>
      </c>
      <c r="D276" s="128"/>
      <c r="E276" s="78"/>
      <c r="F276" s="79" t="s">
        <v>39</v>
      </c>
      <c r="G276" s="80">
        <v>2307.33</v>
      </c>
      <c r="H276" s="80">
        <v>1922.78</v>
      </c>
      <c r="I276" s="80">
        <f t="shared" si="29"/>
        <v>1476.6911999999998</v>
      </c>
      <c r="J276" s="80">
        <f t="shared" si="30"/>
        <v>1730.4974999999999</v>
      </c>
      <c r="K276" s="81">
        <f t="shared" si="31"/>
        <v>1476.6912</v>
      </c>
      <c r="L276" s="81">
        <f t="shared" si="32"/>
        <v>1230.5791999999999</v>
      </c>
      <c r="M276" s="80" t="s">
        <v>1207</v>
      </c>
      <c r="N276" s="82">
        <v>1</v>
      </c>
      <c r="O276" s="82">
        <v>1</v>
      </c>
      <c r="P276" s="82">
        <v>10</v>
      </c>
      <c r="Q276" s="83" t="s">
        <v>348</v>
      </c>
      <c r="R276" s="83" t="s">
        <v>1039</v>
      </c>
      <c r="S276" s="83" t="s">
        <v>1040</v>
      </c>
      <c r="T276" s="83"/>
      <c r="U276" s="79" t="s">
        <v>40</v>
      </c>
      <c r="V276" s="79" t="s">
        <v>351</v>
      </c>
      <c r="W276" s="84"/>
      <c r="X276" s="85">
        <v>0.90800000000000003</v>
      </c>
      <c r="Y276" s="86">
        <v>1.6389499999999999E-3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1063</v>
      </c>
      <c r="B277" s="77" t="s">
        <v>1064</v>
      </c>
      <c r="C277" s="129" t="s">
        <v>1065</v>
      </c>
      <c r="D277" s="128"/>
      <c r="E277" s="78"/>
      <c r="F277" s="79" t="s">
        <v>39</v>
      </c>
      <c r="G277" s="80">
        <v>5184.01</v>
      </c>
      <c r="H277" s="80">
        <v>4320.01</v>
      </c>
      <c r="I277" s="80">
        <f t="shared" si="29"/>
        <v>3317.7664</v>
      </c>
      <c r="J277" s="80">
        <f t="shared" si="30"/>
        <v>3888.0075000000002</v>
      </c>
      <c r="K277" s="81">
        <f t="shared" si="31"/>
        <v>3317.7664000000004</v>
      </c>
      <c r="L277" s="81">
        <f t="shared" si="32"/>
        <v>2764.8064000000004</v>
      </c>
      <c r="M277" s="80" t="s">
        <v>1207</v>
      </c>
      <c r="N277" s="82">
        <v>1</v>
      </c>
      <c r="O277" s="82">
        <v>1</v>
      </c>
      <c r="P277" s="82">
        <v>5</v>
      </c>
      <c r="Q277" s="83" t="s">
        <v>348</v>
      </c>
      <c r="R277" s="83" t="s">
        <v>1039</v>
      </c>
      <c r="S277" s="83" t="s">
        <v>1040</v>
      </c>
      <c r="T277" s="83"/>
      <c r="U277" s="79" t="s">
        <v>40</v>
      </c>
      <c r="V277" s="79" t="s">
        <v>351</v>
      </c>
      <c r="W277" s="84"/>
      <c r="X277" s="85">
        <v>1.5</v>
      </c>
      <c r="Y277" s="86">
        <v>2.8335999999999999E-3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1066</v>
      </c>
      <c r="B278" s="77" t="s">
        <v>1067</v>
      </c>
      <c r="C278" s="129" t="s">
        <v>1068</v>
      </c>
      <c r="D278" s="128"/>
      <c r="E278" s="78"/>
      <c r="F278" s="79" t="s">
        <v>39</v>
      </c>
      <c r="G278" s="80">
        <v>6613.84</v>
      </c>
      <c r="H278" s="80">
        <v>5511.53</v>
      </c>
      <c r="I278" s="80">
        <f t="shared" si="29"/>
        <v>4232.8576000000003</v>
      </c>
      <c r="J278" s="80">
        <f t="shared" si="30"/>
        <v>4960.38</v>
      </c>
      <c r="K278" s="81">
        <f t="shared" si="31"/>
        <v>4232.8576000000003</v>
      </c>
      <c r="L278" s="81">
        <f t="shared" si="32"/>
        <v>3527.3791999999999</v>
      </c>
      <c r="M278" s="80" t="s">
        <v>1207</v>
      </c>
      <c r="N278" s="82">
        <v>1</v>
      </c>
      <c r="O278" s="82">
        <v>1</v>
      </c>
      <c r="P278" s="82">
        <v>5</v>
      </c>
      <c r="Q278" s="83" t="s">
        <v>348</v>
      </c>
      <c r="R278" s="83" t="s">
        <v>1039</v>
      </c>
      <c r="S278" s="83" t="s">
        <v>1040</v>
      </c>
      <c r="T278" s="83"/>
      <c r="U278" s="79" t="s">
        <v>40</v>
      </c>
      <c r="V278" s="79" t="s">
        <v>351</v>
      </c>
      <c r="W278" s="84"/>
      <c r="X278" s="85">
        <v>2.33</v>
      </c>
      <c r="Y278" s="86">
        <v>4.6750000000000003E-3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1069</v>
      </c>
      <c r="B279" s="77" t="s">
        <v>1070</v>
      </c>
      <c r="C279" s="129" t="s">
        <v>1071</v>
      </c>
      <c r="D279" s="128"/>
      <c r="E279" s="78"/>
      <c r="F279" s="79" t="s">
        <v>39</v>
      </c>
      <c r="G279" s="80">
        <v>1512</v>
      </c>
      <c r="H279" s="80">
        <v>1260</v>
      </c>
      <c r="I279" s="80">
        <f t="shared" si="29"/>
        <v>967.68</v>
      </c>
      <c r="J279" s="80">
        <f t="shared" si="30"/>
        <v>1134</v>
      </c>
      <c r="K279" s="81">
        <f t="shared" si="31"/>
        <v>967.68000000000006</v>
      </c>
      <c r="L279" s="81">
        <f t="shared" si="32"/>
        <v>806.4</v>
      </c>
      <c r="M279" s="80" t="s">
        <v>1207</v>
      </c>
      <c r="N279" s="82">
        <v>1</v>
      </c>
      <c r="O279" s="82">
        <v>1</v>
      </c>
      <c r="P279" s="82">
        <v>100</v>
      </c>
      <c r="Q279" s="83" t="s">
        <v>348</v>
      </c>
      <c r="R279" s="83" t="s">
        <v>1039</v>
      </c>
      <c r="S279" s="83" t="s">
        <v>1040</v>
      </c>
      <c r="T279" s="83"/>
      <c r="U279" s="79" t="s">
        <v>40</v>
      </c>
      <c r="V279" s="79" t="s">
        <v>351</v>
      </c>
      <c r="W279" s="84"/>
      <c r="X279" s="85">
        <v>0.20200000000000001</v>
      </c>
      <c r="Y279" s="86">
        <v>4.2000000000000002E-4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1072</v>
      </c>
      <c r="B280" s="77" t="s">
        <v>1073</v>
      </c>
      <c r="C280" s="129" t="s">
        <v>1074</v>
      </c>
      <c r="D280" s="128"/>
      <c r="E280" s="78"/>
      <c r="F280" s="79" t="s">
        <v>39</v>
      </c>
      <c r="G280" s="80">
        <v>1758.4</v>
      </c>
      <c r="H280" s="80">
        <v>1465.33</v>
      </c>
      <c r="I280" s="80">
        <f t="shared" si="29"/>
        <v>1125.3760000000002</v>
      </c>
      <c r="J280" s="80">
        <f t="shared" si="30"/>
        <v>1318.8000000000002</v>
      </c>
      <c r="K280" s="81">
        <f t="shared" si="31"/>
        <v>1125.376</v>
      </c>
      <c r="L280" s="81">
        <f t="shared" si="32"/>
        <v>937.81119999999999</v>
      </c>
      <c r="M280" s="80" t="s">
        <v>1207</v>
      </c>
      <c r="N280" s="82">
        <v>1</v>
      </c>
      <c r="O280" s="82">
        <v>1</v>
      </c>
      <c r="P280" s="82">
        <v>20</v>
      </c>
      <c r="Q280" s="83" t="s">
        <v>348</v>
      </c>
      <c r="R280" s="83" t="s">
        <v>1039</v>
      </c>
      <c r="S280" s="83" t="s">
        <v>1040</v>
      </c>
      <c r="T280" s="83"/>
      <c r="U280" s="79" t="s">
        <v>40</v>
      </c>
      <c r="V280" s="79" t="s">
        <v>351</v>
      </c>
      <c r="W280" s="84"/>
      <c r="X280" s="85">
        <v>0.26400000000000001</v>
      </c>
      <c r="Y280" s="86">
        <v>7.0799999999999997E-4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1075</v>
      </c>
      <c r="B281" s="77" t="s">
        <v>1076</v>
      </c>
      <c r="C281" s="129" t="s">
        <v>1077</v>
      </c>
      <c r="D281" s="128"/>
      <c r="E281" s="78"/>
      <c r="F281" s="79" t="s">
        <v>39</v>
      </c>
      <c r="G281" s="80">
        <v>2105.6</v>
      </c>
      <c r="H281" s="80">
        <v>1754.67</v>
      </c>
      <c r="I281" s="80">
        <f t="shared" si="29"/>
        <v>1347.5839999999998</v>
      </c>
      <c r="J281" s="80">
        <f t="shared" si="30"/>
        <v>1579.1999999999998</v>
      </c>
      <c r="K281" s="81">
        <f t="shared" si="31"/>
        <v>1347.5840000000001</v>
      </c>
      <c r="L281" s="81">
        <f t="shared" si="32"/>
        <v>1122.9888000000001</v>
      </c>
      <c r="M281" s="80" t="s">
        <v>1207</v>
      </c>
      <c r="N281" s="82">
        <v>1</v>
      </c>
      <c r="O281" s="82">
        <v>1</v>
      </c>
      <c r="P281" s="82">
        <v>20</v>
      </c>
      <c r="Q281" s="83" t="s">
        <v>348</v>
      </c>
      <c r="R281" s="83" t="s">
        <v>1039</v>
      </c>
      <c r="S281" s="83" t="s">
        <v>1040</v>
      </c>
      <c r="T281" s="83"/>
      <c r="U281" s="79" t="s">
        <v>40</v>
      </c>
      <c r="V281" s="79" t="s">
        <v>351</v>
      </c>
      <c r="W281" s="84"/>
      <c r="X281" s="85">
        <v>0.41599999999999998</v>
      </c>
      <c r="Y281" s="86">
        <v>1.17E-3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1078</v>
      </c>
      <c r="B282" s="77" t="s">
        <v>1079</v>
      </c>
      <c r="C282" s="129" t="s">
        <v>1080</v>
      </c>
      <c r="D282" s="128"/>
      <c r="E282" s="78"/>
      <c r="F282" s="79" t="s">
        <v>39</v>
      </c>
      <c r="G282" s="80">
        <v>2710.4</v>
      </c>
      <c r="H282" s="80">
        <v>2258.67</v>
      </c>
      <c r="I282" s="80">
        <f t="shared" si="29"/>
        <v>1734.6559999999999</v>
      </c>
      <c r="J282" s="80">
        <f t="shared" si="30"/>
        <v>2032.8000000000002</v>
      </c>
      <c r="K282" s="81">
        <f t="shared" si="31"/>
        <v>1734.6560000000002</v>
      </c>
      <c r="L282" s="81">
        <f t="shared" si="32"/>
        <v>1445.5488</v>
      </c>
      <c r="M282" s="80" t="s">
        <v>1207</v>
      </c>
      <c r="N282" s="82">
        <v>1</v>
      </c>
      <c r="O282" s="82">
        <v>1</v>
      </c>
      <c r="P282" s="82">
        <v>20</v>
      </c>
      <c r="Q282" s="83" t="s">
        <v>348</v>
      </c>
      <c r="R282" s="83" t="s">
        <v>1039</v>
      </c>
      <c r="S282" s="83" t="s">
        <v>1040</v>
      </c>
      <c r="T282" s="83"/>
      <c r="U282" s="79" t="s">
        <v>40</v>
      </c>
      <c r="V282" s="79" t="s">
        <v>351</v>
      </c>
      <c r="W282" s="84"/>
      <c r="X282" s="85">
        <v>0.59599999999999997</v>
      </c>
      <c r="Y282" s="86">
        <v>1.802E-3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1081</v>
      </c>
      <c r="B283" s="77" t="s">
        <v>1082</v>
      </c>
      <c r="C283" s="129" t="s">
        <v>1083</v>
      </c>
      <c r="D283" s="128"/>
      <c r="E283" s="78"/>
      <c r="F283" s="79" t="s">
        <v>39</v>
      </c>
      <c r="G283" s="80">
        <v>4110.3999999999996</v>
      </c>
      <c r="H283" s="80">
        <v>3425.33</v>
      </c>
      <c r="I283" s="80">
        <f t="shared" si="29"/>
        <v>2630.6559999999999</v>
      </c>
      <c r="J283" s="80">
        <f t="shared" si="30"/>
        <v>3082.7999999999997</v>
      </c>
      <c r="K283" s="81">
        <f t="shared" si="31"/>
        <v>2630.6559999999999</v>
      </c>
      <c r="L283" s="81">
        <f t="shared" si="32"/>
        <v>2192.2112000000002</v>
      </c>
      <c r="M283" s="80" t="s">
        <v>1207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1039</v>
      </c>
      <c r="S283" s="83" t="s">
        <v>1040</v>
      </c>
      <c r="T283" s="83"/>
      <c r="U283" s="79" t="s">
        <v>40</v>
      </c>
      <c r="V283" s="79" t="s">
        <v>351</v>
      </c>
      <c r="W283" s="84"/>
      <c r="X283" s="85">
        <v>0.89600000000000002</v>
      </c>
      <c r="Y283" s="86">
        <v>3.5119999999999999E-3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1084</v>
      </c>
      <c r="B284" s="77" t="s">
        <v>1085</v>
      </c>
      <c r="C284" s="129" t="s">
        <v>1087</v>
      </c>
      <c r="D284" s="128"/>
      <c r="E284" s="78"/>
      <c r="F284" s="79" t="s">
        <v>39</v>
      </c>
      <c r="G284" s="80">
        <v>2457.65</v>
      </c>
      <c r="H284" s="80">
        <v>2048.04</v>
      </c>
      <c r="I284" s="80">
        <f t="shared" si="29"/>
        <v>1572.896</v>
      </c>
      <c r="J284" s="80">
        <f t="shared" si="30"/>
        <v>1843.2375000000002</v>
      </c>
      <c r="K284" s="81">
        <f t="shared" si="31"/>
        <v>1572.8960000000002</v>
      </c>
      <c r="L284" s="81">
        <f t="shared" si="32"/>
        <v>1310.7456</v>
      </c>
      <c r="M284" s="80" t="s">
        <v>1207</v>
      </c>
      <c r="N284" s="82">
        <v>1</v>
      </c>
      <c r="O284" s="82">
        <v>1</v>
      </c>
      <c r="P284" s="82">
        <v>20</v>
      </c>
      <c r="Q284" s="83" t="s">
        <v>348</v>
      </c>
      <c r="R284" s="83" t="s">
        <v>1039</v>
      </c>
      <c r="S284" s="83" t="s">
        <v>1086</v>
      </c>
      <c r="T284" s="83"/>
      <c r="U284" s="79" t="s">
        <v>40</v>
      </c>
      <c r="V284" s="79" t="s">
        <v>351</v>
      </c>
      <c r="W284" s="84"/>
      <c r="X284" s="85">
        <v>0.61799999999999999</v>
      </c>
      <c r="Y284" s="86">
        <v>3.356E-3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1088</v>
      </c>
      <c r="B285" s="77" t="s">
        <v>1089</v>
      </c>
      <c r="C285" s="129" t="s">
        <v>1090</v>
      </c>
      <c r="D285" s="128"/>
      <c r="E285" s="78"/>
      <c r="F285" s="79" t="s">
        <v>39</v>
      </c>
      <c r="G285" s="80">
        <v>2593.5</v>
      </c>
      <c r="H285" s="80">
        <v>2161.25</v>
      </c>
      <c r="I285" s="80">
        <f t="shared" si="29"/>
        <v>1659.8400000000001</v>
      </c>
      <c r="J285" s="80">
        <f t="shared" si="30"/>
        <v>1945.125</v>
      </c>
      <c r="K285" s="81">
        <f t="shared" si="31"/>
        <v>1659.8400000000001</v>
      </c>
      <c r="L285" s="81">
        <f t="shared" si="32"/>
        <v>1383.2</v>
      </c>
      <c r="M285" s="80" t="s">
        <v>1207</v>
      </c>
      <c r="N285" s="82">
        <v>1</v>
      </c>
      <c r="O285" s="82">
        <v>1</v>
      </c>
      <c r="P285" s="82">
        <v>15</v>
      </c>
      <c r="Q285" s="83" t="s">
        <v>348</v>
      </c>
      <c r="R285" s="83" t="s">
        <v>1039</v>
      </c>
      <c r="S285" s="83" t="s">
        <v>1086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3.9975000000000002E-3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1091</v>
      </c>
      <c r="B286" s="77" t="s">
        <v>1092</v>
      </c>
      <c r="C286" s="129" t="s">
        <v>1093</v>
      </c>
      <c r="D286" s="128"/>
      <c r="E286" s="78"/>
      <c r="F286" s="79" t="s">
        <v>39</v>
      </c>
      <c r="G286" s="80">
        <v>5045.04</v>
      </c>
      <c r="H286" s="80">
        <v>4204.2</v>
      </c>
      <c r="I286" s="80">
        <f t="shared" si="29"/>
        <v>3228.8256000000001</v>
      </c>
      <c r="J286" s="80">
        <f t="shared" si="30"/>
        <v>3783.7799999999997</v>
      </c>
      <c r="K286" s="81">
        <f t="shared" si="31"/>
        <v>3228.8256000000001</v>
      </c>
      <c r="L286" s="81">
        <f t="shared" si="32"/>
        <v>2690.6880000000001</v>
      </c>
      <c r="M286" s="80" t="s">
        <v>1207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1039</v>
      </c>
      <c r="S286" s="83" t="s">
        <v>1086</v>
      </c>
      <c r="T286" s="83"/>
      <c r="U286" s="79" t="s">
        <v>40</v>
      </c>
      <c r="V286" s="79" t="s">
        <v>351</v>
      </c>
      <c r="W286" s="84"/>
      <c r="X286" s="85">
        <v>1.58</v>
      </c>
      <c r="Y286" s="86">
        <v>8.0308800000000007E-3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1094</v>
      </c>
      <c r="B287" s="77" t="s">
        <v>1095</v>
      </c>
      <c r="C287" s="129" t="s">
        <v>1096</v>
      </c>
      <c r="D287" s="128"/>
      <c r="E287" s="78"/>
      <c r="F287" s="79" t="s">
        <v>39</v>
      </c>
      <c r="G287" s="80">
        <v>7447.44</v>
      </c>
      <c r="H287" s="80">
        <v>6206.2</v>
      </c>
      <c r="I287" s="80">
        <f t="shared" si="29"/>
        <v>4766.3616000000002</v>
      </c>
      <c r="J287" s="80">
        <f t="shared" si="30"/>
        <v>5585.58</v>
      </c>
      <c r="K287" s="81">
        <f t="shared" si="31"/>
        <v>4766.3616000000002</v>
      </c>
      <c r="L287" s="81">
        <f t="shared" si="32"/>
        <v>3971.9679999999998</v>
      </c>
      <c r="M287" s="80" t="s">
        <v>1207</v>
      </c>
      <c r="N287" s="82">
        <v>1</v>
      </c>
      <c r="O287" s="82">
        <v>1</v>
      </c>
      <c r="P287" s="82">
        <v>8</v>
      </c>
      <c r="Q287" s="83" t="s">
        <v>348</v>
      </c>
      <c r="R287" s="83" t="s">
        <v>1039</v>
      </c>
      <c r="S287" s="83" t="s">
        <v>1086</v>
      </c>
      <c r="T287" s="83"/>
      <c r="U287" s="79" t="s">
        <v>40</v>
      </c>
      <c r="V287" s="79" t="s">
        <v>351</v>
      </c>
      <c r="W287" s="84"/>
      <c r="X287" s="85">
        <v>2.2000000000000002</v>
      </c>
      <c r="Y287" s="86">
        <v>1.11804E-2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1097</v>
      </c>
      <c r="B288" s="77" t="s">
        <v>1098</v>
      </c>
      <c r="C288" s="129" t="s">
        <v>1099</v>
      </c>
      <c r="D288" s="128"/>
      <c r="E288" s="78"/>
      <c r="F288" s="79" t="s">
        <v>39</v>
      </c>
      <c r="G288" s="80">
        <v>3200.53</v>
      </c>
      <c r="H288" s="80">
        <v>2667.11</v>
      </c>
      <c r="I288" s="80">
        <f t="shared" si="29"/>
        <v>2048.3392000000003</v>
      </c>
      <c r="J288" s="80">
        <f t="shared" si="30"/>
        <v>2400.3975</v>
      </c>
      <c r="K288" s="81">
        <f t="shared" si="31"/>
        <v>2048.3392000000003</v>
      </c>
      <c r="L288" s="81">
        <f t="shared" si="32"/>
        <v>1706.9504000000002</v>
      </c>
      <c r="M288" s="80" t="s">
        <v>1207</v>
      </c>
      <c r="N288" s="82">
        <v>1</v>
      </c>
      <c r="O288" s="82">
        <v>1</v>
      </c>
      <c r="P288" s="82">
        <v>20</v>
      </c>
      <c r="Q288" s="83" t="s">
        <v>348</v>
      </c>
      <c r="R288" s="83" t="s">
        <v>1039</v>
      </c>
      <c r="S288" s="83" t="s">
        <v>1086</v>
      </c>
      <c r="T288" s="83"/>
      <c r="U288" s="79" t="s">
        <v>40</v>
      </c>
      <c r="V288" s="79" t="s">
        <v>351</v>
      </c>
      <c r="W288" s="84"/>
      <c r="X288" s="85">
        <v>0.66300000000000003</v>
      </c>
      <c r="Y288" s="86">
        <v>2.9269999999999999E-3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1100</v>
      </c>
      <c r="B289" s="77" t="s">
        <v>1101</v>
      </c>
      <c r="C289" s="129" t="s">
        <v>1102</v>
      </c>
      <c r="D289" s="128"/>
      <c r="E289" s="78"/>
      <c r="F289" s="79" t="s">
        <v>39</v>
      </c>
      <c r="G289" s="80">
        <v>3651.65</v>
      </c>
      <c r="H289" s="80">
        <v>3043.04</v>
      </c>
      <c r="I289" s="80">
        <f t="shared" si="29"/>
        <v>2337.056</v>
      </c>
      <c r="J289" s="80">
        <f t="shared" si="30"/>
        <v>2738.7375000000002</v>
      </c>
      <c r="K289" s="81">
        <f t="shared" si="31"/>
        <v>2337.056</v>
      </c>
      <c r="L289" s="81">
        <f t="shared" si="32"/>
        <v>1947.5455999999999</v>
      </c>
      <c r="M289" s="80" t="s">
        <v>1207</v>
      </c>
      <c r="N289" s="82">
        <v>1</v>
      </c>
      <c r="O289" s="82">
        <v>1</v>
      </c>
      <c r="P289" s="82">
        <v>10</v>
      </c>
      <c r="Q289" s="83" t="s">
        <v>348</v>
      </c>
      <c r="R289" s="83" t="s">
        <v>1039</v>
      </c>
      <c r="S289" s="83" t="s">
        <v>1086</v>
      </c>
      <c r="T289" s="83"/>
      <c r="U289" s="79" t="s">
        <v>40</v>
      </c>
      <c r="V289" s="79" t="s">
        <v>351</v>
      </c>
      <c r="W289" s="84"/>
      <c r="X289" s="85">
        <v>0.78400000000000003</v>
      </c>
      <c r="Y289" s="86">
        <v>3.614E-3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1103</v>
      </c>
      <c r="B290" s="77" t="s">
        <v>1104</v>
      </c>
      <c r="C290" s="129" t="s">
        <v>1105</v>
      </c>
      <c r="D290" s="128"/>
      <c r="E290" s="78"/>
      <c r="F290" s="79" t="s">
        <v>39</v>
      </c>
      <c r="G290" s="80">
        <v>3674.52</v>
      </c>
      <c r="H290" s="80">
        <v>3062.1</v>
      </c>
      <c r="I290" s="80">
        <f t="shared" si="29"/>
        <v>2351.6927999999998</v>
      </c>
      <c r="J290" s="80">
        <f t="shared" si="30"/>
        <v>2755.89</v>
      </c>
      <c r="K290" s="81">
        <f t="shared" si="31"/>
        <v>2351.6928000000003</v>
      </c>
      <c r="L290" s="81">
        <f t="shared" si="32"/>
        <v>1959.7439999999999</v>
      </c>
      <c r="M290" s="80" t="s">
        <v>1207</v>
      </c>
      <c r="N290" s="82">
        <v>1</v>
      </c>
      <c r="O290" s="82">
        <v>1</v>
      </c>
      <c r="P290" s="82">
        <v>10</v>
      </c>
      <c r="Q290" s="83" t="s">
        <v>348</v>
      </c>
      <c r="R290" s="83" t="s">
        <v>1039</v>
      </c>
      <c r="S290" s="83" t="s">
        <v>1086</v>
      </c>
      <c r="T290" s="83"/>
      <c r="U290" s="79" t="s">
        <v>40</v>
      </c>
      <c r="V290" s="79" t="s">
        <v>351</v>
      </c>
      <c r="W290" s="84"/>
      <c r="X290" s="85">
        <v>0.8</v>
      </c>
      <c r="Y290" s="86">
        <v>3.5040000000000002E-3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1106</v>
      </c>
      <c r="B291" s="77" t="s">
        <v>1107</v>
      </c>
      <c r="C291" s="129" t="s">
        <v>1108</v>
      </c>
      <c r="D291" s="128"/>
      <c r="E291" s="78"/>
      <c r="F291" s="79" t="s">
        <v>39</v>
      </c>
      <c r="G291" s="80">
        <v>5705.7</v>
      </c>
      <c r="H291" s="80">
        <v>4754.75</v>
      </c>
      <c r="I291" s="80">
        <f t="shared" si="29"/>
        <v>3651.6480000000001</v>
      </c>
      <c r="J291" s="80">
        <f t="shared" si="30"/>
        <v>4279.2749999999996</v>
      </c>
      <c r="K291" s="81">
        <f t="shared" si="31"/>
        <v>3651.6480000000001</v>
      </c>
      <c r="L291" s="81">
        <f t="shared" si="32"/>
        <v>3043.04</v>
      </c>
      <c r="M291" s="80" t="s">
        <v>1207</v>
      </c>
      <c r="N291" s="82">
        <v>1</v>
      </c>
      <c r="O291" s="82">
        <v>1</v>
      </c>
      <c r="P291" s="82">
        <v>10</v>
      </c>
      <c r="Q291" s="83" t="s">
        <v>348</v>
      </c>
      <c r="R291" s="83" t="s">
        <v>1039</v>
      </c>
      <c r="S291" s="83" t="s">
        <v>1086</v>
      </c>
      <c r="T291" s="83"/>
      <c r="U291" s="79" t="s">
        <v>40</v>
      </c>
      <c r="V291" s="79" t="s">
        <v>351</v>
      </c>
      <c r="W291" s="84"/>
      <c r="X291" s="85">
        <v>1.3620000000000001</v>
      </c>
      <c r="Y291" s="86">
        <v>4.4060000000000002E-3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1109</v>
      </c>
      <c r="B292" s="77" t="s">
        <v>1110</v>
      </c>
      <c r="C292" s="129" t="s">
        <v>1108</v>
      </c>
      <c r="D292" s="128"/>
      <c r="E292" s="78"/>
      <c r="F292" s="79" t="s">
        <v>39</v>
      </c>
      <c r="G292" s="80">
        <v>5688.18</v>
      </c>
      <c r="H292" s="80">
        <v>4740.1499999999996</v>
      </c>
      <c r="I292" s="80">
        <f t="shared" si="29"/>
        <v>3640.4351999999999</v>
      </c>
      <c r="J292" s="80">
        <f t="shared" si="30"/>
        <v>4266.1350000000002</v>
      </c>
      <c r="K292" s="81">
        <f t="shared" si="31"/>
        <v>3640.4352000000003</v>
      </c>
      <c r="L292" s="81">
        <f t="shared" si="32"/>
        <v>3033.6959999999999</v>
      </c>
      <c r="M292" s="80" t="s">
        <v>1207</v>
      </c>
      <c r="N292" s="82">
        <v>1</v>
      </c>
      <c r="O292" s="82">
        <v>1</v>
      </c>
      <c r="P292" s="82">
        <v>10</v>
      </c>
      <c r="Q292" s="83" t="s">
        <v>348</v>
      </c>
      <c r="R292" s="83" t="s">
        <v>1039</v>
      </c>
      <c r="S292" s="83" t="s">
        <v>1086</v>
      </c>
      <c r="T292" s="83"/>
      <c r="U292" s="79" t="s">
        <v>40</v>
      </c>
      <c r="V292" s="79" t="s">
        <v>351</v>
      </c>
      <c r="W292" s="84"/>
      <c r="X292" s="85">
        <v>1.29</v>
      </c>
      <c r="Y292" s="86">
        <v>4.6829999999999997E-3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1111</v>
      </c>
      <c r="B293" s="77" t="s">
        <v>1112</v>
      </c>
      <c r="C293" s="129" t="s">
        <v>1113</v>
      </c>
      <c r="D293" s="128"/>
      <c r="E293" s="78"/>
      <c r="F293" s="79" t="s">
        <v>39</v>
      </c>
      <c r="G293" s="80">
        <v>9585.58</v>
      </c>
      <c r="H293" s="80">
        <v>7987.98</v>
      </c>
      <c r="I293" s="80">
        <f t="shared" si="29"/>
        <v>6134.7711999999992</v>
      </c>
      <c r="J293" s="80">
        <f t="shared" si="30"/>
        <v>7189.1849999999995</v>
      </c>
      <c r="K293" s="81">
        <f t="shared" si="31"/>
        <v>6134.7712000000001</v>
      </c>
      <c r="L293" s="81">
        <f t="shared" si="32"/>
        <v>5112.3072000000002</v>
      </c>
      <c r="M293" s="80" t="s">
        <v>1207</v>
      </c>
      <c r="N293" s="82">
        <v>1</v>
      </c>
      <c r="O293" s="82">
        <v>1</v>
      </c>
      <c r="P293" s="82">
        <v>5</v>
      </c>
      <c r="Q293" s="83" t="s">
        <v>348</v>
      </c>
      <c r="R293" s="83" t="s">
        <v>1039</v>
      </c>
      <c r="S293" s="83" t="s">
        <v>1086</v>
      </c>
      <c r="T293" s="83"/>
      <c r="U293" s="79" t="s">
        <v>40</v>
      </c>
      <c r="V293" s="79" t="s">
        <v>351</v>
      </c>
      <c r="W293" s="84"/>
      <c r="X293" s="85">
        <v>2.1110000000000002</v>
      </c>
      <c r="Y293" s="86">
        <v>7.5230000000000002E-3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1114</v>
      </c>
      <c r="B294" s="77" t="s">
        <v>1115</v>
      </c>
      <c r="C294" s="129" t="s">
        <v>1113</v>
      </c>
      <c r="D294" s="128"/>
      <c r="E294" s="78"/>
      <c r="F294" s="79" t="s">
        <v>39</v>
      </c>
      <c r="G294" s="80">
        <v>9662.6299999999992</v>
      </c>
      <c r="H294" s="80">
        <v>8052.19</v>
      </c>
      <c r="I294" s="80">
        <f t="shared" si="29"/>
        <v>6184.0831999999991</v>
      </c>
      <c r="J294" s="80">
        <f t="shared" si="30"/>
        <v>7246.9724999999999</v>
      </c>
      <c r="K294" s="81">
        <f t="shared" si="31"/>
        <v>6184.0832</v>
      </c>
      <c r="L294" s="81">
        <f t="shared" si="32"/>
        <v>5153.4016000000001</v>
      </c>
      <c r="M294" s="80" t="s">
        <v>1207</v>
      </c>
      <c r="N294" s="82">
        <v>1</v>
      </c>
      <c r="O294" s="82">
        <v>1</v>
      </c>
      <c r="P294" s="82">
        <v>5</v>
      </c>
      <c r="Q294" s="83" t="s">
        <v>348</v>
      </c>
      <c r="R294" s="83" t="s">
        <v>1039</v>
      </c>
      <c r="S294" s="83" t="s">
        <v>1086</v>
      </c>
      <c r="T294" s="83"/>
      <c r="U294" s="79" t="s">
        <v>40</v>
      </c>
      <c r="V294" s="79" t="s">
        <v>351</v>
      </c>
      <c r="W294" s="84"/>
      <c r="X294" s="85">
        <v>1.9330000000000001</v>
      </c>
      <c r="Y294" s="86">
        <v>7.7330000000000003E-3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1116</v>
      </c>
      <c r="B295" s="77" t="s">
        <v>1117</v>
      </c>
      <c r="C295" s="129" t="s">
        <v>1120</v>
      </c>
      <c r="D295" s="128"/>
      <c r="E295" s="78"/>
      <c r="F295" s="79" t="s">
        <v>39</v>
      </c>
      <c r="G295" s="80">
        <v>1286.25</v>
      </c>
      <c r="H295" s="80">
        <v>1071.8800000000001</v>
      </c>
      <c r="I295" s="80">
        <f t="shared" si="29"/>
        <v>823.2</v>
      </c>
      <c r="J295" s="80">
        <f t="shared" si="30"/>
        <v>964.6875</v>
      </c>
      <c r="K295" s="81">
        <f t="shared" si="31"/>
        <v>823.2</v>
      </c>
      <c r="L295" s="81">
        <f t="shared" si="32"/>
        <v>686.00320000000011</v>
      </c>
      <c r="M295" s="80" t="s">
        <v>1207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1118</v>
      </c>
      <c r="S295" s="83" t="s">
        <v>1119</v>
      </c>
      <c r="T295" s="83"/>
      <c r="U295" s="79" t="s">
        <v>40</v>
      </c>
      <c r="V295" s="79" t="s">
        <v>351</v>
      </c>
      <c r="W295" s="84"/>
      <c r="X295" s="85">
        <v>0.12</v>
      </c>
      <c r="Y295" s="86">
        <v>4.3199999999999998E-4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1121</v>
      </c>
      <c r="B296" s="77" t="s">
        <v>1122</v>
      </c>
      <c r="C296" s="129" t="s">
        <v>1123</v>
      </c>
      <c r="D296" s="128"/>
      <c r="E296" s="78"/>
      <c r="F296" s="79" t="s">
        <v>39</v>
      </c>
      <c r="G296" s="80">
        <v>1177.04</v>
      </c>
      <c r="H296" s="80">
        <v>980.87</v>
      </c>
      <c r="I296" s="80">
        <f t="shared" si="29"/>
        <v>753.30559999999991</v>
      </c>
      <c r="J296" s="80">
        <f t="shared" si="30"/>
        <v>882.78</v>
      </c>
      <c r="K296" s="81">
        <f t="shared" si="31"/>
        <v>753.30560000000003</v>
      </c>
      <c r="L296" s="81">
        <f t="shared" si="32"/>
        <v>627.7568</v>
      </c>
      <c r="M296" s="80" t="s">
        <v>1207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1118</v>
      </c>
      <c r="S296" s="83" t="s">
        <v>1119</v>
      </c>
      <c r="T296" s="83"/>
      <c r="U296" s="79" t="s">
        <v>40</v>
      </c>
      <c r="V296" s="79" t="s">
        <v>351</v>
      </c>
      <c r="W296" s="84"/>
      <c r="X296" s="85">
        <v>9.9000000000000005E-2</v>
      </c>
      <c r="Y296" s="86">
        <v>7.8600000000000002E-4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1124</v>
      </c>
      <c r="B297" s="77" t="s">
        <v>1125</v>
      </c>
      <c r="C297" s="129" t="s">
        <v>1126</v>
      </c>
      <c r="D297" s="128"/>
      <c r="E297" s="78"/>
      <c r="F297" s="79" t="s">
        <v>39</v>
      </c>
      <c r="G297" s="80">
        <v>1201.8499999999999</v>
      </c>
      <c r="H297" s="80">
        <v>1001.54</v>
      </c>
      <c r="I297" s="80">
        <f t="shared" si="29"/>
        <v>769.18399999999997</v>
      </c>
      <c r="J297" s="80">
        <f t="shared" si="30"/>
        <v>901.38749999999993</v>
      </c>
      <c r="K297" s="81">
        <f t="shared" si="31"/>
        <v>769.18399999999997</v>
      </c>
      <c r="L297" s="81">
        <f t="shared" si="32"/>
        <v>640.98559999999998</v>
      </c>
      <c r="M297" s="80" t="s">
        <v>1207</v>
      </c>
      <c r="N297" s="82">
        <v>1</v>
      </c>
      <c r="O297" s="82">
        <v>1</v>
      </c>
      <c r="P297" s="82">
        <v>100</v>
      </c>
      <c r="Q297" s="83" t="s">
        <v>348</v>
      </c>
      <c r="R297" s="83" t="s">
        <v>1118</v>
      </c>
      <c r="S297" s="83" t="s">
        <v>1119</v>
      </c>
      <c r="T297" s="83"/>
      <c r="U297" s="79" t="s">
        <v>40</v>
      </c>
      <c r="V297" s="79" t="s">
        <v>351</v>
      </c>
      <c r="W297" s="84"/>
      <c r="X297" s="85">
        <v>8.7999999999999995E-2</v>
      </c>
      <c r="Y297" s="86">
        <v>6.69E-4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1127</v>
      </c>
      <c r="B298" s="77" t="s">
        <v>1128</v>
      </c>
      <c r="C298" s="129" t="s">
        <v>1129</v>
      </c>
      <c r="D298" s="128"/>
      <c r="E298" s="78"/>
      <c r="F298" s="79" t="s">
        <v>39</v>
      </c>
      <c r="G298" s="80">
        <v>1201.31</v>
      </c>
      <c r="H298" s="80">
        <v>1001.09</v>
      </c>
      <c r="I298" s="80">
        <f t="shared" si="29"/>
        <v>768.83839999999998</v>
      </c>
      <c r="J298" s="80">
        <f t="shared" si="30"/>
        <v>900.98249999999996</v>
      </c>
      <c r="K298" s="81">
        <f t="shared" si="31"/>
        <v>768.83839999999998</v>
      </c>
      <c r="L298" s="81">
        <f t="shared" si="32"/>
        <v>640.69760000000008</v>
      </c>
      <c r="M298" s="80" t="s">
        <v>1207</v>
      </c>
      <c r="N298" s="82">
        <v>1</v>
      </c>
      <c r="O298" s="82">
        <v>1</v>
      </c>
      <c r="P298" s="82">
        <v>100</v>
      </c>
      <c r="Q298" s="83" t="s">
        <v>348</v>
      </c>
      <c r="R298" s="83" t="s">
        <v>1118</v>
      </c>
      <c r="S298" s="83" t="s">
        <v>1119</v>
      </c>
      <c r="T298" s="83"/>
      <c r="U298" s="79" t="s">
        <v>40</v>
      </c>
      <c r="V298" s="79" t="s">
        <v>351</v>
      </c>
      <c r="W298" s="84"/>
      <c r="X298" s="85">
        <v>6.7000000000000004E-2</v>
      </c>
      <c r="Y298" s="86">
        <v>3.88E-4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1130</v>
      </c>
      <c r="B299" s="77" t="s">
        <v>1131</v>
      </c>
      <c r="C299" s="129" t="s">
        <v>1132</v>
      </c>
      <c r="D299" s="128"/>
      <c r="E299" s="78"/>
      <c r="F299" s="79" t="s">
        <v>39</v>
      </c>
      <c r="G299" s="80">
        <v>1189.18</v>
      </c>
      <c r="H299" s="80">
        <v>990.98</v>
      </c>
      <c r="I299" s="80">
        <f t="shared" si="29"/>
        <v>761.0752</v>
      </c>
      <c r="J299" s="80">
        <f t="shared" si="30"/>
        <v>891.88499999999999</v>
      </c>
      <c r="K299" s="81">
        <f t="shared" si="31"/>
        <v>761.07520000000011</v>
      </c>
      <c r="L299" s="81">
        <f t="shared" si="32"/>
        <v>634.22720000000004</v>
      </c>
      <c r="M299" s="80" t="s">
        <v>1207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1118</v>
      </c>
      <c r="S299" s="83" t="s">
        <v>1119</v>
      </c>
      <c r="T299" s="83"/>
      <c r="U299" s="79" t="s">
        <v>40</v>
      </c>
      <c r="V299" s="79" t="s">
        <v>351</v>
      </c>
      <c r="W299" s="84"/>
      <c r="X299" s="85">
        <v>0.245</v>
      </c>
      <c r="Y299" s="86">
        <v>1.2080000000000001E-3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1133</v>
      </c>
      <c r="B300" s="77" t="s">
        <v>1134</v>
      </c>
      <c r="C300" s="129" t="s">
        <v>1135</v>
      </c>
      <c r="D300" s="128"/>
      <c r="E300" s="78"/>
      <c r="F300" s="79" t="s">
        <v>39</v>
      </c>
      <c r="G300" s="80">
        <v>1068.6199999999999</v>
      </c>
      <c r="H300" s="80">
        <v>890.52</v>
      </c>
      <c r="I300" s="80">
        <f t="shared" si="29"/>
        <v>683.91679999999997</v>
      </c>
      <c r="J300" s="80">
        <f t="shared" si="30"/>
        <v>801.46499999999992</v>
      </c>
      <c r="K300" s="81">
        <f t="shared" si="31"/>
        <v>683.91679999999997</v>
      </c>
      <c r="L300" s="81">
        <f t="shared" si="32"/>
        <v>569.93280000000004</v>
      </c>
      <c r="M300" s="80" t="s">
        <v>1207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1118</v>
      </c>
      <c r="S300" s="83" t="s">
        <v>1119</v>
      </c>
      <c r="T300" s="83"/>
      <c r="U300" s="79" t="s">
        <v>40</v>
      </c>
      <c r="V300" s="79" t="s">
        <v>351</v>
      </c>
      <c r="W300" s="84"/>
      <c r="X300" s="85">
        <v>0.3</v>
      </c>
      <c r="Y300" s="86">
        <v>1.4705899999999999E-3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1136</v>
      </c>
      <c r="B301" s="77" t="s">
        <v>1137</v>
      </c>
      <c r="C301" s="129" t="s">
        <v>1138</v>
      </c>
      <c r="D301" s="128"/>
      <c r="E301" s="78"/>
      <c r="F301" s="79" t="s">
        <v>39</v>
      </c>
      <c r="G301" s="80">
        <v>1068.6199999999999</v>
      </c>
      <c r="H301" s="80">
        <v>890.52</v>
      </c>
      <c r="I301" s="80">
        <f t="shared" si="29"/>
        <v>683.91679999999997</v>
      </c>
      <c r="J301" s="80">
        <f t="shared" si="30"/>
        <v>801.46499999999992</v>
      </c>
      <c r="K301" s="81">
        <f t="shared" si="31"/>
        <v>683.91679999999997</v>
      </c>
      <c r="L301" s="81">
        <f t="shared" si="32"/>
        <v>569.93280000000004</v>
      </c>
      <c r="M301" s="80" t="s">
        <v>1207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1118</v>
      </c>
      <c r="S301" s="83" t="s">
        <v>1119</v>
      </c>
      <c r="T301" s="83"/>
      <c r="U301" s="79" t="s">
        <v>40</v>
      </c>
      <c r="V301" s="79" t="s">
        <v>351</v>
      </c>
      <c r="W301" s="84"/>
      <c r="X301" s="85">
        <v>0.18</v>
      </c>
      <c r="Y301" s="86">
        <v>1.0690000000000001E-3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1139</v>
      </c>
      <c r="B302" s="77" t="s">
        <v>1140</v>
      </c>
      <c r="C302" s="129" t="s">
        <v>1141</v>
      </c>
      <c r="D302" s="128"/>
      <c r="E302" s="78"/>
      <c r="F302" s="79" t="s">
        <v>39</v>
      </c>
      <c r="G302" s="80">
        <v>1019.82</v>
      </c>
      <c r="H302" s="80">
        <v>849.85</v>
      </c>
      <c r="I302" s="80">
        <f t="shared" si="29"/>
        <v>652.6848</v>
      </c>
      <c r="J302" s="80">
        <f t="shared" si="30"/>
        <v>764.86500000000001</v>
      </c>
      <c r="K302" s="81">
        <f t="shared" si="31"/>
        <v>652.6848</v>
      </c>
      <c r="L302" s="81">
        <f t="shared" si="32"/>
        <v>543.904</v>
      </c>
      <c r="M302" s="80" t="s">
        <v>1207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1118</v>
      </c>
      <c r="S302" s="83" t="s">
        <v>1119</v>
      </c>
      <c r="T302" s="83"/>
      <c r="U302" s="79" t="s">
        <v>40</v>
      </c>
      <c r="V302" s="79" t="s">
        <v>351</v>
      </c>
      <c r="W302" s="84"/>
      <c r="X302" s="85">
        <v>0.222</v>
      </c>
      <c r="Y302" s="86">
        <v>7.0200000000000004E-4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1142</v>
      </c>
      <c r="B303" s="77" t="s">
        <v>1143</v>
      </c>
      <c r="C303" s="129" t="s">
        <v>1144</v>
      </c>
      <c r="D303" s="128"/>
      <c r="E303" s="78"/>
      <c r="F303" s="79" t="s">
        <v>39</v>
      </c>
      <c r="G303" s="80">
        <v>1019.82</v>
      </c>
      <c r="H303" s="80">
        <v>849.85</v>
      </c>
      <c r="I303" s="80">
        <f t="shared" si="29"/>
        <v>652.6848</v>
      </c>
      <c r="J303" s="80">
        <f t="shared" si="30"/>
        <v>764.86500000000001</v>
      </c>
      <c r="K303" s="81">
        <f t="shared" si="31"/>
        <v>652.6848</v>
      </c>
      <c r="L303" s="81">
        <f t="shared" si="32"/>
        <v>543.904</v>
      </c>
      <c r="M303" s="80" t="s">
        <v>1207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1118</v>
      </c>
      <c r="S303" s="83" t="s">
        <v>1119</v>
      </c>
      <c r="T303" s="83"/>
      <c r="U303" s="79" t="s">
        <v>40</v>
      </c>
      <c r="V303" s="79" t="s">
        <v>351</v>
      </c>
      <c r="W303" s="84"/>
      <c r="X303" s="85">
        <v>0.14099999999999999</v>
      </c>
      <c r="Y303" s="86">
        <v>9.7400000000000004E-4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1145</v>
      </c>
      <c r="B304" s="77" t="s">
        <v>1146</v>
      </c>
      <c r="C304" s="129" t="s">
        <v>1147</v>
      </c>
      <c r="D304" s="128"/>
      <c r="E304" s="78"/>
      <c r="F304" s="79" t="s">
        <v>39</v>
      </c>
      <c r="G304" s="80">
        <v>1468.27</v>
      </c>
      <c r="H304" s="80">
        <v>1223.56</v>
      </c>
      <c r="I304" s="80">
        <f t="shared" si="29"/>
        <v>939.69279999999992</v>
      </c>
      <c r="J304" s="80">
        <f t="shared" si="30"/>
        <v>1101.2024999999999</v>
      </c>
      <c r="K304" s="81">
        <f t="shared" si="31"/>
        <v>939.69280000000003</v>
      </c>
      <c r="L304" s="81">
        <f t="shared" si="32"/>
        <v>783.07839999999999</v>
      </c>
      <c r="M304" s="80" t="s">
        <v>1207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1118</v>
      </c>
      <c r="S304" s="83" t="s">
        <v>1119</v>
      </c>
      <c r="T304" s="83"/>
      <c r="U304" s="79" t="s">
        <v>40</v>
      </c>
      <c r="V304" s="79" t="s">
        <v>351</v>
      </c>
      <c r="W304" s="84"/>
      <c r="X304" s="85">
        <v>0.17199999999999999</v>
      </c>
      <c r="Y304" s="86">
        <v>8.4199999999999998E-4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1148</v>
      </c>
      <c r="B305" s="77" t="s">
        <v>1149</v>
      </c>
      <c r="C305" s="129" t="s">
        <v>1150</v>
      </c>
      <c r="D305" s="128"/>
      <c r="E305" s="78"/>
      <c r="F305" s="79" t="s">
        <v>39</v>
      </c>
      <c r="G305" s="80">
        <v>1036.76</v>
      </c>
      <c r="H305" s="80">
        <v>863.97</v>
      </c>
      <c r="I305" s="80">
        <f t="shared" si="29"/>
        <v>663.52639999999997</v>
      </c>
      <c r="J305" s="80">
        <f t="shared" si="30"/>
        <v>777.56999999999994</v>
      </c>
      <c r="K305" s="81">
        <f t="shared" si="31"/>
        <v>663.52639999999997</v>
      </c>
      <c r="L305" s="81">
        <f t="shared" si="32"/>
        <v>552.94080000000008</v>
      </c>
      <c r="M305" s="80" t="s">
        <v>1207</v>
      </c>
      <c r="N305" s="82">
        <v>1</v>
      </c>
      <c r="O305" s="82">
        <v>1</v>
      </c>
      <c r="P305" s="82">
        <v>100</v>
      </c>
      <c r="Q305" s="83" t="s">
        <v>348</v>
      </c>
      <c r="R305" s="83" t="s">
        <v>1118</v>
      </c>
      <c r="S305" s="83" t="s">
        <v>1119</v>
      </c>
      <c r="T305" s="83"/>
      <c r="U305" s="79" t="s">
        <v>40</v>
      </c>
      <c r="V305" s="79" t="s">
        <v>351</v>
      </c>
      <c r="W305" s="84"/>
      <c r="X305" s="85">
        <v>0.11600000000000001</v>
      </c>
      <c r="Y305" s="86">
        <v>4.8099999999999998E-4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1151</v>
      </c>
      <c r="B306" s="77" t="s">
        <v>1152</v>
      </c>
      <c r="C306" s="129" t="s">
        <v>1153</v>
      </c>
      <c r="D306" s="128"/>
      <c r="E306" s="78"/>
      <c r="F306" s="79" t="s">
        <v>39</v>
      </c>
      <c r="G306" s="80">
        <v>1189.18</v>
      </c>
      <c r="H306" s="80">
        <v>990.98</v>
      </c>
      <c r="I306" s="80">
        <f t="shared" si="29"/>
        <v>761.0752</v>
      </c>
      <c r="J306" s="80">
        <f t="shared" si="30"/>
        <v>891.88499999999999</v>
      </c>
      <c r="K306" s="81">
        <f t="shared" si="31"/>
        <v>761.07520000000011</v>
      </c>
      <c r="L306" s="81">
        <f t="shared" si="32"/>
        <v>634.22720000000004</v>
      </c>
      <c r="M306" s="80" t="s">
        <v>1207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1118</v>
      </c>
      <c r="S306" s="83" t="s">
        <v>1119</v>
      </c>
      <c r="T306" s="83"/>
      <c r="U306" s="79" t="s">
        <v>40</v>
      </c>
      <c r="V306" s="79" t="s">
        <v>351</v>
      </c>
      <c r="W306" s="84"/>
      <c r="X306" s="85">
        <v>0.18</v>
      </c>
      <c r="Y306" s="86">
        <v>1.3420000000000001E-3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1154</v>
      </c>
      <c r="B307" s="77" t="s">
        <v>1155</v>
      </c>
      <c r="C307" s="129" t="s">
        <v>1156</v>
      </c>
      <c r="D307" s="128"/>
      <c r="E307" s="78"/>
      <c r="F307" s="79" t="s">
        <v>39</v>
      </c>
      <c r="G307" s="80">
        <v>1080.22</v>
      </c>
      <c r="H307" s="80">
        <v>900.18</v>
      </c>
      <c r="I307" s="80">
        <f t="shared" si="29"/>
        <v>691.34080000000006</v>
      </c>
      <c r="J307" s="80">
        <f t="shared" si="30"/>
        <v>810.16499999999996</v>
      </c>
      <c r="K307" s="81">
        <f t="shared" si="31"/>
        <v>691.34080000000006</v>
      </c>
      <c r="L307" s="81">
        <f t="shared" si="32"/>
        <v>576.11519999999996</v>
      </c>
      <c r="M307" s="80" t="s">
        <v>1207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1118</v>
      </c>
      <c r="S307" s="83" t="s">
        <v>1119</v>
      </c>
      <c r="T307" s="83"/>
      <c r="U307" s="79" t="s">
        <v>40</v>
      </c>
      <c r="V307" s="79" t="s">
        <v>351</v>
      </c>
      <c r="W307" s="84"/>
      <c r="X307" s="85">
        <v>0.161</v>
      </c>
      <c r="Y307" s="86">
        <v>1.3489999999999999E-3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1157</v>
      </c>
      <c r="B308" s="77" t="s">
        <v>1158</v>
      </c>
      <c r="C308" s="129" t="s">
        <v>1159</v>
      </c>
      <c r="D308" s="128"/>
      <c r="E308" s="78"/>
      <c r="F308" s="79" t="s">
        <v>39</v>
      </c>
      <c r="G308" s="80">
        <v>1395.46</v>
      </c>
      <c r="H308" s="80">
        <v>1162.8800000000001</v>
      </c>
      <c r="I308" s="80">
        <f t="shared" si="29"/>
        <v>893.09440000000006</v>
      </c>
      <c r="J308" s="80">
        <f t="shared" si="30"/>
        <v>1046.595</v>
      </c>
      <c r="K308" s="81">
        <f t="shared" si="31"/>
        <v>893.09440000000006</v>
      </c>
      <c r="L308" s="81">
        <f t="shared" si="32"/>
        <v>744.24320000000012</v>
      </c>
      <c r="M308" s="80" t="s">
        <v>1207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1118</v>
      </c>
      <c r="S308" s="83" t="s">
        <v>1119</v>
      </c>
      <c r="T308" s="83"/>
      <c r="U308" s="79" t="s">
        <v>40</v>
      </c>
      <c r="V308" s="79" t="s">
        <v>351</v>
      </c>
      <c r="W308" s="84"/>
      <c r="X308" s="85">
        <v>0.125</v>
      </c>
      <c r="Y308" s="86">
        <v>6.2100000000000002E-4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1160</v>
      </c>
      <c r="B309" s="77" t="s">
        <v>1161</v>
      </c>
      <c r="C309" s="129" t="s">
        <v>1162</v>
      </c>
      <c r="D309" s="128"/>
      <c r="E309" s="78"/>
      <c r="F309" s="79" t="s">
        <v>39</v>
      </c>
      <c r="G309" s="80">
        <v>1268.05</v>
      </c>
      <c r="H309" s="80">
        <v>1056.71</v>
      </c>
      <c r="I309" s="80">
        <f t="shared" si="29"/>
        <v>811.55200000000002</v>
      </c>
      <c r="J309" s="80">
        <f t="shared" si="30"/>
        <v>951.03749999999991</v>
      </c>
      <c r="K309" s="81">
        <f t="shared" si="31"/>
        <v>811.55200000000002</v>
      </c>
      <c r="L309" s="81">
        <f t="shared" si="32"/>
        <v>676.2944</v>
      </c>
      <c r="M309" s="80" t="s">
        <v>1207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1118</v>
      </c>
      <c r="S309" s="83" t="s">
        <v>1119</v>
      </c>
      <c r="T309" s="83"/>
      <c r="U309" s="79" t="s">
        <v>40</v>
      </c>
      <c r="V309" s="79" t="s">
        <v>351</v>
      </c>
      <c r="W309" s="84"/>
      <c r="X309" s="85">
        <v>0.126</v>
      </c>
      <c r="Y309" s="86">
        <v>6.1799999999999995E-4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1163</v>
      </c>
      <c r="B310" s="77" t="s">
        <v>1164</v>
      </c>
      <c r="C310" s="129" t="s">
        <v>1165</v>
      </c>
      <c r="D310" s="128"/>
      <c r="E310" s="78"/>
      <c r="F310" s="79" t="s">
        <v>39</v>
      </c>
      <c r="G310" s="80">
        <v>1675</v>
      </c>
      <c r="H310" s="80">
        <v>1395.83</v>
      </c>
      <c r="I310" s="80">
        <f t="shared" si="29"/>
        <v>1072</v>
      </c>
      <c r="J310" s="80">
        <f t="shared" si="30"/>
        <v>1256.25</v>
      </c>
      <c r="K310" s="81">
        <f t="shared" si="31"/>
        <v>1072</v>
      </c>
      <c r="L310" s="81">
        <f t="shared" si="32"/>
        <v>893.33119999999997</v>
      </c>
      <c r="M310" s="80" t="s">
        <v>1207</v>
      </c>
      <c r="N310" s="82">
        <v>1</v>
      </c>
      <c r="O310" s="82">
        <v>1</v>
      </c>
      <c r="P310" s="82">
        <v>36</v>
      </c>
      <c r="Q310" s="83" t="s">
        <v>348</v>
      </c>
      <c r="R310" s="83" t="s">
        <v>1118</v>
      </c>
      <c r="S310" s="83" t="s">
        <v>1119</v>
      </c>
      <c r="T310" s="83"/>
      <c r="U310" s="79" t="s">
        <v>40</v>
      </c>
      <c r="V310" s="79" t="s">
        <v>351</v>
      </c>
      <c r="W310" s="84"/>
      <c r="X310" s="85">
        <v>0.27200000000000002</v>
      </c>
      <c r="Y310" s="86">
        <v>2.2049999999999999E-3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1166</v>
      </c>
      <c r="B311" s="77" t="s">
        <v>1167</v>
      </c>
      <c r="C311" s="129" t="s">
        <v>1169</v>
      </c>
      <c r="D311" s="128"/>
      <c r="E311" s="78"/>
      <c r="F311" s="79" t="s">
        <v>39</v>
      </c>
      <c r="G311" s="80">
        <v>1856.57</v>
      </c>
      <c r="H311" s="80">
        <v>1547.14</v>
      </c>
      <c r="I311" s="80">
        <f t="shared" si="29"/>
        <v>1188.2048</v>
      </c>
      <c r="J311" s="80">
        <f t="shared" si="30"/>
        <v>1392.4275</v>
      </c>
      <c r="K311" s="81">
        <f t="shared" si="31"/>
        <v>1188.2048</v>
      </c>
      <c r="L311" s="81">
        <f t="shared" si="32"/>
        <v>990.16960000000006</v>
      </c>
      <c r="M311" s="80" t="s">
        <v>1207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1118</v>
      </c>
      <c r="S311" s="83" t="s">
        <v>1168</v>
      </c>
      <c r="T311" s="83"/>
      <c r="U311" s="79" t="s">
        <v>40</v>
      </c>
      <c r="V311" s="79" t="s">
        <v>351</v>
      </c>
      <c r="W311" s="84"/>
      <c r="X311" s="85">
        <v>0.17</v>
      </c>
      <c r="Y311" s="86">
        <v>1.0200000000000001E-3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1170</v>
      </c>
      <c r="B312" s="77" t="s">
        <v>1171</v>
      </c>
      <c r="C312" s="129" t="s">
        <v>1172</v>
      </c>
      <c r="D312" s="128"/>
      <c r="E312" s="78"/>
      <c r="F312" s="79" t="s">
        <v>39</v>
      </c>
      <c r="G312" s="80">
        <v>2147.81</v>
      </c>
      <c r="H312" s="80">
        <v>1789.84</v>
      </c>
      <c r="I312" s="80">
        <f t="shared" si="29"/>
        <v>1374.5983999999999</v>
      </c>
      <c r="J312" s="80">
        <f t="shared" si="30"/>
        <v>1610.8575000000001</v>
      </c>
      <c r="K312" s="81">
        <f t="shared" si="31"/>
        <v>1374.5984000000001</v>
      </c>
      <c r="L312" s="81">
        <f t="shared" si="32"/>
        <v>1145.4975999999999</v>
      </c>
      <c r="M312" s="80" t="s">
        <v>1207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1118</v>
      </c>
      <c r="S312" s="83" t="s">
        <v>1168</v>
      </c>
      <c r="T312" s="83"/>
      <c r="U312" s="79" t="s">
        <v>40</v>
      </c>
      <c r="V312" s="79" t="s">
        <v>351</v>
      </c>
      <c r="W312" s="84"/>
      <c r="X312" s="85">
        <v>0.184</v>
      </c>
      <c r="Y312" s="86">
        <v>7.3800000000000005E-4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1173</v>
      </c>
      <c r="B313" s="77" t="s">
        <v>1174</v>
      </c>
      <c r="C313" s="129" t="s">
        <v>1175</v>
      </c>
      <c r="D313" s="128"/>
      <c r="E313" s="78"/>
      <c r="F313" s="79" t="s">
        <v>39</v>
      </c>
      <c r="G313" s="80">
        <v>1492.55</v>
      </c>
      <c r="H313" s="80">
        <v>1243.79</v>
      </c>
      <c r="I313" s="80">
        <f t="shared" si="29"/>
        <v>955.23199999999997</v>
      </c>
      <c r="J313" s="80">
        <f t="shared" si="30"/>
        <v>1119.4124999999999</v>
      </c>
      <c r="K313" s="81">
        <f t="shared" si="31"/>
        <v>955.23199999999997</v>
      </c>
      <c r="L313" s="81">
        <f t="shared" si="32"/>
        <v>796.02559999999994</v>
      </c>
      <c r="M313" s="80" t="s">
        <v>1207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1118</v>
      </c>
      <c r="S313" s="83" t="s">
        <v>1168</v>
      </c>
      <c r="T313" s="83"/>
      <c r="U313" s="79" t="s">
        <v>40</v>
      </c>
      <c r="V313" s="79" t="s">
        <v>351</v>
      </c>
      <c r="W313" s="84"/>
      <c r="X313" s="85">
        <v>7.2999999999999995E-2</v>
      </c>
      <c r="Y313" s="86">
        <v>3.77E-4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1176</v>
      </c>
      <c r="B314" s="77" t="s">
        <v>1177</v>
      </c>
      <c r="C314" s="129" t="s">
        <v>1178</v>
      </c>
      <c r="D314" s="128"/>
      <c r="E314" s="78"/>
      <c r="F314" s="79" t="s">
        <v>39</v>
      </c>
      <c r="G314" s="80">
        <v>1844.44</v>
      </c>
      <c r="H314" s="80">
        <v>1537.03</v>
      </c>
      <c r="I314" s="80">
        <f t="shared" si="29"/>
        <v>1180.4416000000001</v>
      </c>
      <c r="J314" s="80">
        <f t="shared" si="30"/>
        <v>1383.33</v>
      </c>
      <c r="K314" s="81">
        <f t="shared" si="31"/>
        <v>1180.4416000000001</v>
      </c>
      <c r="L314" s="81">
        <f t="shared" si="32"/>
        <v>983.69920000000002</v>
      </c>
      <c r="M314" s="80" t="s">
        <v>1207</v>
      </c>
      <c r="N314" s="82">
        <v>1</v>
      </c>
      <c r="O314" s="82">
        <v>1</v>
      </c>
      <c r="P314" s="82">
        <v>50</v>
      </c>
      <c r="Q314" s="83" t="s">
        <v>348</v>
      </c>
      <c r="R314" s="83" t="s">
        <v>1118</v>
      </c>
      <c r="S314" s="83" t="s">
        <v>1168</v>
      </c>
      <c r="T314" s="83"/>
      <c r="U314" s="79" t="s">
        <v>40</v>
      </c>
      <c r="V314" s="79" t="s">
        <v>351</v>
      </c>
      <c r="W314" s="84"/>
      <c r="X314" s="85">
        <v>0.125</v>
      </c>
      <c r="Y314" s="86">
        <v>7.4100000000000001E-4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1179</v>
      </c>
      <c r="B315" s="77" t="s">
        <v>1180</v>
      </c>
      <c r="C315" s="129" t="s">
        <v>1181</v>
      </c>
      <c r="D315" s="128"/>
      <c r="E315" s="78"/>
      <c r="F315" s="79" t="s">
        <v>39</v>
      </c>
      <c r="G315" s="80">
        <v>2075</v>
      </c>
      <c r="H315" s="80">
        <v>1729.17</v>
      </c>
      <c r="I315" s="80">
        <f t="shared" si="29"/>
        <v>1328</v>
      </c>
      <c r="J315" s="80">
        <f t="shared" si="30"/>
        <v>1556.25</v>
      </c>
      <c r="K315" s="81">
        <f t="shared" si="31"/>
        <v>1328</v>
      </c>
      <c r="L315" s="81">
        <f t="shared" si="32"/>
        <v>1106.6688000000001</v>
      </c>
      <c r="M315" s="80" t="s">
        <v>1207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1118</v>
      </c>
      <c r="S315" s="83" t="s">
        <v>1168</v>
      </c>
      <c r="T315" s="83"/>
      <c r="U315" s="79" t="s">
        <v>40</v>
      </c>
      <c r="V315" s="79" t="s">
        <v>351</v>
      </c>
      <c r="W315" s="84"/>
      <c r="X315" s="85">
        <v>0.122</v>
      </c>
      <c r="Y315" s="86">
        <v>8.8900000000000003E-4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1182</v>
      </c>
      <c r="B316" s="77" t="s">
        <v>1183</v>
      </c>
      <c r="C316" s="129" t="s">
        <v>1184</v>
      </c>
      <c r="D316" s="128"/>
      <c r="E316" s="78"/>
      <c r="F316" s="79" t="s">
        <v>39</v>
      </c>
      <c r="G316" s="80">
        <v>2087.12</v>
      </c>
      <c r="H316" s="80">
        <v>1739.27</v>
      </c>
      <c r="I316" s="80">
        <f t="shared" si="29"/>
        <v>1335.7568000000001</v>
      </c>
      <c r="J316" s="80">
        <f t="shared" si="30"/>
        <v>1565.34</v>
      </c>
      <c r="K316" s="81">
        <f t="shared" si="31"/>
        <v>1335.7567999999999</v>
      </c>
      <c r="L316" s="81">
        <f t="shared" si="32"/>
        <v>1113.1328000000001</v>
      </c>
      <c r="M316" s="80" t="s">
        <v>1207</v>
      </c>
      <c r="N316" s="82">
        <v>1</v>
      </c>
      <c r="O316" s="82">
        <v>1</v>
      </c>
      <c r="P316" s="82">
        <v>50</v>
      </c>
      <c r="Q316" s="83" t="s">
        <v>348</v>
      </c>
      <c r="R316" s="83" t="s">
        <v>1118</v>
      </c>
      <c r="S316" s="83" t="s">
        <v>1168</v>
      </c>
      <c r="T316" s="83"/>
      <c r="U316" s="79" t="s">
        <v>40</v>
      </c>
      <c r="V316" s="79" t="s">
        <v>351</v>
      </c>
      <c r="W316" s="84"/>
      <c r="X316" s="85">
        <v>0.13700000000000001</v>
      </c>
      <c r="Y316" s="86">
        <v>6.3900000000000003E-4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1185</v>
      </c>
      <c r="B317" s="77" t="s">
        <v>1186</v>
      </c>
      <c r="C317" s="129" t="s">
        <v>1187</v>
      </c>
      <c r="D317" s="128"/>
      <c r="E317" s="78"/>
      <c r="F317" s="79" t="s">
        <v>39</v>
      </c>
      <c r="G317" s="80">
        <v>5143.42</v>
      </c>
      <c r="H317" s="80">
        <v>4286.18</v>
      </c>
      <c r="I317" s="80">
        <f t="shared" si="29"/>
        <v>3291.7888000000003</v>
      </c>
      <c r="J317" s="80">
        <f t="shared" si="30"/>
        <v>3857.5650000000001</v>
      </c>
      <c r="K317" s="81">
        <f t="shared" si="31"/>
        <v>3291.7888000000003</v>
      </c>
      <c r="L317" s="81">
        <f t="shared" si="32"/>
        <v>2743.1552000000001</v>
      </c>
      <c r="M317" s="80" t="s">
        <v>1207</v>
      </c>
      <c r="N317" s="82">
        <v>1</v>
      </c>
      <c r="O317" s="82">
        <v>1</v>
      </c>
      <c r="P317" s="82">
        <v>40</v>
      </c>
      <c r="Q317" s="83" t="s">
        <v>348</v>
      </c>
      <c r="R317" s="83" t="s">
        <v>1118</v>
      </c>
      <c r="S317" s="83" t="s">
        <v>1168</v>
      </c>
      <c r="T317" s="83"/>
      <c r="U317" s="79" t="s">
        <v>40</v>
      </c>
      <c r="V317" s="79" t="s">
        <v>351</v>
      </c>
      <c r="W317" s="84"/>
      <c r="X317" s="85">
        <v>0.35099999999999998</v>
      </c>
      <c r="Y317" s="86">
        <v>1.751E-3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1188</v>
      </c>
      <c r="B318" s="77" t="s">
        <v>1189</v>
      </c>
      <c r="C318" s="129" t="s">
        <v>1190</v>
      </c>
      <c r="D318" s="128"/>
      <c r="E318" s="78"/>
      <c r="F318" s="79" t="s">
        <v>39</v>
      </c>
      <c r="G318" s="80">
        <v>1868.7</v>
      </c>
      <c r="H318" s="80">
        <v>1557.25</v>
      </c>
      <c r="I318" s="80">
        <f t="shared" si="29"/>
        <v>1195.9680000000001</v>
      </c>
      <c r="J318" s="80">
        <f t="shared" si="30"/>
        <v>1401.5250000000001</v>
      </c>
      <c r="K318" s="81">
        <f t="shared" si="31"/>
        <v>1195.9680000000001</v>
      </c>
      <c r="L318" s="81">
        <f t="shared" si="32"/>
        <v>996.64</v>
      </c>
      <c r="M318" s="80" t="s">
        <v>1207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1118</v>
      </c>
      <c r="S318" s="83" t="s">
        <v>1168</v>
      </c>
      <c r="T318" s="83"/>
      <c r="U318" s="79" t="s">
        <v>40</v>
      </c>
      <c r="V318" s="79" t="s">
        <v>351</v>
      </c>
      <c r="W318" s="84"/>
      <c r="X318" s="85">
        <v>6.3E-2</v>
      </c>
      <c r="Y318" s="86">
        <v>3.59E-4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1191</v>
      </c>
      <c r="B319" s="77" t="s">
        <v>1192</v>
      </c>
      <c r="C319" s="129" t="s">
        <v>1194</v>
      </c>
      <c r="D319" s="128"/>
      <c r="E319" s="78"/>
      <c r="F319" s="79" t="s">
        <v>39</v>
      </c>
      <c r="G319" s="80">
        <v>436</v>
      </c>
      <c r="H319" s="80">
        <v>363.33</v>
      </c>
      <c r="I319" s="80">
        <f t="shared" si="29"/>
        <v>279.03999999999996</v>
      </c>
      <c r="J319" s="80">
        <f t="shared" si="30"/>
        <v>327</v>
      </c>
      <c r="K319" s="81">
        <f t="shared" si="31"/>
        <v>279.04000000000002</v>
      </c>
      <c r="L319" s="81">
        <f t="shared" si="32"/>
        <v>232.53119999999998</v>
      </c>
      <c r="M319" s="80" t="s">
        <v>1207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1118</v>
      </c>
      <c r="S319" s="83" t="s">
        <v>1193</v>
      </c>
      <c r="T319" s="83"/>
      <c r="U319" s="79" t="s">
        <v>40</v>
      </c>
      <c r="V319" s="79" t="s">
        <v>351</v>
      </c>
      <c r="W319" s="84"/>
      <c r="X319" s="85">
        <v>7.1999999999999995E-2</v>
      </c>
      <c r="Y319" s="86">
        <v>4.0700000000000003E-4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1195</v>
      </c>
      <c r="B320" s="77" t="s">
        <v>1196</v>
      </c>
      <c r="C320" s="129" t="s">
        <v>1197</v>
      </c>
      <c r="D320" s="128"/>
      <c r="E320" s="78"/>
      <c r="F320" s="79" t="s">
        <v>39</v>
      </c>
      <c r="G320" s="80">
        <v>571</v>
      </c>
      <c r="H320" s="80">
        <v>475.83</v>
      </c>
      <c r="I320" s="80">
        <f t="shared" si="29"/>
        <v>365.44</v>
      </c>
      <c r="J320" s="80">
        <f t="shared" si="30"/>
        <v>428.25</v>
      </c>
      <c r="K320" s="81">
        <f t="shared" si="31"/>
        <v>365.44</v>
      </c>
      <c r="L320" s="81">
        <f t="shared" si="32"/>
        <v>304.53120000000001</v>
      </c>
      <c r="M320" s="80" t="s">
        <v>1207</v>
      </c>
      <c r="N320" s="82">
        <v>1</v>
      </c>
      <c r="O320" s="82">
        <v>1</v>
      </c>
      <c r="P320" s="82">
        <v>100</v>
      </c>
      <c r="Q320" s="83" t="s">
        <v>348</v>
      </c>
      <c r="R320" s="83" t="s">
        <v>1118</v>
      </c>
      <c r="S320" s="83" t="s">
        <v>1193</v>
      </c>
      <c r="T320" s="83"/>
      <c r="U320" s="79" t="s">
        <v>40</v>
      </c>
      <c r="V320" s="79" t="s">
        <v>351</v>
      </c>
      <c r="W320" s="84"/>
      <c r="X320" s="85">
        <v>0.123</v>
      </c>
      <c r="Y320" s="86">
        <v>7.5100000000000004E-4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1198</v>
      </c>
      <c r="B321" s="77" t="s">
        <v>1199</v>
      </c>
      <c r="C321" s="129" t="s">
        <v>1200</v>
      </c>
      <c r="D321" s="128"/>
      <c r="E321" s="78"/>
      <c r="F321" s="79" t="s">
        <v>39</v>
      </c>
      <c r="G321" s="80">
        <v>825.14</v>
      </c>
      <c r="H321" s="80">
        <v>687.62</v>
      </c>
      <c r="I321" s="80">
        <f t="shared" si="29"/>
        <v>528.08960000000002</v>
      </c>
      <c r="J321" s="80">
        <f t="shared" si="30"/>
        <v>618.85500000000002</v>
      </c>
      <c r="K321" s="81">
        <f t="shared" si="31"/>
        <v>528.08960000000002</v>
      </c>
      <c r="L321" s="81">
        <f t="shared" si="32"/>
        <v>440.07679999999999</v>
      </c>
      <c r="M321" s="80" t="s">
        <v>1207</v>
      </c>
      <c r="N321" s="82">
        <v>1</v>
      </c>
      <c r="O321" s="82">
        <v>1</v>
      </c>
      <c r="P321" s="82">
        <v>50</v>
      </c>
      <c r="Q321" s="83" t="s">
        <v>348</v>
      </c>
      <c r="R321" s="83" t="s">
        <v>1118</v>
      </c>
      <c r="S321" s="83" t="s">
        <v>1193</v>
      </c>
      <c r="T321" s="83"/>
      <c r="U321" s="79" t="s">
        <v>40</v>
      </c>
      <c r="V321" s="79" t="s">
        <v>351</v>
      </c>
      <c r="W321" s="84"/>
      <c r="X321" s="85">
        <v>0.16200000000000001</v>
      </c>
      <c r="Y321" s="86">
        <v>9.7499999999999996E-4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  <row r="322" spans="1:28" s="88" customFormat="1" ht="75" customHeight="1" x14ac:dyDescent="0.2">
      <c r="A322" s="76" t="s">
        <v>1201</v>
      </c>
      <c r="B322" s="77" t="s">
        <v>1202</v>
      </c>
      <c r="C322" s="129" t="s">
        <v>1203</v>
      </c>
      <c r="D322" s="128"/>
      <c r="E322" s="78"/>
      <c r="F322" s="79" t="s">
        <v>39</v>
      </c>
      <c r="G322" s="80">
        <v>1092.0999999999999</v>
      </c>
      <c r="H322" s="80">
        <v>910.08</v>
      </c>
      <c r="I322" s="80">
        <f t="shared" si="29"/>
        <v>698.94399999999996</v>
      </c>
      <c r="J322" s="80">
        <f t="shared" si="30"/>
        <v>819.07499999999993</v>
      </c>
      <c r="K322" s="81">
        <f t="shared" si="31"/>
        <v>698.94399999999996</v>
      </c>
      <c r="L322" s="81">
        <f t="shared" si="32"/>
        <v>582.45120000000009</v>
      </c>
      <c r="M322" s="80" t="s">
        <v>1207</v>
      </c>
      <c r="N322" s="82">
        <v>1</v>
      </c>
      <c r="O322" s="82">
        <v>1</v>
      </c>
      <c r="P322" s="82">
        <v>100</v>
      </c>
      <c r="Q322" s="83" t="s">
        <v>348</v>
      </c>
      <c r="R322" s="83" t="s">
        <v>1118</v>
      </c>
      <c r="S322" s="83" t="s">
        <v>1193</v>
      </c>
      <c r="T322" s="83"/>
      <c r="U322" s="79" t="s">
        <v>40</v>
      </c>
      <c r="V322" s="79" t="s">
        <v>351</v>
      </c>
      <c r="W322" s="84"/>
      <c r="X322" s="85">
        <v>0.13200000000000001</v>
      </c>
      <c r="Y322" s="86">
        <v>8.8400000000000002E-4</v>
      </c>
      <c r="Z322" s="80" t="str">
        <f t="shared" si="33"/>
        <v/>
      </c>
      <c r="AA322" s="80" t="str">
        <f t="shared" si="34"/>
        <v/>
      </c>
      <c r="AB322" s="87" t="str">
        <f t="shared" si="35"/>
        <v/>
      </c>
    </row>
    <row r="323" spans="1:28" s="88" customFormat="1" ht="75" customHeight="1" x14ac:dyDescent="0.2">
      <c r="A323" s="76" t="s">
        <v>1204</v>
      </c>
      <c r="B323" s="77" t="s">
        <v>1205</v>
      </c>
      <c r="C323" s="129" t="s">
        <v>1206</v>
      </c>
      <c r="D323" s="128"/>
      <c r="E323" s="78"/>
      <c r="F323" s="79" t="s">
        <v>39</v>
      </c>
      <c r="G323" s="80">
        <v>1213.44</v>
      </c>
      <c r="H323" s="80">
        <v>1011.2</v>
      </c>
      <c r="I323" s="80">
        <f t="shared" si="29"/>
        <v>776.60159999999996</v>
      </c>
      <c r="J323" s="80">
        <f t="shared" si="30"/>
        <v>910.08</v>
      </c>
      <c r="K323" s="81">
        <f t="shared" si="31"/>
        <v>776.60160000000008</v>
      </c>
      <c r="L323" s="81">
        <f t="shared" si="32"/>
        <v>647.16800000000001</v>
      </c>
      <c r="M323" s="80" t="s">
        <v>1207</v>
      </c>
      <c r="N323" s="82">
        <v>1</v>
      </c>
      <c r="O323" s="82">
        <v>1</v>
      </c>
      <c r="P323" s="82">
        <v>100</v>
      </c>
      <c r="Q323" s="83" t="s">
        <v>348</v>
      </c>
      <c r="R323" s="83" t="s">
        <v>1118</v>
      </c>
      <c r="S323" s="83" t="s">
        <v>1193</v>
      </c>
      <c r="T323" s="83"/>
      <c r="U323" s="79" t="s">
        <v>40</v>
      </c>
      <c r="V323" s="79" t="s">
        <v>351</v>
      </c>
      <c r="W323" s="84"/>
      <c r="X323" s="85">
        <v>0.13900000000000001</v>
      </c>
      <c r="Y323" s="86">
        <v>8.9999999999999998E-4</v>
      </c>
      <c r="Z323" s="80" t="str">
        <f t="shared" si="33"/>
        <v/>
      </c>
      <c r="AA323" s="80" t="str">
        <f t="shared" si="34"/>
        <v/>
      </c>
      <c r="AB32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2025-07-15T00:00:37Z</dcterms:modified>
</cp:coreProperties>
</file>