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9997E201-A845-4400-BF02-1E80266F9572}" xr6:coauthVersionLast="47" xr6:coauthVersionMax="47" xr10:uidLastSave="{00000000-0000-0000-0000-000000000000}"/>
  <bookViews>
    <workbookView xWindow="3960" yWindow="3915" windowWidth="22860" windowHeight="1138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Z17" i="1"/>
  <c r="AA17" i="1"/>
  <c r="AB17" i="1"/>
  <c r="AA18" i="1"/>
  <c r="AB18" i="1"/>
  <c r="AA19" i="1"/>
  <c r="AB19" i="1"/>
  <c r="Z20" i="1"/>
  <c r="AA20" i="1"/>
  <c r="AB20" i="1"/>
  <c r="Z21" i="1"/>
  <c r="AA21" i="1"/>
  <c r="AB21" i="1"/>
  <c r="AA22" i="1"/>
  <c r="AB22" i="1"/>
  <c r="AA23" i="1"/>
  <c r="AB23" i="1"/>
  <c r="Z24" i="1"/>
  <c r="AA24" i="1"/>
  <c r="AB24" i="1"/>
  <c r="Z25" i="1"/>
  <c r="AA25" i="1"/>
  <c r="AB25" i="1"/>
  <c r="AA26" i="1"/>
  <c r="AB26" i="1"/>
  <c r="AA27" i="1"/>
  <c r="AB27" i="1"/>
  <c r="Z28" i="1"/>
  <c r="AA28" i="1"/>
  <c r="AB28" i="1"/>
  <c r="Z29" i="1"/>
  <c r="AA29" i="1"/>
  <c r="AB29" i="1"/>
  <c r="AA30" i="1"/>
  <c r="AB30" i="1"/>
  <c r="AA31" i="1"/>
  <c r="AB31" i="1"/>
  <c r="Z32" i="1"/>
  <c r="AA32" i="1"/>
  <c r="AB32" i="1"/>
  <c r="Z33" i="1"/>
  <c r="AA33" i="1"/>
  <c r="AB33" i="1"/>
  <c r="AA34" i="1"/>
  <c r="AB34" i="1"/>
  <c r="AA35" i="1"/>
  <c r="AB35" i="1"/>
  <c r="Z36" i="1"/>
  <c r="AA36" i="1"/>
  <c r="AB36" i="1"/>
  <c r="Z37" i="1"/>
  <c r="AA37" i="1"/>
  <c r="AB37" i="1"/>
  <c r="AA38" i="1"/>
  <c r="AB38" i="1"/>
  <c r="AA39" i="1"/>
  <c r="AB39" i="1"/>
  <c r="Z40" i="1"/>
  <c r="AA40" i="1"/>
  <c r="AB40" i="1"/>
  <c r="Z41" i="1"/>
  <c r="AA41" i="1"/>
  <c r="AB41" i="1"/>
  <c r="AA42" i="1"/>
  <c r="AB42" i="1"/>
  <c r="AA43" i="1"/>
  <c r="AB43" i="1"/>
  <c r="Z44" i="1"/>
  <c r="AA44" i="1"/>
  <c r="AB44" i="1"/>
  <c r="Z45" i="1"/>
  <c r="AA45" i="1"/>
  <c r="AB45" i="1"/>
  <c r="AA46" i="1"/>
  <c r="AB46" i="1"/>
  <c r="AA47" i="1"/>
  <c r="AB47" i="1"/>
  <c r="Z48" i="1"/>
  <c r="AA48" i="1"/>
  <c r="AB48" i="1"/>
  <c r="Z49" i="1"/>
  <c r="AA49" i="1"/>
  <c r="AB49" i="1"/>
  <c r="AA50" i="1"/>
  <c r="AB50" i="1"/>
  <c r="AA51" i="1"/>
  <c r="AB51" i="1"/>
  <c r="Z52" i="1"/>
  <c r="AA52" i="1"/>
  <c r="AB52" i="1"/>
  <c r="Z53" i="1"/>
  <c r="AA53" i="1"/>
  <c r="AB53" i="1"/>
  <c r="AA54" i="1"/>
  <c r="AB54" i="1"/>
  <c r="AA55" i="1"/>
  <c r="AB55" i="1"/>
  <c r="Z56" i="1"/>
  <c r="AA56" i="1"/>
  <c r="AB56" i="1"/>
  <c r="Z57" i="1"/>
  <c r="AA57" i="1"/>
  <c r="AB57" i="1"/>
  <c r="AA58" i="1"/>
  <c r="AB58" i="1"/>
  <c r="AA59" i="1"/>
  <c r="AB59" i="1"/>
  <c r="Z60" i="1"/>
  <c r="AA60" i="1"/>
  <c r="AB60" i="1"/>
  <c r="Z61" i="1"/>
  <c r="AA61" i="1"/>
  <c r="AB61" i="1"/>
  <c r="AA62" i="1"/>
  <c r="AB62" i="1"/>
  <c r="AA63" i="1"/>
  <c r="AB63" i="1"/>
  <c r="Z64" i="1"/>
  <c r="AA64" i="1"/>
  <c r="AB64" i="1"/>
  <c r="Z65" i="1"/>
  <c r="AA65" i="1"/>
  <c r="AB65" i="1"/>
  <c r="AA66" i="1"/>
  <c r="AB66" i="1"/>
  <c r="AA67" i="1"/>
  <c r="AB67" i="1"/>
  <c r="Z68" i="1"/>
  <c r="AA68" i="1"/>
  <c r="AB68" i="1"/>
  <c r="Z69" i="1"/>
  <c r="AA69" i="1"/>
  <c r="AB69" i="1"/>
  <c r="AA70" i="1"/>
  <c r="AB70" i="1"/>
  <c r="AA71" i="1"/>
  <c r="AB71" i="1"/>
  <c r="Z72" i="1"/>
  <c r="AA72" i="1"/>
  <c r="AB72" i="1"/>
  <c r="Z73" i="1"/>
  <c r="AA73" i="1"/>
  <c r="AB73" i="1"/>
  <c r="AA74" i="1"/>
  <c r="AB74" i="1"/>
  <c r="AA75" i="1"/>
  <c r="AB75" i="1"/>
  <c r="Z76" i="1"/>
  <c r="AA76" i="1"/>
  <c r="AB76" i="1"/>
  <c r="Z77" i="1"/>
  <c r="AA77" i="1"/>
  <c r="AB77" i="1"/>
  <c r="AA78" i="1"/>
  <c r="AB78" i="1"/>
  <c r="AA79" i="1"/>
  <c r="AB79" i="1"/>
  <c r="Z80" i="1"/>
  <c r="AA80" i="1"/>
  <c r="AB80" i="1"/>
  <c r="Z81" i="1"/>
  <c r="AA81" i="1"/>
  <c r="AB81" i="1"/>
  <c r="AA82" i="1"/>
  <c r="AB82" i="1"/>
  <c r="AA83" i="1"/>
  <c r="AB83" i="1"/>
  <c r="Z84" i="1"/>
  <c r="AA84" i="1"/>
  <c r="AB84" i="1"/>
  <c r="Z85" i="1"/>
  <c r="AA85" i="1"/>
  <c r="AB85" i="1"/>
  <c r="AA86" i="1"/>
  <c r="AB86" i="1"/>
  <c r="AA87" i="1"/>
  <c r="AB87" i="1"/>
  <c r="Z88" i="1"/>
  <c r="AA88" i="1"/>
  <c r="AB88" i="1"/>
  <c r="Z89" i="1"/>
  <c r="AA89" i="1"/>
  <c r="AB89" i="1"/>
  <c r="AA90" i="1"/>
  <c r="AB90" i="1"/>
  <c r="AA91" i="1"/>
  <c r="AB91" i="1"/>
  <c r="Z92" i="1"/>
  <c r="AA92" i="1"/>
  <c r="AB92" i="1"/>
  <c r="Z93" i="1"/>
  <c r="AA93" i="1"/>
  <c r="AB93" i="1"/>
  <c r="AA94" i="1"/>
  <c r="AB94" i="1"/>
  <c r="AA95" i="1"/>
  <c r="AB95" i="1"/>
  <c r="Z96" i="1"/>
  <c r="AA96" i="1"/>
  <c r="AB96" i="1"/>
  <c r="Z97" i="1"/>
  <c r="AA97" i="1"/>
  <c r="AB97" i="1"/>
  <c r="AA98" i="1"/>
  <c r="AB98" i="1"/>
  <c r="AA99" i="1"/>
  <c r="AB99" i="1"/>
  <c r="Z100" i="1"/>
  <c r="AA100" i="1"/>
  <c r="AB100" i="1"/>
  <c r="Z101" i="1"/>
  <c r="AA101" i="1"/>
  <c r="AB101" i="1"/>
  <c r="AA102" i="1"/>
  <c r="AB102" i="1"/>
  <c r="AA103" i="1"/>
  <c r="AB103" i="1"/>
  <c r="Z104" i="1"/>
  <c r="AA104" i="1"/>
  <c r="AB104" i="1"/>
  <c r="Z105" i="1"/>
  <c r="AA105" i="1"/>
  <c r="AB105" i="1"/>
  <c r="AA106" i="1"/>
  <c r="AB106" i="1"/>
  <c r="AA107" i="1"/>
  <c r="AB107" i="1"/>
  <c r="Z108" i="1"/>
  <c r="AA108" i="1"/>
  <c r="AB108" i="1"/>
  <c r="Z109" i="1"/>
  <c r="AA109" i="1"/>
  <c r="AB109" i="1"/>
  <c r="AA110" i="1"/>
  <c r="AB110" i="1"/>
  <c r="AA111" i="1"/>
  <c r="AB111" i="1"/>
  <c r="Z112" i="1"/>
  <c r="AA112" i="1"/>
  <c r="AB112" i="1"/>
  <c r="Z113" i="1"/>
  <c r="AA113" i="1"/>
  <c r="AB113" i="1"/>
  <c r="AA114" i="1"/>
  <c r="AB114" i="1"/>
  <c r="AA115" i="1"/>
  <c r="AB115" i="1"/>
  <c r="Z116" i="1"/>
  <c r="AA116" i="1"/>
  <c r="AB116" i="1"/>
  <c r="Z117" i="1"/>
  <c r="AA117" i="1"/>
  <c r="AB117" i="1"/>
  <c r="AA118" i="1"/>
  <c r="AB118" i="1"/>
  <c r="AA119" i="1"/>
  <c r="AB119" i="1"/>
  <c r="Z120" i="1"/>
  <c r="AA120" i="1"/>
  <c r="AB120" i="1"/>
  <c r="Z121" i="1"/>
  <c r="AA121" i="1"/>
  <c r="AB121" i="1"/>
  <c r="AA122" i="1"/>
  <c r="AB122" i="1"/>
  <c r="AA123" i="1"/>
  <c r="AB123" i="1"/>
  <c r="Z124" i="1"/>
  <c r="AA124" i="1"/>
  <c r="AB124" i="1"/>
  <c r="Z125" i="1"/>
  <c r="AA125" i="1"/>
  <c r="AB125" i="1"/>
  <c r="AA126" i="1"/>
  <c r="AB126" i="1"/>
  <c r="AA127" i="1"/>
  <c r="AB127" i="1"/>
  <c r="Z128" i="1"/>
  <c r="AA128" i="1"/>
  <c r="AB128" i="1"/>
  <c r="Z129" i="1"/>
  <c r="AA129" i="1"/>
  <c r="AB129" i="1"/>
  <c r="AA130" i="1"/>
  <c r="AB130" i="1"/>
  <c r="AA131" i="1"/>
  <c r="AB131" i="1"/>
  <c r="Z132" i="1"/>
  <c r="AA132" i="1"/>
  <c r="AB132" i="1"/>
  <c r="Z133" i="1"/>
  <c r="AA133" i="1"/>
  <c r="AB133" i="1"/>
  <c r="AA134" i="1"/>
  <c r="AB134" i="1"/>
  <c r="AA135" i="1"/>
  <c r="AB135" i="1"/>
  <c r="Z136" i="1"/>
  <c r="AA136" i="1"/>
  <c r="AB136" i="1"/>
  <c r="Z137" i="1"/>
  <c r="AA137" i="1"/>
  <c r="AB137" i="1"/>
  <c r="AA138" i="1"/>
  <c r="AB138" i="1"/>
  <c r="AA139" i="1"/>
  <c r="AB139" i="1"/>
  <c r="Z140" i="1"/>
  <c r="AA140" i="1"/>
  <c r="AB140" i="1"/>
  <c r="Z141" i="1"/>
  <c r="AA141" i="1"/>
  <c r="AB141" i="1"/>
  <c r="AA142" i="1"/>
  <c r="AB142" i="1"/>
  <c r="AA143" i="1"/>
  <c r="AB143" i="1"/>
  <c r="Z144" i="1"/>
  <c r="AA144" i="1"/>
  <c r="AB144" i="1"/>
  <c r="Z145" i="1"/>
  <c r="AA145" i="1"/>
  <c r="AB145" i="1"/>
  <c r="AA146" i="1"/>
  <c r="AB146" i="1"/>
  <c r="AA147" i="1"/>
  <c r="AB147" i="1"/>
  <c r="Z148" i="1"/>
  <c r="AA148" i="1"/>
  <c r="AB148" i="1"/>
  <c r="Z149" i="1"/>
  <c r="AA149" i="1"/>
  <c r="AB149" i="1"/>
  <c r="AA150" i="1"/>
  <c r="AB150" i="1"/>
  <c r="AA151" i="1"/>
  <c r="AB151" i="1"/>
  <c r="Z152" i="1"/>
  <c r="AA152" i="1"/>
  <c r="AB152" i="1"/>
  <c r="Z153" i="1"/>
  <c r="AA153" i="1"/>
  <c r="AB153" i="1"/>
  <c r="AA154" i="1"/>
  <c r="AB154" i="1"/>
  <c r="AA155" i="1"/>
  <c r="AB155" i="1"/>
  <c r="Z156" i="1"/>
  <c r="AA156" i="1"/>
  <c r="AB156" i="1"/>
  <c r="Z157" i="1"/>
  <c r="AA157" i="1"/>
  <c r="AB157" i="1"/>
  <c r="AA158" i="1"/>
  <c r="AB158" i="1"/>
  <c r="AA159" i="1"/>
  <c r="AB159" i="1"/>
  <c r="Z160" i="1"/>
  <c r="AA160" i="1"/>
  <c r="AB160" i="1"/>
  <c r="Z161" i="1"/>
  <c r="AA161" i="1"/>
  <c r="AB161" i="1"/>
  <c r="AA162" i="1"/>
  <c r="AB162" i="1"/>
  <c r="AA163" i="1"/>
  <c r="AB163" i="1"/>
  <c r="Z164" i="1"/>
  <c r="AA164" i="1"/>
  <c r="AB164" i="1"/>
  <c r="Z165" i="1"/>
  <c r="AA165" i="1"/>
  <c r="AB165" i="1"/>
  <c r="AA166" i="1"/>
  <c r="AB166" i="1"/>
  <c r="AA167" i="1"/>
  <c r="AB167" i="1"/>
  <c r="Z168" i="1"/>
  <c r="AA168" i="1"/>
  <c r="AB168" i="1"/>
  <c r="Z169" i="1"/>
  <c r="AA169" i="1"/>
  <c r="AB169" i="1"/>
  <c r="AA170" i="1"/>
  <c r="AB170" i="1"/>
  <c r="AA171" i="1"/>
  <c r="AB171" i="1"/>
  <c r="Z172" i="1"/>
  <c r="AA172" i="1"/>
  <c r="AB172" i="1"/>
  <c r="Z173" i="1"/>
  <c r="AA173" i="1"/>
  <c r="AB173" i="1"/>
  <c r="AA174" i="1"/>
  <c r="AB174" i="1"/>
  <c r="AA175" i="1"/>
  <c r="AB175" i="1"/>
  <c r="Z176" i="1"/>
  <c r="AA176" i="1"/>
  <c r="AB176" i="1"/>
  <c r="Z177" i="1"/>
  <c r="AA177" i="1"/>
  <c r="AB177" i="1"/>
  <c r="AA178" i="1"/>
  <c r="AB178" i="1"/>
  <c r="AA179" i="1"/>
  <c r="AB179" i="1"/>
  <c r="Z180" i="1"/>
  <c r="AA180" i="1"/>
  <c r="AB180" i="1"/>
  <c r="Z181" i="1"/>
  <c r="AA181" i="1"/>
  <c r="AB181" i="1"/>
  <c r="AA182" i="1"/>
  <c r="AB182" i="1"/>
  <c r="AA183" i="1"/>
  <c r="AB183" i="1"/>
  <c r="Z184" i="1"/>
  <c r="AA184" i="1"/>
  <c r="AB184" i="1"/>
  <c r="Z185" i="1"/>
  <c r="AA185" i="1"/>
  <c r="AB185" i="1"/>
  <c r="AA186" i="1"/>
  <c r="AB186" i="1"/>
  <c r="AA187" i="1"/>
  <c r="AB187" i="1"/>
  <c r="Z188" i="1"/>
  <c r="AA188" i="1"/>
  <c r="AB188" i="1"/>
  <c r="Z189" i="1"/>
  <c r="AA189" i="1"/>
  <c r="AB189" i="1"/>
  <c r="AA190" i="1"/>
  <c r="AB190" i="1"/>
  <c r="AA191" i="1"/>
  <c r="AB191" i="1"/>
  <c r="Z192" i="1"/>
  <c r="AA192" i="1"/>
  <c r="AB192" i="1"/>
  <c r="Z193" i="1"/>
  <c r="AA193" i="1"/>
  <c r="AB193" i="1"/>
  <c r="AA194" i="1"/>
  <c r="AB194" i="1"/>
  <c r="AA195" i="1"/>
  <c r="AB195" i="1"/>
  <c r="Z196" i="1"/>
  <c r="AA196" i="1"/>
  <c r="AB196" i="1"/>
  <c r="Z197" i="1"/>
  <c r="AA197" i="1"/>
  <c r="AB197" i="1"/>
  <c r="AA198" i="1"/>
  <c r="AB198" i="1"/>
  <c r="AA199" i="1"/>
  <c r="AB199" i="1"/>
  <c r="Z200" i="1"/>
  <c r="AA200" i="1"/>
  <c r="AB200" i="1"/>
  <c r="Z201" i="1"/>
  <c r="AA201" i="1"/>
  <c r="AB201" i="1"/>
  <c r="AA202" i="1"/>
  <c r="AB202" i="1"/>
  <c r="AA203" i="1"/>
  <c r="AB203" i="1"/>
  <c r="Z204" i="1"/>
  <c r="AA204" i="1"/>
  <c r="AB204" i="1"/>
  <c r="Z205" i="1"/>
  <c r="AA205" i="1"/>
  <c r="AB205" i="1"/>
  <c r="AA206" i="1"/>
  <c r="AB206" i="1"/>
  <c r="AA207" i="1"/>
  <c r="AB207" i="1"/>
  <c r="Z208" i="1"/>
  <c r="AA208" i="1"/>
  <c r="AB208" i="1"/>
  <c r="Z209" i="1"/>
  <c r="AA209" i="1"/>
  <c r="AB209" i="1"/>
  <c r="AA210" i="1"/>
  <c r="AB210" i="1"/>
  <c r="AA211" i="1"/>
  <c r="AB211" i="1"/>
  <c r="Z212" i="1"/>
  <c r="AA212" i="1"/>
  <c r="AB212" i="1"/>
  <c r="Z213" i="1"/>
  <c r="AA213" i="1"/>
  <c r="AB213" i="1"/>
  <c r="AA214" i="1"/>
  <c r="AB214" i="1"/>
  <c r="AA215" i="1"/>
  <c r="AB215" i="1"/>
  <c r="Z216" i="1"/>
  <c r="AA216" i="1"/>
  <c r="AB216" i="1"/>
  <c r="Z217" i="1"/>
  <c r="AA217" i="1"/>
  <c r="AB217" i="1"/>
  <c r="AA218" i="1"/>
  <c r="AB218" i="1"/>
  <c r="AA219" i="1"/>
  <c r="AB219" i="1"/>
  <c r="Z220" i="1"/>
  <c r="AA220" i="1"/>
  <c r="AB220" i="1"/>
  <c r="Z221" i="1"/>
  <c r="AA221" i="1"/>
  <c r="AB221" i="1"/>
  <c r="AA222" i="1"/>
  <c r="AB222" i="1"/>
  <c r="AA223" i="1"/>
  <c r="AB223" i="1"/>
  <c r="Z224" i="1"/>
  <c r="AA224" i="1"/>
  <c r="AB224" i="1"/>
  <c r="Z225" i="1"/>
  <c r="AA225" i="1"/>
  <c r="AB225" i="1"/>
  <c r="AA226" i="1"/>
  <c r="AB226" i="1"/>
  <c r="AA227" i="1"/>
  <c r="AB227" i="1"/>
  <c r="Z228" i="1"/>
  <c r="AA228" i="1"/>
  <c r="AB228" i="1"/>
  <c r="Z229" i="1"/>
  <c r="AA229" i="1"/>
  <c r="AB229" i="1"/>
  <c r="AA230" i="1"/>
  <c r="AB230" i="1"/>
  <c r="AA231" i="1"/>
  <c r="AB231" i="1"/>
  <c r="Z232" i="1"/>
  <c r="AA232" i="1"/>
  <c r="AB232" i="1"/>
  <c r="Z233" i="1"/>
  <c r="AA233" i="1"/>
  <c r="AB233" i="1"/>
  <c r="AA234" i="1"/>
  <c r="AB234" i="1"/>
  <c r="AA235" i="1"/>
  <c r="AB235" i="1"/>
  <c r="Z236" i="1"/>
  <c r="AA236" i="1"/>
  <c r="AB236" i="1"/>
  <c r="Z237" i="1"/>
  <c r="AA237" i="1"/>
  <c r="AB237" i="1"/>
  <c r="AA238" i="1"/>
  <c r="AB238" i="1"/>
  <c r="AA239" i="1"/>
  <c r="AB239" i="1"/>
  <c r="Z240" i="1"/>
  <c r="AA240" i="1"/>
  <c r="AB240" i="1"/>
  <c r="Z241" i="1"/>
  <c r="AA241" i="1"/>
  <c r="AB241" i="1"/>
  <c r="AA242" i="1"/>
  <c r="AB242" i="1"/>
  <c r="AA243" i="1"/>
  <c r="AB243" i="1"/>
  <c r="Z244" i="1"/>
  <c r="AA244" i="1"/>
  <c r="AB244" i="1"/>
  <c r="Z245" i="1"/>
  <c r="AA245" i="1"/>
  <c r="AB245" i="1"/>
  <c r="AA246" i="1"/>
  <c r="AB246" i="1"/>
  <c r="AA247" i="1"/>
  <c r="AB247" i="1"/>
  <c r="Z248" i="1"/>
  <c r="AA248" i="1"/>
  <c r="AB248" i="1"/>
  <c r="Z249" i="1"/>
  <c r="AA249" i="1"/>
  <c r="AB249" i="1"/>
  <c r="AA250" i="1"/>
  <c r="AB250" i="1"/>
  <c r="AA251" i="1"/>
  <c r="AB251" i="1"/>
  <c r="Z252" i="1"/>
  <c r="AA252" i="1"/>
  <c r="AB252" i="1"/>
  <c r="Z253" i="1"/>
  <c r="AA253" i="1"/>
  <c r="AB253" i="1"/>
  <c r="AA254" i="1"/>
  <c r="AB254" i="1"/>
  <c r="AA255" i="1"/>
  <c r="AB255" i="1"/>
  <c r="Z256" i="1"/>
  <c r="AA256" i="1"/>
  <c r="AB256" i="1"/>
  <c r="Z257" i="1"/>
  <c r="AA257" i="1"/>
  <c r="AB257" i="1"/>
  <c r="AA258" i="1"/>
  <c r="AB258" i="1"/>
  <c r="AA259" i="1"/>
  <c r="AB259" i="1"/>
  <c r="Z260" i="1"/>
  <c r="AA260" i="1"/>
  <c r="AB260" i="1"/>
  <c r="Z261" i="1"/>
  <c r="AA261" i="1"/>
  <c r="AB261" i="1"/>
  <c r="AA262" i="1"/>
  <c r="AB262" i="1"/>
  <c r="AA263" i="1"/>
  <c r="AB263" i="1"/>
  <c r="Z264" i="1"/>
  <c r="AA264" i="1"/>
  <c r="AB264" i="1"/>
  <c r="Z265" i="1"/>
  <c r="AA265" i="1"/>
  <c r="AB265" i="1"/>
  <c r="AA266" i="1"/>
  <c r="AB266" i="1"/>
  <c r="AA267" i="1"/>
  <c r="AB267" i="1"/>
  <c r="Z268" i="1"/>
  <c r="AA268" i="1"/>
  <c r="AB268" i="1"/>
  <c r="Z269" i="1"/>
  <c r="AA269" i="1"/>
  <c r="AB269" i="1"/>
  <c r="AA270" i="1"/>
  <c r="AB270" i="1"/>
  <c r="AA271" i="1"/>
  <c r="AB271" i="1"/>
  <c r="Z272" i="1"/>
  <c r="AA272" i="1"/>
  <c r="AB272" i="1"/>
  <c r="Z273" i="1"/>
  <c r="AA273" i="1"/>
  <c r="AB273" i="1"/>
  <c r="AA274" i="1"/>
  <c r="AB274" i="1"/>
  <c r="AA275" i="1"/>
  <c r="AB275" i="1"/>
  <c r="Z276" i="1"/>
  <c r="AA276" i="1"/>
  <c r="AB276" i="1"/>
  <c r="Z277" i="1"/>
  <c r="AA277" i="1"/>
  <c r="AB277" i="1"/>
  <c r="AA278" i="1"/>
  <c r="AB278" i="1"/>
  <c r="AA279" i="1"/>
  <c r="AB279" i="1"/>
  <c r="Z280" i="1"/>
  <c r="AA280" i="1"/>
  <c r="AB280" i="1"/>
  <c r="Z281" i="1"/>
  <c r="AA281" i="1"/>
  <c r="AB281" i="1"/>
  <c r="AA282" i="1"/>
  <c r="AB282" i="1"/>
  <c r="AA283" i="1"/>
  <c r="AB283" i="1"/>
  <c r="Z284" i="1"/>
  <c r="AA284" i="1"/>
  <c r="AB284" i="1"/>
  <c r="Z285" i="1"/>
  <c r="AA285" i="1"/>
  <c r="AB285" i="1"/>
  <c r="AA286" i="1"/>
  <c r="AB286" i="1"/>
  <c r="AA287" i="1"/>
  <c r="AB287" i="1"/>
  <c r="Z288" i="1"/>
  <c r="AA288" i="1"/>
  <c r="AB288" i="1"/>
  <c r="Z289" i="1"/>
  <c r="AA289" i="1"/>
  <c r="AB289" i="1"/>
  <c r="AA290" i="1"/>
  <c r="AB290" i="1"/>
  <c r="AA291" i="1"/>
  <c r="AB291" i="1"/>
  <c r="Z292" i="1"/>
  <c r="AA292" i="1"/>
  <c r="AB292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L20" i="1"/>
  <c r="I21" i="1"/>
  <c r="J21" i="1"/>
  <c r="K21" i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L24" i="1"/>
  <c r="I25" i="1"/>
  <c r="J25" i="1"/>
  <c r="K25" i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L36" i="1"/>
  <c r="I37" i="1"/>
  <c r="J37" i="1"/>
  <c r="K37" i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L40" i="1"/>
  <c r="I41" i="1"/>
  <c r="J41" i="1"/>
  <c r="K41" i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L48" i="1"/>
  <c r="I49" i="1"/>
  <c r="J49" i="1"/>
  <c r="K49" i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L52" i="1"/>
  <c r="I53" i="1"/>
  <c r="J53" i="1"/>
  <c r="K53" i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L56" i="1"/>
  <c r="I57" i="1"/>
  <c r="J57" i="1"/>
  <c r="K57" i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L68" i="1"/>
  <c r="I69" i="1"/>
  <c r="J69" i="1"/>
  <c r="K69" i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L72" i="1"/>
  <c r="I73" i="1"/>
  <c r="J73" i="1"/>
  <c r="K73" i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L80" i="1"/>
  <c r="I81" i="1"/>
  <c r="J81" i="1"/>
  <c r="K81" i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L84" i="1"/>
  <c r="I85" i="1"/>
  <c r="J85" i="1"/>
  <c r="K85" i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L104" i="1"/>
  <c r="I105" i="1"/>
  <c r="J105" i="1"/>
  <c r="K105" i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L116" i="1"/>
  <c r="I117" i="1"/>
  <c r="J117" i="1"/>
  <c r="K117" i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L120" i="1"/>
  <c r="I121" i="1"/>
  <c r="J121" i="1"/>
  <c r="K121" i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L132" i="1"/>
  <c r="I133" i="1"/>
  <c r="J133" i="1"/>
  <c r="K133" i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L152" i="1"/>
  <c r="I153" i="1"/>
  <c r="J153" i="1"/>
  <c r="K153" i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L164" i="1"/>
  <c r="I165" i="1"/>
  <c r="J165" i="1"/>
  <c r="K165" i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L168" i="1"/>
  <c r="I169" i="1"/>
  <c r="J169" i="1"/>
  <c r="K169" i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L176" i="1"/>
  <c r="I177" i="1"/>
  <c r="J177" i="1"/>
  <c r="K177" i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L180" i="1"/>
  <c r="I181" i="1"/>
  <c r="J181" i="1"/>
  <c r="K181" i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L200" i="1"/>
  <c r="I201" i="1"/>
  <c r="J201" i="1"/>
  <c r="K201" i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L212" i="1"/>
  <c r="I213" i="1"/>
  <c r="J213" i="1"/>
  <c r="K213" i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L216" i="1"/>
  <c r="I217" i="1"/>
  <c r="J217" i="1"/>
  <c r="K217" i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L224" i="1"/>
  <c r="I225" i="1"/>
  <c r="J225" i="1"/>
  <c r="K225" i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L248" i="1"/>
  <c r="I249" i="1"/>
  <c r="J249" i="1"/>
  <c r="K249" i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L260" i="1"/>
  <c r="I261" i="1"/>
  <c r="J261" i="1"/>
  <c r="K261" i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L264" i="1"/>
  <c r="I265" i="1"/>
  <c r="J265" i="1"/>
  <c r="K265" i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L272" i="1"/>
  <c r="I273" i="1"/>
  <c r="J273" i="1"/>
  <c r="K273" i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L276" i="1"/>
  <c r="I277" i="1"/>
  <c r="J277" i="1"/>
  <c r="K277" i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L280" i="1"/>
  <c r="I281" i="1"/>
  <c r="J281" i="1"/>
  <c r="K281" i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L288" i="1"/>
  <c r="I289" i="1"/>
  <c r="J289" i="1"/>
  <c r="K289" i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L292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<sst xmlns="http://schemas.openxmlformats.org/spreadsheetml/2006/main" count="3331" uniqueCount="1130">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</sst>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E7ED10BAAEFF8FF91536E054E4969982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F335BBDF65655CECB7D2ED79578DC99C.jpg" TargetMode="External"/><Relationship Id="rId181" Type="http://schemas.openxmlformats.org/officeDocument/2006/relationships/image" Target="https://cdn.ekfgroup.com/unsafe/fit-in/102x102/center/filters:format(png)/products/AFC50A5A557FBFE481F6886F50D1B27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1A7441097A7CB53385A1228564131CB5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AB00481C371D6E45A843102AE7BBAE4C.jpg" TargetMode="External"/><Relationship Id="rId182" Type="http://schemas.openxmlformats.org/officeDocument/2006/relationships/image" Target="https://cdn.ekfgroup.com/unsafe/fit-in/102x102/center/filters:format(png)/products/5008C9ED432197D0B465D8ADDE712A2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07DEB2A8399BDF3CEB186A73F6D0A4F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3ED804F859B78CBBE5E63931C383C810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B93B52AB933BA17429AAAFF6905EE356.jpg" TargetMode="External"/><Relationship Id="rId183" Type="http://schemas.openxmlformats.org/officeDocument/2006/relationships/image" Target="https://cdn.ekfgroup.com/unsafe/fit-in/102x102/center/filters:format(png)/products/90062A83E0BD603FE269D4E41DF1F668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757D9918CC0F6D8A0E241BD7FE364ED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5033A252BDFF06B4C06468E7CD41DC0C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FBF0A24EDC465024076C9CC55281675B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863306769317B73EEB06F8E6A83B3F3A.jpg" TargetMode="External"/><Relationship Id="rId184" Type="http://schemas.openxmlformats.org/officeDocument/2006/relationships/image" Target="https://cdn.ekfgroup.com/unsafe/fit-in/102x102/center/filters:format(png)/products/2FBF9D8175CB517AE8430EDDB437794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BAC0A4E3DAD84FB0EC4E95782434E1FB.jpg" TargetMode="External"/><Relationship Id="rId179" Type="http://schemas.openxmlformats.org/officeDocument/2006/relationships/image" Target="https://cdn.ekfgroup.com/unsafe/fit-in/102x102/center/filters:format(png)/products/D305D804A8D1494E2328B3B5A3F08AF7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49AD33033F342229EFEBC025064BF66E.jpg" TargetMode="External"/><Relationship Id="rId169" Type="http://schemas.openxmlformats.org/officeDocument/2006/relationships/image" Target="https://cdn.ekfgroup.com/unsafe/fit-in/102x102/center/filters:format(png)/products/30FF0527C513DD05DD64988A3828D39B.jpg" TargetMode="External"/><Relationship Id="rId185" Type="http://schemas.openxmlformats.org/officeDocument/2006/relationships/image" Target="https://cdn.ekfgroup.com/unsafe/fit-in/102x102/center/filters:format(png)/products/7C69F939683BE197B74BD6CB22B6F1DF.pn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243C8977BDDAA481ADC80BD01BE2E03C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294CB177BBE5387542F9F41A7371EED7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A45296D3B4267AE5463DAAEB7C99670.jpg" TargetMode="External"/><Relationship Id="rId186" Type="http://schemas.openxmlformats.org/officeDocument/2006/relationships/image" Target="https://cdn.ekfgroup.com/unsafe/fit-in/102x102/center/filters:format(png)/products/C93EEC3CE42C30EF279D36FEB9394276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4F9EB246EB025C8A63EEBDCDCDC65483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9DDF5637A83408F70312E31868E10657.jpg" TargetMode="External"/><Relationship Id="rId187" Type="http://schemas.openxmlformats.org/officeDocument/2006/relationships/image" Target="https://cdn.ekfgroup.com/unsafe/fit-in/102x102/center/filters:format(png)/products/912628BF897100316D1248EE8261E1D4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C87CF964F9916C9F6EA9C601ABCD05F6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10A4C42-BE3B-4D48-B5B3-44C5AD32FB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F542CF1-57EC-4734-8D0E-8F49F90EFD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1B664F59-9142-4F2D-99B7-EB78E1491E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3F62DAC0-85D9-4924-AC79-1BD2230496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5C4CC4EC-0A0A-441D-BBD4-D924C0366C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794105C2-03E4-4AAD-9D1E-DA37145617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BC1A5286-283B-4C7B-81F0-BEA05FCF74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E09D279F-A2EB-4DFD-92F2-6745CB434B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569F7D81-636D-42F4-8D80-FCA0C4E815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E709359C-DDE9-43A6-9C7E-D39DF64E0C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5EFE57D2-9D3F-48EE-A0A1-B5F0265010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690425F2-044B-488E-845A-C5DBD7B7D7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296E70F1-4743-4B85-8D47-A4575A5A74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FC74EB4F-B666-455E-8CF0-06C731371F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6F8DF745-F49B-4C71-867E-1C1555FD0F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6976A4E8-1B37-4BBD-912D-203E144BC1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C24EABFD-0518-402D-9250-768243290B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80DF5329-35C7-4BBC-A0F0-8C28838124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2A0B361A-B32C-45F6-9510-F6D4C1BEFA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BA735881-4DE3-4D52-B274-79636070C1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BE637A26-EBE1-48FD-A743-43742DB768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C0473539-0CA1-4A80-9F0D-75005E5ABA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A35071AA-C01A-498B-9CD4-0139B1B94C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F197BC42-42E9-4AF7-BADE-EEE86AA122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560420E1-205D-4F44-B9F8-7EAFEC8DAC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0C08A60C-69CD-4AAD-8DEA-7783611110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DF45F6EE-59FA-4165-AFAE-F174E05BA7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B8A72E71-1BD9-40C3-8A17-74F6C52BF0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055EF844-A4D9-4B77-8510-55D0EC8561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1B934017-53E8-4B08-B36F-4B5F161D7F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D01A2A8B-10CD-4CFA-B3EB-3571175AD9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0EC60748-722B-4A91-AFB6-D248241587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4C2EC8CD-F949-4F62-8310-9CD29C95CC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27CC61C0-42ED-42FC-97D1-7ED4AE66B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E2CCAAB7-F84C-439D-A837-C532B59907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689FDE57-E374-48EC-A138-02B572D2D4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09982CB6-2457-4FC8-8BDB-7CD92687DA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D6F198AD-78CA-4D49-92A4-8AF0D82157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0F6CC8F8-8DB8-4D5C-BAE1-E2C55F8449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A6D91552-CEAB-4F31-BC65-43C58EA01D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9B410138-9DFA-431D-8282-39F59D90C7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97DD4D21-D4BD-409F-99F0-C10DFD040C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276CE60D-D399-4CD2-87A8-8AAD92A72B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C371F2D6-1C31-4358-B402-FE27C6799E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5585F802-2249-4A96-9C1E-EBEA48E542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38D72334-5386-4C3D-8CD4-F0784EDF06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74EB2D43-1135-4B81-89FC-9442E62AC0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64E5C40E-9EC7-4799-9750-70A1D782EA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9E1FAED4-9306-4CD6-9F3C-778D222EC6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05B72DA1-37C5-48B0-8F36-C392B59C6F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D5A7F00B-D3BA-4F96-9753-90661B566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F03198CF-F69D-4AD0-BB8D-942F99F7AE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D3E06136-156D-4094-87E0-6FE223C4C6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612E6F9E-76B5-4CCD-8ADD-C2327EB6ED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6028D382-8AC6-4B43-BBE6-753CFB9373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DE66DAC1-8E70-40F5-97B3-882DB272F5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E68894AB-F512-428D-B6D3-9021870CA0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9C575413-7E9B-4975-9522-443F984B90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AAA2BC58-A150-4FD4-A051-45B3735799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D90A0C0D-45AA-4062-BBDE-4E80DC91C5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BCA95F46-E76B-45BB-9287-AEDEB9BDC2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DC5762DE-E940-4ED9-8A42-C638363BFA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3F4C59AB-CA1D-41D2-B9FE-50059E5F0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157B216D-AEF0-48C9-B8D6-68C1E3D2EB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0DB41471-F7F3-47B1-9074-0726F31E6F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1D962381-0EAD-4388-8C18-2AB58E76F4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AEB3F002-11C5-420D-BEA7-66D83F4CC1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A2BCC32B-B010-467C-8F14-4D969B2360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80686830-EF78-47C1-A931-42F01C8EEC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564BEFA7-EA32-42E5-93C5-6961EEA6DF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488EFE11-94E8-4C10-8525-33187D202C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AC9CFF32-5709-4D67-9492-9C0164173C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83C00574-0FDF-4F11-885B-F29DE4CFD3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92AD16E8-CF02-4350-911B-3E63E94A51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BA2761CF-639C-4088-809E-DC64BC255B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4471C8E5-C58A-4DEF-99E2-7E3186B1CD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E3958779-1CA7-4203-816C-A7E9FD1B89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A3E371FE-BBE4-4F0D-9373-79315B5E6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ABFFF7B2-C575-4E85-95B9-F8BAF58C3C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F19542FE-3093-4CC8-B0BD-79475ADC3A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0F8BBA47-8EDB-4F70-80DA-9C2A742612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8D777520-37C3-43E9-897E-89A4309A60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34DB4067-FC09-4384-A3B9-F9C559C3D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8A0BE349-784B-4609-8B87-5A274AD63C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65729296-E694-46FE-B8F1-0C2827B8E2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57B5560F-F39A-4C5A-99DC-93939C2B0C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9E70AFCE-6AAE-4420-9783-2F4FC2BF69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37940779-2D28-461C-8C2D-46319E9479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D20B3EE0-27A2-4CE9-B427-5E741E2284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BC580143-8503-4485-85C4-6505C6302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AC3671B8-D69B-44F1-828D-24EF549A34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9ACD7525-D872-4238-BBCD-92B6F44877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EE2E6CD5-6514-415D-B1EF-CCACD0DE56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6831D665-D092-4E08-AAA2-0C71ED6DEB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38C4DF48-6201-4C7B-96A2-B192136E01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49326A9F-8A1D-4294-96CF-427313940F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F3F02777-1423-4D73-942E-BA22716AC2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CB8031E7-5300-4AF0-A022-6BC9EE2DE3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F33958E3-6A13-4745-9586-688D380DAA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4030B484-67FE-4F3D-8D47-238DF9AB7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F0545708-EF67-4B65-A00A-872A3D748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C2AD6799-C4D2-4363-8A84-5E2CE84B02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12CD16F1-C035-4803-BE7C-8C6F436B68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9E47FC45-5881-4DCC-BBC9-2CD8AD9B59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0C7D6BDE-EC04-4401-B202-6A1B5C58A1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B0CB9F1D-B796-4001-B693-8B14D70865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61D275A5-7218-4D45-A19C-1BC01A181F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8655ACF6-2BDD-4F9F-855F-076F451FB3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D353714E-E5F7-4897-8847-595EEB12BB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E08095E8-B2AE-4781-A9D1-6EB66B7C79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DFCE898F-1ED3-492A-9E85-BF6983C17F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8DDFA9C4-A9CC-4602-B538-3238A89AA9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1DEA814B-9C89-4E02-8A49-719B362018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026FB7DB-9E78-4ED0-8D79-DBC39201DD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982C352B-5022-4EE9-974C-F29C9A935B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830FBB41-9204-4A35-9FDA-7626E46503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92AA6052-AC6C-4D6D-9D6D-405110EC6C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1EAFDD7E-352F-4665-BAA7-3C214E3960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8B0019D0-8189-4852-B617-17D1D1A701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071EF00E-2707-4C01-8C7D-B2EF07C475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76DE9AAC-5A38-4311-BC3D-0F0D7733A5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96FB9B26-01B8-4778-AB59-40F412BABE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8EB4E6FE-702E-41DA-8954-161FA0545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929A79CD-EA10-405F-8F9D-2CC116038F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4B9969CB-4F0F-4704-A82F-6997FACC76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89944496-049E-4560-B9BF-B8368A21FE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C704BB86-8F65-4294-B64E-6A00BAC8D2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5F9E2C16-FC0F-4FAC-AA65-60CE81B84F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E7109F85-FC9B-41F3-9CC3-CB6D413C15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373C361E-BF00-484C-9675-1B0C00FA11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884DD565-5279-44DD-8A79-3A1FF6AD18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89F9523-D414-4065-B702-C3519790C6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37726240-01A2-426A-9FD4-D40FB53B6D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DAEC2AEC-3E0C-424B-8B9C-9DCEE278F5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EE14FFDC-4685-4758-B5E4-080CD5BD84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D69E80C2-5120-49B6-8AC2-2A94F3F640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6751DA4C-DA90-43A3-BE3E-2C87D76831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9945B21-6B1C-42E8-B25A-DC8AB842AC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A30B3AF1-AED0-413B-9C08-A46C06F41A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CFD96FBD-9756-4A09-8660-7B30CFB9EB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0BAC9BB3-6261-4649-860B-8A95EBD6F7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03D0EBC3-5A92-405C-B225-65C9099282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A00065A8-1DBB-4F0C-94A6-91FDA3AEC0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E147EBE6-77B9-4FA9-B4AB-099B8ED1F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E69640E8-EB25-47C5-90E9-FB4EA28679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7747EC85-7B28-49B7-BD06-FB8E7FEA28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A434AECF-5B2D-428B-B45D-ED035AB386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111BE0EE-7DC0-49AA-9D51-9A931FE223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03AB761B-9339-447F-BE13-7B4D556498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E4E7F103-F210-46F9-9922-1361ACE9CB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EF8453BD-47BB-4C82-9C04-79FDD2BC27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EE1A14C0-FE4B-46B0-8524-06BEF82D9D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899152BB-0879-4B25-B031-C08AD6BF09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E5944A77-63AA-4522-BA64-CE18F5830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E163F466-C429-48FE-BA90-465D6FA6A7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A5B31783-0F85-4D1C-A65B-EBF9F92BDA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1F42066E-5C23-4294-A848-20C8553A28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0E02ECB9-EEBD-4942-AFD0-DAF35FD801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EEA7BD4D-D66E-4A48-B6C7-3CA8250D5C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E95584A7-BF14-4336-8671-DCC0258511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7B87971B-BE90-4983-A689-46648DBA9B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FE875F79-CB3B-4622-8D1F-BB5ABC2825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F4DEE922-BE36-4F84-9847-5991CBFFD2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2CA4249D-0E53-4E23-B39D-D675A8E9F3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D91E201C-0FB6-4139-95B4-8E9BB3F137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17B49655-E2E8-47C4-B8B8-177941ABF7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65974131-362B-4F23-B086-37D333575D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CBD7F04E-FE41-4861-8C1C-2ACFF02299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1C9960D1-1D8F-49BD-A10D-FA43526C89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E2CC213D-B19D-42FC-9A60-E607D66839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428009DC-5753-4F55-BF85-506C6121F7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D2211941-5252-4D36-8F98-778E6AD9FA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50E998F7-E02F-4455-AB6D-197BF6DB63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721015BB-4A16-4571-8E34-909C2A505B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AB54D291-E183-44C6-9D8B-355895D4D7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BFEC1D2A-1C74-4186-AF32-43F81ECD58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4C554E86-EBA7-40B4-B7BF-927ADE6965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43A8FB81-EDC7-4A00-BD12-B87C1C0780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191308A7-4C51-43F5-A973-1601DD6581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DDC109BF-3188-49DB-9A67-589C536174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C493FA7D-B9C6-490C-AC6E-0135A89B6D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E359ED55-9DC9-4EE9-BCF5-E7CA0929E3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DB26A022-B73B-4995-9746-15B530773B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1C2E1A43-0104-4C77-BEF4-C1FE518CFE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61348918-03B6-4971-A381-9C38C54460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3F586011-921B-4DE2-9904-2C37E27EE7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859659C9-3215-4B41-8EE0-D86926D066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777A581B-C4FC-4BA8-973B-B0434488E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08CAA8E2-6290-4D50-947B-2FF495FF61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8552B3DF-0981-490D-9A65-AE8E50FC40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297444D0-3489-4F86-B9B7-9E6392F6BF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9EAD6A1F-2EA1-499C-A62B-0A069066B1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A2D1CB3F-41B5-478A-85D5-A5F8F58A94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F9A9F3D5-9CFE-42C2-9F00-CDE5A9CA1C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43057668-9906-420B-BE3B-3DE66820CC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FCA9C109-BEB2-4785-9EB0-039BEB9C49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58D2B755-1537-4BA0-ACB3-99DAE84BF6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BBEBC8C2-91CC-410D-BB33-3DA35ADDC4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A4A81EBF-95AA-4716-8F86-BA77E10E9D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7AB8CB9C-806A-4F7D-A2FA-5F87AABDD2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89480C59-9DA6-49E3-B8E1-2E7261F131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8EB7BD60-4A8E-45F7-8901-2098BABC94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AFC7CB36-ACCD-4155-913E-09C9F97E21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2204D6CD-5C8E-47EE-9E8B-692AF77338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6B1F0B36-E7C7-4C7A-B83F-BB76EEFBF3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A05CC2BD-A895-4B3B-8DFE-14EC4E2896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F1BBD97B-E3D1-4250-ADC1-DE450458D5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CAF3ECA5-FA41-468B-9C33-77FBE860CD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2F9B726B-C7A7-47D2-8D09-F02B79D701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B7A86CCE-9017-4803-9E61-9B9AF30B81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F5697313-6914-4A69-8671-3C6CB47B23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99EE47B2-135E-431F-93A6-C40D8F72C3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ADC19BC3-F542-463E-AC8D-BD3EB58A27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8D8E1F30-1E24-41AA-9858-BE45B3E1EB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50CC5364-EA25-48FC-9A58-D252851461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616D292B-02FA-41EB-AD73-6F7315A285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4610DE82-32DA-47EE-A485-FEF42048B0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5834A6FD-C604-4B05-97E1-BA5F5B0080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73E70B51-1732-4FD1-AB64-A0BF08957F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714E2A02-0BA9-4C20-B9C1-65EFA96C28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1124E3A1-227D-43DB-A6BF-ABCCAA99C5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C72D0C2C-04C8-48CD-94AF-69BDD655F8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54155F4C-AD64-409A-894E-82557F33FC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27BAE075-13FD-47DE-836C-9DB71FB181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79953824-DBDA-49E9-BC6C-3E1E09262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8CD38B40-C0A9-4D15-9383-CA78B21193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CAC2B9E2-96AA-49EB-9323-1BF8C8D2DD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8D203A95-CA5D-4712-8C54-8F6C1FA74C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E4296E24-6B2D-46BD-A8D2-DC4411F246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5DBBE4DE-45A4-4E58-9211-447F06B63C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947D0C96-3E5F-41CD-A7ED-488C8AF4A2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EA707519-187C-43D0-B034-8FB686ECBD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794AB777-6D91-4934-8D57-AC63A09F3D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48D9EAD8-56E4-41F3-BDBA-87A7EF72FE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B21369E1-FF40-458B-8FFB-A16E678035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381DCB9C-85F4-43EC-8855-038F4E7425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1AF7837F-627D-4524-86CC-674925D469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659603FB-F55E-4E88-9624-0A290FB456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6BC55D75-E088-4936-A0A8-38C42DF2E1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E987F176-ECB3-4650-8ABC-0369C9A641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CDA8FC92-4710-4296-A10E-902DE37D06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F9608984-F8C8-4976-969B-CB8D723296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DFF6935F-4C8B-47B4-AE74-98D2936FE6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D0B634D9-5631-4667-AF2F-DDEE339EB3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B5BB1E14-1592-40C7-AD5B-E05E23C8EE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9801218A-0E1C-456D-886E-E13CD87C92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0150666F-B9DA-43EF-B1E7-F56330DF7B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A2541333-485C-4000-9B6A-2F8DFD95AE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1FB0389D-5FD3-4234-8B4D-9A5E0A4A7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53E1C9DC-0E6D-40C1-A736-95400F5924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E9C7F8E9-AFBE-49F8-A998-A9F0344187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06E7F082-733C-4F60-971F-382EB563C1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CEAAD0D5-9AE6-4C53-AB4F-697F4E4541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FD4F6806-D083-444A-BAB0-1959A8714E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16BA1258-9E3C-441A-A973-F8C2E0FC70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AB464DBF-4A55-4D24-859B-35159C6A29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34AED9E5-DDFE-44C7-A717-A1A54A2FF9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8FDF045D-CDF2-4CF7-9C71-68E62943B4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8F5E1C04-C95C-4818-8B3E-9728B88C3A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AACD2B3E-3030-4C74-8448-0ECE578A95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E10D2962-710F-42FB-AD1C-75D80CF5CD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7ADD8CCC-D170-4D72-A30A-6FA91292E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F33B4B96-5A1F-4A3D-A723-6A2365DD54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F7EBFB95-CCDB-4C77-90A6-AF43DF7231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0A4EBF48-24D7-42AF-9A67-376272506F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7FF34001-5AC3-47F3-8F46-0991C7EF16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EA3BC2E4-F38C-4CD8-9FD6-52C6B09BE1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66FF3C2C-805F-4B67-AEE3-A74E05638D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37682554-E3FB-4B93-9D15-CE1691CDA8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59B4890B-97B9-4F32-8121-9D966559D2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3437EDE7-2832-478C-B552-71AF2552A9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8999FA5F-D969-4AEF-B161-FC186E76EA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5EB6FC39-0CED-4B1B-AE45-AF80D9711D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9492A6C2-D7F7-4E0A-A58A-935FDD1B21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CB90D6B3-876A-4121-91F6-12466E7920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33F6686F-75DA-4FEF-814B-800AAF502F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95C3B26F-4653-4975-9859-693C71D30E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2140CAD0-120F-48BD-A649-984562C8B4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25418463-B5F7-4719-B42D-E11D28B9FF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7536A954-2BA6-4B48-AC0C-8EB07363C6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2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45845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SUM(Z13:Z302)</f>
        <v>0</v>
      </c>
      <c r="AA10" s="73">
        <f t="shared" ref="AA10:AB10" si="0">SUM(AA13:AA302)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1129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1129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1129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1129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1129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1129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1129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1129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1129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1129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1129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1129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1129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1129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1129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1129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1129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1129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1129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1129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1129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1129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1129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1129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1129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1129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1129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1129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1129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1129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1129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1129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1129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1129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1129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1129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1129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1129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1129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1129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1129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1129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1129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1129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1129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1129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1129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1129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1129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1129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1129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1129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1129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1129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1129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1129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1129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1129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1129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1129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1129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1129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1129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1129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1129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1129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1129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1129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1129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1129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1129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1129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1129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1129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1129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1129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1129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1129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1129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1129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1129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1129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1129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1129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1129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1129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1129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1129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1129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1129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1129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1129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1129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1129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1129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1129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1129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1129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2350</v>
      </c>
      <c r="H111" s="80">
        <v>1958.33</v>
      </c>
      <c r="I111" s="80">
        <f t="shared" si="8"/>
        <v>1504</v>
      </c>
      <c r="J111" s="80">
        <f t="shared" si="9"/>
        <v>1762.5</v>
      </c>
      <c r="K111" s="81">
        <f t="shared" si="10"/>
        <v>1504</v>
      </c>
      <c r="L111" s="81">
        <f t="shared" si="11"/>
        <v>1253.3312000000001</v>
      </c>
      <c r="M111" s="80" t="s">
        <v>1129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1129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1633</v>
      </c>
      <c r="H113" s="80">
        <v>1360.83</v>
      </c>
      <c r="I113" s="80">
        <f t="shared" si="8"/>
        <v>1045.1199999999999</v>
      </c>
      <c r="J113" s="80">
        <f t="shared" si="9"/>
        <v>1224.75</v>
      </c>
      <c r="K113" s="81">
        <f t="shared" si="10"/>
        <v>1045.1200000000001</v>
      </c>
      <c r="L113" s="81">
        <f t="shared" si="11"/>
        <v>870.93119999999999</v>
      </c>
      <c r="M113" s="80" t="s">
        <v>1129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1129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1825.05</v>
      </c>
      <c r="H115" s="80">
        <v>1520.88</v>
      </c>
      <c r="I115" s="80">
        <f t="shared" si="8"/>
        <v>1168.0319999999999</v>
      </c>
      <c r="J115" s="80">
        <f t="shared" si="9"/>
        <v>1368.7874999999999</v>
      </c>
      <c r="K115" s="81">
        <f t="shared" si="10"/>
        <v>1168.0319999999999</v>
      </c>
      <c r="L115" s="81">
        <f t="shared" si="11"/>
        <v>973.36320000000012</v>
      </c>
      <c r="M115" s="80" t="s">
        <v>1129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1531.53</v>
      </c>
      <c r="H116" s="80">
        <v>1276.28</v>
      </c>
      <c r="I116" s="80">
        <f t="shared" si="8"/>
        <v>980.17919999999992</v>
      </c>
      <c r="J116" s="80">
        <f t="shared" si="9"/>
        <v>1148.6475</v>
      </c>
      <c r="K116" s="81">
        <f t="shared" si="10"/>
        <v>980.17920000000004</v>
      </c>
      <c r="L116" s="81">
        <f t="shared" si="11"/>
        <v>816.81920000000002</v>
      </c>
      <c r="M116" s="80" t="s">
        <v>1129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1649.34</v>
      </c>
      <c r="H117" s="80">
        <v>1374.45</v>
      </c>
      <c r="I117" s="80">
        <f t="shared" si="8"/>
        <v>1055.5776000000001</v>
      </c>
      <c r="J117" s="80">
        <f t="shared" si="9"/>
        <v>1237.0049999999999</v>
      </c>
      <c r="K117" s="81">
        <f t="shared" si="10"/>
        <v>1055.5776000000001</v>
      </c>
      <c r="L117" s="81">
        <f t="shared" si="11"/>
        <v>879.64800000000002</v>
      </c>
      <c r="M117" s="80" t="s">
        <v>1129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1531.53</v>
      </c>
      <c r="H118" s="80">
        <v>1276.28</v>
      </c>
      <c r="I118" s="80">
        <f t="shared" si="8"/>
        <v>980.17919999999992</v>
      </c>
      <c r="J118" s="80">
        <f t="shared" si="9"/>
        <v>1148.6475</v>
      </c>
      <c r="K118" s="81">
        <f t="shared" si="10"/>
        <v>980.17920000000004</v>
      </c>
      <c r="L118" s="81">
        <f t="shared" si="11"/>
        <v>816.81920000000002</v>
      </c>
      <c r="M118" s="80" t="s">
        <v>1129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1649.34</v>
      </c>
      <c r="H119" s="80">
        <v>1374.45</v>
      </c>
      <c r="I119" s="80">
        <f t="shared" si="8"/>
        <v>1055.5776000000001</v>
      </c>
      <c r="J119" s="80">
        <f t="shared" si="9"/>
        <v>1237.0049999999999</v>
      </c>
      <c r="K119" s="81">
        <f t="shared" si="10"/>
        <v>1055.5776000000001</v>
      </c>
      <c r="L119" s="81">
        <f t="shared" si="11"/>
        <v>879.64800000000002</v>
      </c>
      <c r="M119" s="80" t="s">
        <v>1129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6194.46</v>
      </c>
      <c r="H120" s="80">
        <v>5162.05</v>
      </c>
      <c r="I120" s="80">
        <f t="shared" si="8"/>
        <v>3964.4544000000001</v>
      </c>
      <c r="J120" s="80">
        <f t="shared" si="9"/>
        <v>4645.8450000000003</v>
      </c>
      <c r="K120" s="81">
        <f t="shared" si="10"/>
        <v>3964.4544000000001</v>
      </c>
      <c r="L120" s="81">
        <f t="shared" si="11"/>
        <v>3303.712</v>
      </c>
      <c r="M120" s="80" t="s">
        <v>1129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11466.44</v>
      </c>
      <c r="H121" s="80">
        <v>9555.3700000000008</v>
      </c>
      <c r="I121" s="80">
        <f t="shared" si="8"/>
        <v>7338.5216</v>
      </c>
      <c r="J121" s="80">
        <f t="shared" si="9"/>
        <v>8599.83</v>
      </c>
      <c r="K121" s="81">
        <f t="shared" si="10"/>
        <v>7338.5216</v>
      </c>
      <c r="L121" s="81">
        <f t="shared" si="11"/>
        <v>6115.4368000000004</v>
      </c>
      <c r="M121" s="80" t="s">
        <v>1129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1129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14581.49</v>
      </c>
      <c r="H123" s="80">
        <v>12151.24</v>
      </c>
      <c r="I123" s="80">
        <f t="shared" si="8"/>
        <v>9332.1535999999996</v>
      </c>
      <c r="J123" s="80">
        <f t="shared" si="9"/>
        <v>10936.1175</v>
      </c>
      <c r="K123" s="81">
        <f t="shared" si="10"/>
        <v>9332.1535999999996</v>
      </c>
      <c r="L123" s="81">
        <f t="shared" si="11"/>
        <v>7776.7936</v>
      </c>
      <c r="M123" s="80" t="s">
        <v>1129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6194.46</v>
      </c>
      <c r="H124" s="80">
        <v>5162.05</v>
      </c>
      <c r="I124" s="80">
        <f t="shared" si="8"/>
        <v>3964.4544000000001</v>
      </c>
      <c r="J124" s="80">
        <f t="shared" si="9"/>
        <v>4645.8450000000003</v>
      </c>
      <c r="K124" s="81">
        <f t="shared" si="10"/>
        <v>3964.4544000000001</v>
      </c>
      <c r="L124" s="81">
        <f t="shared" si="11"/>
        <v>3303.712</v>
      </c>
      <c r="M124" s="80" t="s">
        <v>1129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1129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1129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6194.46</v>
      </c>
      <c r="H127" s="80">
        <v>5162.05</v>
      </c>
      <c r="I127" s="80">
        <f t="shared" si="8"/>
        <v>3964.4544000000001</v>
      </c>
      <c r="J127" s="80">
        <f t="shared" si="9"/>
        <v>4645.8450000000003</v>
      </c>
      <c r="K127" s="81">
        <f t="shared" si="10"/>
        <v>3964.4544000000001</v>
      </c>
      <c r="L127" s="81">
        <f t="shared" si="11"/>
        <v>3303.712</v>
      </c>
      <c r="M127" s="80" t="s">
        <v>1129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1129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20540.509999999998</v>
      </c>
      <c r="H129" s="80">
        <v>17117.09</v>
      </c>
      <c r="I129" s="80">
        <f t="shared" si="8"/>
        <v>13145.926399999998</v>
      </c>
      <c r="J129" s="80">
        <f t="shared" si="9"/>
        <v>15405.3825</v>
      </c>
      <c r="K129" s="81">
        <f t="shared" si="10"/>
        <v>13145.926399999998</v>
      </c>
      <c r="L129" s="81">
        <f t="shared" si="11"/>
        <v>10954.937600000001</v>
      </c>
      <c r="M129" s="80" t="s">
        <v>1129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14269.35</v>
      </c>
      <c r="H130" s="80">
        <v>11891.13</v>
      </c>
      <c r="I130" s="80">
        <f t="shared" si="8"/>
        <v>9132.384</v>
      </c>
      <c r="J130" s="80">
        <f t="shared" si="9"/>
        <v>10702.012500000001</v>
      </c>
      <c r="K130" s="81">
        <f t="shared" si="10"/>
        <v>9132.384</v>
      </c>
      <c r="L130" s="81">
        <f t="shared" si="11"/>
        <v>7610.3231999999998</v>
      </c>
      <c r="M130" s="80" t="s">
        <v>1129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6504.18</v>
      </c>
      <c r="H131" s="80">
        <v>5420.15</v>
      </c>
      <c r="I131" s="80">
        <f t="shared" si="8"/>
        <v>4162.6751999999997</v>
      </c>
      <c r="J131" s="80">
        <f t="shared" si="9"/>
        <v>4878.1350000000002</v>
      </c>
      <c r="K131" s="81">
        <f t="shared" si="10"/>
        <v>4162.6752000000006</v>
      </c>
      <c r="L131" s="81">
        <f t="shared" si="11"/>
        <v>3468.8959999999997</v>
      </c>
      <c r="M131" s="80" t="s">
        <v>1129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14203.01</v>
      </c>
      <c r="H132" s="80">
        <v>11835.84</v>
      </c>
      <c r="I132" s="80">
        <f t="shared" si="8"/>
        <v>9089.9264000000003</v>
      </c>
      <c r="J132" s="80">
        <f t="shared" si="9"/>
        <v>10652.2575</v>
      </c>
      <c r="K132" s="81">
        <f t="shared" si="10"/>
        <v>9089.9264000000003</v>
      </c>
      <c r="L132" s="81">
        <f t="shared" si="11"/>
        <v>7574.9376000000002</v>
      </c>
      <c r="M132" s="80" t="s">
        <v>1129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9601.42</v>
      </c>
      <c r="H133" s="80">
        <v>8001.18</v>
      </c>
      <c r="I133" s="80">
        <f t="shared" si="8"/>
        <v>6144.9088000000002</v>
      </c>
      <c r="J133" s="80">
        <f t="shared" si="9"/>
        <v>7201.0650000000005</v>
      </c>
      <c r="K133" s="81">
        <f t="shared" si="10"/>
        <v>6144.9088000000002</v>
      </c>
      <c r="L133" s="81">
        <f t="shared" si="11"/>
        <v>5120.7552000000005</v>
      </c>
      <c r="M133" s="80" t="s">
        <v>1129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6504.18</v>
      </c>
      <c r="H134" s="80">
        <v>5420.15</v>
      </c>
      <c r="I134" s="80">
        <f t="shared" si="8"/>
        <v>4162.6751999999997</v>
      </c>
      <c r="J134" s="80">
        <f t="shared" si="9"/>
        <v>4878.1350000000002</v>
      </c>
      <c r="K134" s="81">
        <f t="shared" si="10"/>
        <v>4162.6752000000006</v>
      </c>
      <c r="L134" s="81">
        <f t="shared" si="11"/>
        <v>3468.8959999999997</v>
      </c>
      <c r="M134" s="80" t="s">
        <v>1129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14203.01</v>
      </c>
      <c r="H135" s="80">
        <v>11835.84</v>
      </c>
      <c r="I135" s="80">
        <f t="shared" si="8"/>
        <v>9089.9264000000003</v>
      </c>
      <c r="J135" s="80">
        <f t="shared" si="9"/>
        <v>10652.2575</v>
      </c>
      <c r="K135" s="81">
        <f t="shared" si="10"/>
        <v>9089.9264000000003</v>
      </c>
      <c r="L135" s="81">
        <f t="shared" si="11"/>
        <v>7574.9376000000002</v>
      </c>
      <c r="M135" s="80" t="s">
        <v>1129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9601.42</v>
      </c>
      <c r="H136" s="80">
        <v>8001.18</v>
      </c>
      <c r="I136" s="80">
        <f t="shared" si="8"/>
        <v>6144.9088000000002</v>
      </c>
      <c r="J136" s="80">
        <f t="shared" si="9"/>
        <v>7201.0650000000005</v>
      </c>
      <c r="K136" s="81">
        <f t="shared" si="10"/>
        <v>6144.9088000000002</v>
      </c>
      <c r="L136" s="81">
        <f t="shared" si="11"/>
        <v>5120.7552000000005</v>
      </c>
      <c r="M136" s="80" t="s">
        <v>1129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7588.21</v>
      </c>
      <c r="H137" s="80">
        <v>6323.51</v>
      </c>
      <c r="I137" s="80">
        <f t="shared" si="8"/>
        <v>4856.4544000000005</v>
      </c>
      <c r="J137" s="80">
        <f t="shared" si="9"/>
        <v>5691.1575000000003</v>
      </c>
      <c r="K137" s="81">
        <f t="shared" si="10"/>
        <v>4856.4544000000005</v>
      </c>
      <c r="L137" s="81">
        <f t="shared" si="11"/>
        <v>4047.0464000000002</v>
      </c>
      <c r="M137" s="80" t="s">
        <v>1129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1129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10530.59</v>
      </c>
      <c r="H139" s="80">
        <v>8775.49</v>
      </c>
      <c r="I139" s="80">
        <f t="shared" si="8"/>
        <v>6739.5776000000005</v>
      </c>
      <c r="J139" s="80">
        <f t="shared" si="9"/>
        <v>7897.9425000000001</v>
      </c>
      <c r="K139" s="81">
        <f t="shared" si="10"/>
        <v>6739.5776000000005</v>
      </c>
      <c r="L139" s="81">
        <f t="shared" si="11"/>
        <v>5616.3136000000004</v>
      </c>
      <c r="M139" s="80" t="s">
        <v>1129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1129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6504.18</v>
      </c>
      <c r="H141" s="80">
        <v>5420.15</v>
      </c>
      <c r="I141" s="80">
        <f t="shared" si="8"/>
        <v>4162.6751999999997</v>
      </c>
      <c r="J141" s="80">
        <f t="shared" si="9"/>
        <v>4878.1350000000002</v>
      </c>
      <c r="K141" s="81">
        <f t="shared" si="10"/>
        <v>4162.6752000000006</v>
      </c>
      <c r="L141" s="81">
        <f t="shared" si="11"/>
        <v>3468.8959999999997</v>
      </c>
      <c r="M141" s="80" t="s">
        <v>1129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13630.38</v>
      </c>
      <c r="H142" s="80">
        <v>11358.65</v>
      </c>
      <c r="I142" s="80">
        <f t="shared" ref="I142:I205" si="15">G142-(36 *G142/100)</f>
        <v>8723.4431999999997</v>
      </c>
      <c r="J142" s="80">
        <f t="shared" ref="J142:J205" si="16">G142-(25 *G142/100)</f>
        <v>10222.785</v>
      </c>
      <c r="K142" s="81">
        <f t="shared" ref="K142:K205" si="17">IF(G142="","",G142*(1-$G$4))</f>
        <v>8723.4431999999997</v>
      </c>
      <c r="L142" s="81">
        <f t="shared" ref="L142:L205" si="18">IF(H142="","",H142*(1-$G$4))</f>
        <v>7269.5360000000001</v>
      </c>
      <c r="M142" s="80" t="s">
        <v>1129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1129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1129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1129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1129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1129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1129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1129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6659.06</v>
      </c>
      <c r="H150" s="80">
        <v>5549.22</v>
      </c>
      <c r="I150" s="80">
        <f t="shared" si="15"/>
        <v>4261.7984000000006</v>
      </c>
      <c r="J150" s="80">
        <f t="shared" si="16"/>
        <v>4994.2950000000001</v>
      </c>
      <c r="K150" s="81">
        <f t="shared" si="17"/>
        <v>4261.7984000000006</v>
      </c>
      <c r="L150" s="81">
        <f t="shared" si="18"/>
        <v>3551.5008000000003</v>
      </c>
      <c r="M150" s="80" t="s">
        <v>1129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6504.18</v>
      </c>
      <c r="H151" s="80">
        <v>5420.15</v>
      </c>
      <c r="I151" s="80">
        <f t="shared" si="15"/>
        <v>4162.6751999999997</v>
      </c>
      <c r="J151" s="80">
        <f t="shared" si="16"/>
        <v>4878.1350000000002</v>
      </c>
      <c r="K151" s="81">
        <f t="shared" si="17"/>
        <v>4162.6752000000006</v>
      </c>
      <c r="L151" s="81">
        <f t="shared" si="18"/>
        <v>3468.8959999999997</v>
      </c>
      <c r="M151" s="80" t="s">
        <v>1129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11466.44</v>
      </c>
      <c r="H152" s="80">
        <v>9555.3700000000008</v>
      </c>
      <c r="I152" s="80">
        <f t="shared" si="15"/>
        <v>7338.5216</v>
      </c>
      <c r="J152" s="80">
        <f t="shared" si="16"/>
        <v>8599.83</v>
      </c>
      <c r="K152" s="81">
        <f t="shared" si="17"/>
        <v>7338.5216</v>
      </c>
      <c r="L152" s="81">
        <f t="shared" si="18"/>
        <v>6115.4368000000004</v>
      </c>
      <c r="M152" s="80" t="s">
        <v>1129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726</v>
      </c>
      <c r="D153" s="128"/>
      <c r="E153" s="78"/>
      <c r="F153" s="79" t="s">
        <v>39</v>
      </c>
      <c r="G153" s="80">
        <v>6504.18</v>
      </c>
      <c r="H153" s="80">
        <v>5420.15</v>
      </c>
      <c r="I153" s="80">
        <f t="shared" si="15"/>
        <v>4162.6751999999997</v>
      </c>
      <c r="J153" s="80">
        <f t="shared" si="16"/>
        <v>4878.1350000000002</v>
      </c>
      <c r="K153" s="81">
        <f t="shared" si="17"/>
        <v>4162.6752000000006</v>
      </c>
      <c r="L153" s="81">
        <f t="shared" si="18"/>
        <v>3468.8959999999997</v>
      </c>
      <c r="M153" s="80" t="s">
        <v>1129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1.9</v>
      </c>
      <c r="Y153" s="86">
        <v>8.6040000000000005E-3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734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1129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734</v>
      </c>
      <c r="D155" s="128"/>
      <c r="E155" s="78"/>
      <c r="F155" s="79" t="s">
        <v>39</v>
      </c>
      <c r="G155" s="80">
        <v>5110.42</v>
      </c>
      <c r="H155" s="80">
        <v>4258.68</v>
      </c>
      <c r="I155" s="80">
        <f t="shared" si="15"/>
        <v>3270.6688000000004</v>
      </c>
      <c r="J155" s="80">
        <f t="shared" si="16"/>
        <v>3832.8150000000001</v>
      </c>
      <c r="K155" s="81">
        <f t="shared" si="17"/>
        <v>3270.6687999999999</v>
      </c>
      <c r="L155" s="81">
        <f t="shared" si="18"/>
        <v>2725.5552000000002</v>
      </c>
      <c r="M155" s="80" t="s">
        <v>1129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6149.5</v>
      </c>
      <c r="H156" s="80">
        <v>5124.58</v>
      </c>
      <c r="I156" s="80">
        <f t="shared" si="15"/>
        <v>3935.68</v>
      </c>
      <c r="J156" s="80">
        <f t="shared" si="16"/>
        <v>4612.125</v>
      </c>
      <c r="K156" s="81">
        <f t="shared" si="17"/>
        <v>3935.6800000000003</v>
      </c>
      <c r="L156" s="81">
        <f t="shared" si="18"/>
        <v>3279.7312000000002</v>
      </c>
      <c r="M156" s="80" t="s">
        <v>1129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1.4</v>
      </c>
      <c r="Y156" s="86">
        <v>7.0805E-3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678</v>
      </c>
      <c r="D157" s="128"/>
      <c r="E157" s="78"/>
      <c r="F157" s="79" t="s">
        <v>39</v>
      </c>
      <c r="G157" s="80">
        <v>10113.4</v>
      </c>
      <c r="H157" s="80">
        <v>8427.83</v>
      </c>
      <c r="I157" s="80">
        <f t="shared" si="15"/>
        <v>6472.576</v>
      </c>
      <c r="J157" s="80">
        <f t="shared" si="16"/>
        <v>7585.0499999999993</v>
      </c>
      <c r="K157" s="81">
        <f t="shared" si="17"/>
        <v>6472.576</v>
      </c>
      <c r="L157" s="81">
        <f t="shared" si="18"/>
        <v>5393.8112000000001</v>
      </c>
      <c r="M157" s="80" t="s">
        <v>1129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10815.72</v>
      </c>
      <c r="H158" s="80">
        <v>9013.1</v>
      </c>
      <c r="I158" s="80">
        <f t="shared" si="15"/>
        <v>6922.0607999999993</v>
      </c>
      <c r="J158" s="80">
        <f t="shared" si="16"/>
        <v>8111.7899999999991</v>
      </c>
      <c r="K158" s="81">
        <f t="shared" si="17"/>
        <v>6922.0607999999993</v>
      </c>
      <c r="L158" s="81">
        <f t="shared" si="18"/>
        <v>5768.384</v>
      </c>
      <c r="M158" s="80" t="s">
        <v>1129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12123.92</v>
      </c>
      <c r="H159" s="80">
        <v>10103.27</v>
      </c>
      <c r="I159" s="80">
        <f t="shared" si="15"/>
        <v>7759.3087999999998</v>
      </c>
      <c r="J159" s="80">
        <f t="shared" si="16"/>
        <v>9092.94</v>
      </c>
      <c r="K159" s="81">
        <f t="shared" si="17"/>
        <v>7759.3087999999998</v>
      </c>
      <c r="L159" s="81">
        <f t="shared" si="18"/>
        <v>6466.0928000000004</v>
      </c>
      <c r="M159" s="80" t="s">
        <v>1129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748</v>
      </c>
      <c r="D160" s="128"/>
      <c r="E160" s="78"/>
      <c r="F160" s="79" t="s">
        <v>39</v>
      </c>
      <c r="G160" s="80">
        <v>9136.83</v>
      </c>
      <c r="H160" s="80">
        <v>7614.03</v>
      </c>
      <c r="I160" s="80">
        <f t="shared" si="15"/>
        <v>5847.5712000000003</v>
      </c>
      <c r="J160" s="80">
        <f t="shared" si="16"/>
        <v>6852.6224999999995</v>
      </c>
      <c r="K160" s="81">
        <f t="shared" si="17"/>
        <v>5847.5712000000003</v>
      </c>
      <c r="L160" s="81">
        <f t="shared" si="18"/>
        <v>4872.9791999999998</v>
      </c>
      <c r="M160" s="80" t="s">
        <v>1129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598</v>
      </c>
      <c r="S160" s="83" t="s">
        <v>652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1129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598</v>
      </c>
      <c r="S161" s="83" t="s">
        <v>751</v>
      </c>
      <c r="T161" s="83"/>
      <c r="U161" s="79" t="s">
        <v>656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755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1129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598</v>
      </c>
      <c r="S162" s="83" t="s">
        <v>751</v>
      </c>
      <c r="T162" s="83"/>
      <c r="U162" s="79" t="s">
        <v>656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760</v>
      </c>
      <c r="D163" s="128"/>
      <c r="E163" s="78"/>
      <c r="F163" s="79" t="s">
        <v>758</v>
      </c>
      <c r="G163" s="80">
        <v>374.22</v>
      </c>
      <c r="H163" s="80">
        <v>311.85000000000002</v>
      </c>
      <c r="I163" s="80">
        <f t="shared" si="15"/>
        <v>239.5008</v>
      </c>
      <c r="J163" s="80">
        <f t="shared" si="16"/>
        <v>280.66500000000002</v>
      </c>
      <c r="K163" s="81">
        <f t="shared" si="17"/>
        <v>239.50080000000003</v>
      </c>
      <c r="L163" s="81">
        <f t="shared" si="18"/>
        <v>199.58400000000003</v>
      </c>
      <c r="M163" s="80" t="s">
        <v>1129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598</v>
      </c>
      <c r="S163" s="83" t="s">
        <v>751</v>
      </c>
      <c r="T163" s="83"/>
      <c r="U163" s="79" t="s">
        <v>656</v>
      </c>
      <c r="V163" s="79" t="s">
        <v>759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667</v>
      </c>
      <c r="D164" s="128"/>
      <c r="E164" s="78"/>
      <c r="F164" s="79" t="s">
        <v>39</v>
      </c>
      <c r="G164" s="80">
        <v>14436.63</v>
      </c>
      <c r="H164" s="80">
        <v>12030.53</v>
      </c>
      <c r="I164" s="80">
        <f t="shared" si="15"/>
        <v>9239.4431999999997</v>
      </c>
      <c r="J164" s="80">
        <f t="shared" si="16"/>
        <v>10827.4725</v>
      </c>
      <c r="K164" s="81">
        <f t="shared" si="17"/>
        <v>9239.4431999999997</v>
      </c>
      <c r="L164" s="81">
        <f t="shared" si="18"/>
        <v>7699.5392000000002</v>
      </c>
      <c r="M164" s="80" t="s">
        <v>1129</v>
      </c>
      <c r="N164" s="82">
        <v>5</v>
      </c>
      <c r="O164" s="82">
        <v>1</v>
      </c>
      <c r="P164" s="82">
        <v>5</v>
      </c>
      <c r="Q164" s="83" t="s">
        <v>348</v>
      </c>
      <c r="R164" s="83" t="s">
        <v>598</v>
      </c>
      <c r="S164" s="83" t="s">
        <v>763</v>
      </c>
      <c r="T164" s="83"/>
      <c r="U164" s="79" t="s">
        <v>656</v>
      </c>
      <c r="V164" s="79" t="s">
        <v>351</v>
      </c>
      <c r="W164" s="84"/>
      <c r="X164" s="85">
        <v>2.4</v>
      </c>
      <c r="Y164" s="86">
        <v>1.4161E-2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764</v>
      </c>
      <c r="B165" s="77" t="s">
        <v>765</v>
      </c>
      <c r="C165" s="129" t="s">
        <v>768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1129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766</v>
      </c>
      <c r="S165" s="83" t="s">
        <v>767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768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1129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766</v>
      </c>
      <c r="S166" s="83" t="s">
        <v>767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1129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766</v>
      </c>
      <c r="S167" s="83" t="s">
        <v>767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768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1129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766</v>
      </c>
      <c r="S168" s="83" t="s">
        <v>767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768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1129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766</v>
      </c>
      <c r="S169" s="83" t="s">
        <v>767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1129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766</v>
      </c>
      <c r="S170" s="83" t="s">
        <v>767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1129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766</v>
      </c>
      <c r="S171" s="83" t="s">
        <v>767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1129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766</v>
      </c>
      <c r="S172" s="83" t="s">
        <v>767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1129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766</v>
      </c>
      <c r="S173" s="83" t="s">
        <v>767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1129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766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1129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766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1129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766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1129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766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1129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766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1129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766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1129</v>
      </c>
      <c r="N180" s="82">
        <v>1</v>
      </c>
      <c r="O180" s="82">
        <v>1</v>
      </c>
      <c r="P180" s="82">
        <v>9</v>
      </c>
      <c r="Q180" s="83" t="s">
        <v>348</v>
      </c>
      <c r="R180" s="83" t="s">
        <v>766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1129</v>
      </c>
      <c r="N181" s="82">
        <v>1</v>
      </c>
      <c r="O181" s="82">
        <v>1</v>
      </c>
      <c r="P181" s="82">
        <v>9</v>
      </c>
      <c r="Q181" s="83" t="s">
        <v>348</v>
      </c>
      <c r="R181" s="83" t="s">
        <v>766</v>
      </c>
      <c r="S181" s="83" t="s">
        <v>805</v>
      </c>
      <c r="T181" s="83"/>
      <c r="U181" s="79" t="s">
        <v>656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1129</v>
      </c>
      <c r="N182" s="82">
        <v>1</v>
      </c>
      <c r="O182" s="82">
        <v>1</v>
      </c>
      <c r="P182" s="82">
        <v>9</v>
      </c>
      <c r="Q182" s="83" t="s">
        <v>348</v>
      </c>
      <c r="R182" s="83" t="s">
        <v>766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1129</v>
      </c>
      <c r="N183" s="82">
        <v>1</v>
      </c>
      <c r="O183" s="82">
        <v>1</v>
      </c>
      <c r="P183" s="82">
        <v>9</v>
      </c>
      <c r="Q183" s="83" t="s">
        <v>348</v>
      </c>
      <c r="R183" s="83" t="s">
        <v>766</v>
      </c>
      <c r="S183" s="83" t="s">
        <v>805</v>
      </c>
      <c r="T183" s="83"/>
      <c r="U183" s="79" t="s">
        <v>656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1129</v>
      </c>
      <c r="N184" s="82">
        <v>1</v>
      </c>
      <c r="O184" s="82">
        <v>1</v>
      </c>
      <c r="P184" s="82">
        <v>9</v>
      </c>
      <c r="Q184" s="83" t="s">
        <v>348</v>
      </c>
      <c r="R184" s="83" t="s">
        <v>766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1129</v>
      </c>
      <c r="N185" s="82">
        <v>1</v>
      </c>
      <c r="O185" s="82">
        <v>1</v>
      </c>
      <c r="P185" s="82">
        <v>9</v>
      </c>
      <c r="Q185" s="83" t="s">
        <v>348</v>
      </c>
      <c r="R185" s="83" t="s">
        <v>766</v>
      </c>
      <c r="S185" s="83" t="s">
        <v>805</v>
      </c>
      <c r="T185" s="83"/>
      <c r="U185" s="79" t="s">
        <v>656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1129</v>
      </c>
      <c r="N186" s="82">
        <v>1</v>
      </c>
      <c r="O186" s="82">
        <v>1</v>
      </c>
      <c r="P186" s="82">
        <v>9</v>
      </c>
      <c r="Q186" s="83" t="s">
        <v>348</v>
      </c>
      <c r="R186" s="83" t="s">
        <v>766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1129</v>
      </c>
      <c r="N187" s="82">
        <v>1</v>
      </c>
      <c r="O187" s="82">
        <v>1</v>
      </c>
      <c r="P187" s="82">
        <v>9</v>
      </c>
      <c r="Q187" s="83" t="s">
        <v>348</v>
      </c>
      <c r="R187" s="83" t="s">
        <v>766</v>
      </c>
      <c r="S187" s="83" t="s">
        <v>805</v>
      </c>
      <c r="T187" s="83"/>
      <c r="U187" s="79" t="s">
        <v>656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1129</v>
      </c>
      <c r="N188" s="82">
        <v>1</v>
      </c>
      <c r="O188" s="82">
        <v>1</v>
      </c>
      <c r="P188" s="82">
        <v>9</v>
      </c>
      <c r="Q188" s="83" t="s">
        <v>348</v>
      </c>
      <c r="R188" s="83" t="s">
        <v>766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1129</v>
      </c>
      <c r="N189" s="82">
        <v>1</v>
      </c>
      <c r="O189" s="82">
        <v>1</v>
      </c>
      <c r="P189" s="82">
        <v>9</v>
      </c>
      <c r="Q189" s="83" t="s">
        <v>348</v>
      </c>
      <c r="R189" s="83" t="s">
        <v>766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1129</v>
      </c>
      <c r="N190" s="82">
        <v>1</v>
      </c>
      <c r="O190" s="82">
        <v>1</v>
      </c>
      <c r="P190" s="82">
        <v>9</v>
      </c>
      <c r="Q190" s="83" t="s">
        <v>348</v>
      </c>
      <c r="R190" s="83" t="s">
        <v>766</v>
      </c>
      <c r="S190" s="83" t="s">
        <v>805</v>
      </c>
      <c r="T190" s="83"/>
      <c r="U190" s="79" t="s">
        <v>656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1129</v>
      </c>
      <c r="N191" s="82">
        <v>1</v>
      </c>
      <c r="O191" s="82">
        <v>1</v>
      </c>
      <c r="P191" s="82">
        <v>9</v>
      </c>
      <c r="Q191" s="83" t="s">
        <v>348</v>
      </c>
      <c r="R191" s="83" t="s">
        <v>766</v>
      </c>
      <c r="S191" s="83" t="s">
        <v>805</v>
      </c>
      <c r="T191" s="83"/>
      <c r="U191" s="79" t="s">
        <v>656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1129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766</v>
      </c>
      <c r="S192" s="83" t="s">
        <v>835</v>
      </c>
      <c r="T192" s="83"/>
      <c r="U192" s="79" t="s">
        <v>656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1129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766</v>
      </c>
      <c r="S193" s="83" t="s">
        <v>835</v>
      </c>
      <c r="T193" s="83"/>
      <c r="U193" s="79" t="s">
        <v>656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1129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766</v>
      </c>
      <c r="S194" s="83" t="s">
        <v>835</v>
      </c>
      <c r="T194" s="83"/>
      <c r="U194" s="79" t="s">
        <v>656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1129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766</v>
      </c>
      <c r="S195" s="83" t="s">
        <v>835</v>
      </c>
      <c r="T195" s="83"/>
      <c r="U195" s="79" t="s">
        <v>656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1129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766</v>
      </c>
      <c r="S196" s="83" t="s">
        <v>835</v>
      </c>
      <c r="T196" s="83"/>
      <c r="U196" s="79" t="s">
        <v>656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1129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766</v>
      </c>
      <c r="S197" s="83" t="s">
        <v>835</v>
      </c>
      <c r="T197" s="83"/>
      <c r="U197" s="79" t="s">
        <v>656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1129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766</v>
      </c>
      <c r="S198" s="83" t="s">
        <v>835</v>
      </c>
      <c r="T198" s="83"/>
      <c r="U198" s="79" t="s">
        <v>656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1129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766</v>
      </c>
      <c r="S199" s="83" t="s">
        <v>835</v>
      </c>
      <c r="T199" s="83"/>
      <c r="U199" s="79" t="s">
        <v>656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1129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766</v>
      </c>
      <c r="S200" s="83" t="s">
        <v>835</v>
      </c>
      <c r="T200" s="83"/>
      <c r="U200" s="79" t="s">
        <v>656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1129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766</v>
      </c>
      <c r="S201" s="83" t="s">
        <v>835</v>
      </c>
      <c r="T201" s="83"/>
      <c r="U201" s="79" t="s">
        <v>656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1129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766</v>
      </c>
      <c r="S202" s="83" t="s">
        <v>835</v>
      </c>
      <c r="T202" s="83"/>
      <c r="U202" s="79" t="s">
        <v>656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1129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766</v>
      </c>
      <c r="S203" s="83" t="s">
        <v>835</v>
      </c>
      <c r="T203" s="83"/>
      <c r="U203" s="79" t="s">
        <v>656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1129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1129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40</v>
      </c>
      <c r="V205" s="79" t="s">
        <v>351</v>
      </c>
      <c r="W205" s="84"/>
      <c r="X205" s="85">
        <v>0.48299999999999998</v>
      </c>
      <c r="Y205" s="86">
        <v>1.848E-3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1215</v>
      </c>
      <c r="H206" s="80">
        <v>1012.5</v>
      </c>
      <c r="I206" s="80">
        <f t="shared" ref="I206:I269" si="22">G206-(36 *G206/100)</f>
        <v>777.6</v>
      </c>
      <c r="J206" s="80">
        <f t="shared" ref="J206:J269" si="23">G206-(25 *G206/100)</f>
        <v>911.25</v>
      </c>
      <c r="K206" s="81">
        <f t="shared" ref="K206:K269" si="24">IF(G206="","",G206*(1-$G$4))</f>
        <v>777.6</v>
      </c>
      <c r="L206" s="81">
        <f t="shared" ref="L206:L269" si="25">IF(H206="","",H206*(1-$G$4))</f>
        <v>648</v>
      </c>
      <c r="M206" s="80" t="s">
        <v>1129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40</v>
      </c>
      <c r="V206" s="79" t="s">
        <v>351</v>
      </c>
      <c r="W206" s="84"/>
      <c r="X206" s="85">
        <v>0.47299999999999998</v>
      </c>
      <c r="Y206" s="86">
        <v>1.853E-3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1205</v>
      </c>
      <c r="H207" s="80">
        <v>1004.17</v>
      </c>
      <c r="I207" s="80">
        <f t="shared" si="22"/>
        <v>771.2</v>
      </c>
      <c r="J207" s="80">
        <f t="shared" si="23"/>
        <v>903.75</v>
      </c>
      <c r="K207" s="81">
        <f t="shared" si="24"/>
        <v>771.2</v>
      </c>
      <c r="L207" s="81">
        <f t="shared" si="25"/>
        <v>642.66880000000003</v>
      </c>
      <c r="M207" s="80" t="s">
        <v>1129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0.56699999999999995</v>
      </c>
      <c r="Y207" s="86">
        <v>1.802E-3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1154</v>
      </c>
      <c r="H208" s="80">
        <v>961.67</v>
      </c>
      <c r="I208" s="80">
        <f t="shared" si="22"/>
        <v>738.56</v>
      </c>
      <c r="J208" s="80">
        <f t="shared" si="23"/>
        <v>865.5</v>
      </c>
      <c r="K208" s="81">
        <f t="shared" si="24"/>
        <v>738.56000000000006</v>
      </c>
      <c r="L208" s="81">
        <f t="shared" si="25"/>
        <v>615.46879999999999</v>
      </c>
      <c r="M208" s="80" t="s">
        <v>1129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0.53200000000000003</v>
      </c>
      <c r="Y208" s="86">
        <v>1.719E-3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879</v>
      </c>
      <c r="D209" s="128"/>
      <c r="E209" s="78"/>
      <c r="F209" s="79" t="s">
        <v>39</v>
      </c>
      <c r="G209" s="80">
        <v>3707.81</v>
      </c>
      <c r="H209" s="80">
        <v>3089.84</v>
      </c>
      <c r="I209" s="80">
        <f t="shared" si="22"/>
        <v>2372.9983999999999</v>
      </c>
      <c r="J209" s="80">
        <f t="shared" si="23"/>
        <v>2780.8575000000001</v>
      </c>
      <c r="K209" s="81">
        <f t="shared" si="24"/>
        <v>2372.9983999999999</v>
      </c>
      <c r="L209" s="81">
        <f t="shared" si="25"/>
        <v>1977.4976000000001</v>
      </c>
      <c r="M209" s="80" t="s">
        <v>1129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878</v>
      </c>
      <c r="T209" s="83"/>
      <c r="U209" s="79" t="s">
        <v>40</v>
      </c>
      <c r="V209" s="79" t="s">
        <v>351</v>
      </c>
      <c r="W209" s="84"/>
      <c r="X209" s="85">
        <v>0.39600000000000002</v>
      </c>
      <c r="Y209" s="86">
        <v>1.6230000000000001E-3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880</v>
      </c>
      <c r="B210" s="77" t="s">
        <v>881</v>
      </c>
      <c r="C210" s="129" t="s">
        <v>882</v>
      </c>
      <c r="D210" s="128"/>
      <c r="E210" s="78"/>
      <c r="F210" s="79" t="s">
        <v>39</v>
      </c>
      <c r="G210" s="80">
        <v>4131.5200000000004</v>
      </c>
      <c r="H210" s="80">
        <v>3442.93</v>
      </c>
      <c r="I210" s="80">
        <f t="shared" si="22"/>
        <v>2644.1728000000003</v>
      </c>
      <c r="J210" s="80">
        <f t="shared" si="23"/>
        <v>3098.6400000000003</v>
      </c>
      <c r="K210" s="81">
        <f t="shared" si="24"/>
        <v>2644.1728000000003</v>
      </c>
      <c r="L210" s="81">
        <f t="shared" si="25"/>
        <v>2203.4751999999999</v>
      </c>
      <c r="M210" s="80" t="s">
        <v>1129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878</v>
      </c>
      <c r="T210" s="83"/>
      <c r="U210" s="79" t="s">
        <v>40</v>
      </c>
      <c r="V210" s="79" t="s">
        <v>351</v>
      </c>
      <c r="W210" s="84"/>
      <c r="X210" s="85">
        <v>0.39500000000000002</v>
      </c>
      <c r="Y210" s="86">
        <v>1.5870000000000001E-3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883</v>
      </c>
      <c r="B211" s="77" t="s">
        <v>884</v>
      </c>
      <c r="C211" s="129" t="s">
        <v>885</v>
      </c>
      <c r="D211" s="128"/>
      <c r="E211" s="78"/>
      <c r="F211" s="79" t="s">
        <v>39</v>
      </c>
      <c r="G211" s="80">
        <v>4826.62</v>
      </c>
      <c r="H211" s="80">
        <v>4022.18</v>
      </c>
      <c r="I211" s="80">
        <f t="shared" si="22"/>
        <v>3089.0367999999999</v>
      </c>
      <c r="J211" s="80">
        <f t="shared" si="23"/>
        <v>3619.9650000000001</v>
      </c>
      <c r="K211" s="81">
        <f t="shared" si="24"/>
        <v>3089.0367999999999</v>
      </c>
      <c r="L211" s="81">
        <f t="shared" si="25"/>
        <v>2574.1952000000001</v>
      </c>
      <c r="M211" s="80" t="s">
        <v>1129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861</v>
      </c>
      <c r="S211" s="83" t="s">
        <v>878</v>
      </c>
      <c r="T211" s="83"/>
      <c r="U211" s="79" t="s">
        <v>40</v>
      </c>
      <c r="V211" s="79" t="s">
        <v>351</v>
      </c>
      <c r="W211" s="84"/>
      <c r="X211" s="85">
        <v>0.63500000000000001</v>
      </c>
      <c r="Y211" s="86">
        <v>3.4350000000000001E-3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885</v>
      </c>
      <c r="D212" s="128"/>
      <c r="E212" s="78"/>
      <c r="F212" s="79" t="s">
        <v>39</v>
      </c>
      <c r="G212" s="80">
        <v>5070.34</v>
      </c>
      <c r="H212" s="80">
        <v>4225.28</v>
      </c>
      <c r="I212" s="80">
        <f t="shared" si="22"/>
        <v>3245.0176000000001</v>
      </c>
      <c r="J212" s="80">
        <f t="shared" si="23"/>
        <v>3802.7550000000001</v>
      </c>
      <c r="K212" s="81">
        <f t="shared" si="24"/>
        <v>3245.0176000000001</v>
      </c>
      <c r="L212" s="81">
        <f t="shared" si="25"/>
        <v>2704.1792</v>
      </c>
      <c r="M212" s="80" t="s">
        <v>1129</v>
      </c>
      <c r="N212" s="82">
        <v>1</v>
      </c>
      <c r="O212" s="82">
        <v>1</v>
      </c>
      <c r="P212" s="82">
        <v>10</v>
      </c>
      <c r="Q212" s="83" t="s">
        <v>348</v>
      </c>
      <c r="R212" s="83" t="s">
        <v>861</v>
      </c>
      <c r="S212" s="83" t="s">
        <v>878</v>
      </c>
      <c r="T212" s="83"/>
      <c r="U212" s="79" t="s">
        <v>40</v>
      </c>
      <c r="V212" s="79" t="s">
        <v>351</v>
      </c>
      <c r="W212" s="84"/>
      <c r="X212" s="85">
        <v>0.63600000000000001</v>
      </c>
      <c r="Y212" s="86">
        <v>3.3760000000000001E-3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891</v>
      </c>
      <c r="D213" s="128"/>
      <c r="E213" s="78"/>
      <c r="F213" s="79" t="s">
        <v>39</v>
      </c>
      <c r="G213" s="80">
        <v>6684.16</v>
      </c>
      <c r="H213" s="80">
        <v>5570.13</v>
      </c>
      <c r="I213" s="80">
        <f t="shared" si="22"/>
        <v>4277.8624</v>
      </c>
      <c r="J213" s="80">
        <f t="shared" si="23"/>
        <v>5013.12</v>
      </c>
      <c r="K213" s="81">
        <f t="shared" si="24"/>
        <v>4277.8624</v>
      </c>
      <c r="L213" s="81">
        <f t="shared" si="25"/>
        <v>3564.8832000000002</v>
      </c>
      <c r="M213" s="80" t="s">
        <v>1129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861</v>
      </c>
      <c r="S213" s="83" t="s">
        <v>890</v>
      </c>
      <c r="T213" s="83"/>
      <c r="U213" s="79" t="s">
        <v>40</v>
      </c>
      <c r="V213" s="79" t="s">
        <v>351</v>
      </c>
      <c r="W213" s="84"/>
      <c r="X213" s="85">
        <v>0.28299999999999997</v>
      </c>
      <c r="Y213" s="86">
        <v>6.7500000000000004E-4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894</v>
      </c>
      <c r="D214" s="128"/>
      <c r="E214" s="78"/>
      <c r="F214" s="79" t="s">
        <v>39</v>
      </c>
      <c r="G214" s="80">
        <v>12844.06</v>
      </c>
      <c r="H214" s="80">
        <v>10703.38</v>
      </c>
      <c r="I214" s="80">
        <f t="shared" si="22"/>
        <v>8220.1983999999993</v>
      </c>
      <c r="J214" s="80">
        <f t="shared" si="23"/>
        <v>9633.0450000000001</v>
      </c>
      <c r="K214" s="81">
        <f t="shared" si="24"/>
        <v>8220.1983999999993</v>
      </c>
      <c r="L214" s="81">
        <f t="shared" si="25"/>
        <v>6850.1632</v>
      </c>
      <c r="M214" s="80" t="s">
        <v>1129</v>
      </c>
      <c r="N214" s="82">
        <v>1</v>
      </c>
      <c r="O214" s="82">
        <v>1</v>
      </c>
      <c r="P214" s="82">
        <v>20</v>
      </c>
      <c r="Q214" s="83" t="s">
        <v>348</v>
      </c>
      <c r="R214" s="83" t="s">
        <v>861</v>
      </c>
      <c r="S214" s="83" t="s">
        <v>890</v>
      </c>
      <c r="T214" s="83"/>
      <c r="U214" s="79" t="s">
        <v>40</v>
      </c>
      <c r="V214" s="79" t="s">
        <v>351</v>
      </c>
      <c r="W214" s="84"/>
      <c r="X214" s="85">
        <v>0.64700000000000002</v>
      </c>
      <c r="Y214" s="86">
        <v>8.9999999999999998E-4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895</v>
      </c>
      <c r="B215" s="77" t="s">
        <v>896</v>
      </c>
      <c r="C215" s="129" t="s">
        <v>898</v>
      </c>
      <c r="D215" s="128"/>
      <c r="E215" s="78"/>
      <c r="F215" s="79" t="s">
        <v>39</v>
      </c>
      <c r="G215" s="80">
        <v>63.57</v>
      </c>
      <c r="H215" s="80">
        <v>52.98</v>
      </c>
      <c r="I215" s="80">
        <f t="shared" si="22"/>
        <v>40.684799999999996</v>
      </c>
      <c r="J215" s="80">
        <f t="shared" si="23"/>
        <v>47.677500000000002</v>
      </c>
      <c r="K215" s="81">
        <f t="shared" si="24"/>
        <v>40.684800000000003</v>
      </c>
      <c r="L215" s="81">
        <f t="shared" si="25"/>
        <v>33.907199999999996</v>
      </c>
      <c r="M215" s="80" t="s">
        <v>1129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861</v>
      </c>
      <c r="S215" s="83" t="s">
        <v>897</v>
      </c>
      <c r="T215" s="83"/>
      <c r="U215" s="79" t="s">
        <v>656</v>
      </c>
      <c r="V215" s="79" t="s">
        <v>351</v>
      </c>
      <c r="W215" s="84"/>
      <c r="X215" s="85">
        <v>0.01</v>
      </c>
      <c r="Y215" s="86">
        <v>2.2799999999999999E-5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898</v>
      </c>
      <c r="D216" s="128"/>
      <c r="E216" s="78"/>
      <c r="F216" s="79" t="s">
        <v>39</v>
      </c>
      <c r="G216" s="80">
        <v>77.930000000000007</v>
      </c>
      <c r="H216" s="80">
        <v>64.94</v>
      </c>
      <c r="I216" s="80">
        <f t="shared" si="22"/>
        <v>49.875200000000007</v>
      </c>
      <c r="J216" s="80">
        <f t="shared" si="23"/>
        <v>58.447500000000005</v>
      </c>
      <c r="K216" s="81">
        <f t="shared" si="24"/>
        <v>49.875200000000007</v>
      </c>
      <c r="L216" s="81">
        <f t="shared" si="25"/>
        <v>41.561599999999999</v>
      </c>
      <c r="M216" s="80" t="s">
        <v>1129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861</v>
      </c>
      <c r="S216" s="83" t="s">
        <v>897</v>
      </c>
      <c r="T216" s="83"/>
      <c r="U216" s="79" t="s">
        <v>656</v>
      </c>
      <c r="V216" s="79" t="s">
        <v>351</v>
      </c>
      <c r="W216" s="84"/>
      <c r="X216" s="85">
        <v>0.01</v>
      </c>
      <c r="Y216" s="86">
        <v>3.8399999999999998E-5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903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1129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897</v>
      </c>
      <c r="T217" s="83"/>
      <c r="U217" s="79" t="s">
        <v>656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903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1129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897</v>
      </c>
      <c r="T218" s="83"/>
      <c r="U218" s="79" t="s">
        <v>656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906</v>
      </c>
      <c r="B219" s="77" t="s">
        <v>907</v>
      </c>
      <c r="C219" s="129" t="s">
        <v>908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1129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897</v>
      </c>
      <c r="T219" s="83"/>
      <c r="U219" s="79" t="s">
        <v>656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908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1129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897</v>
      </c>
      <c r="T220" s="83"/>
      <c r="U220" s="79" t="s">
        <v>656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911</v>
      </c>
      <c r="B221" s="77" t="s">
        <v>912</v>
      </c>
      <c r="C221" s="129" t="s">
        <v>913</v>
      </c>
      <c r="D221" s="128"/>
      <c r="E221" s="78"/>
      <c r="F221" s="79" t="s">
        <v>39</v>
      </c>
      <c r="G221" s="80">
        <v>52.29</v>
      </c>
      <c r="H221" s="80">
        <v>43.58</v>
      </c>
      <c r="I221" s="80">
        <f t="shared" si="22"/>
        <v>33.465599999999995</v>
      </c>
      <c r="J221" s="80">
        <f t="shared" si="23"/>
        <v>39.217500000000001</v>
      </c>
      <c r="K221" s="81">
        <f t="shared" si="24"/>
        <v>33.465600000000002</v>
      </c>
      <c r="L221" s="81">
        <f t="shared" si="25"/>
        <v>27.891199999999998</v>
      </c>
      <c r="M221" s="80" t="s">
        <v>1129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897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914</v>
      </c>
      <c r="B222" s="77" t="s">
        <v>915</v>
      </c>
      <c r="C222" s="129" t="s">
        <v>916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1129</v>
      </c>
      <c r="N222" s="82">
        <v>1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897</v>
      </c>
      <c r="T222" s="83"/>
      <c r="U222" s="79" t="s">
        <v>40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61.72</v>
      </c>
      <c r="H223" s="80">
        <v>51.43</v>
      </c>
      <c r="I223" s="80">
        <f t="shared" si="22"/>
        <v>39.500799999999998</v>
      </c>
      <c r="J223" s="80">
        <f t="shared" si="23"/>
        <v>46.29</v>
      </c>
      <c r="K223" s="81">
        <f t="shared" si="24"/>
        <v>39.500799999999998</v>
      </c>
      <c r="L223" s="81">
        <f t="shared" si="25"/>
        <v>32.915199999999999</v>
      </c>
      <c r="M223" s="80" t="s">
        <v>1129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897</v>
      </c>
      <c r="T223" s="83"/>
      <c r="U223" s="79" t="s">
        <v>656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63.87</v>
      </c>
      <c r="H224" s="80">
        <v>53.23</v>
      </c>
      <c r="I224" s="80">
        <f t="shared" si="22"/>
        <v>40.876800000000003</v>
      </c>
      <c r="J224" s="80">
        <f t="shared" si="23"/>
        <v>47.902499999999996</v>
      </c>
      <c r="K224" s="81">
        <f t="shared" si="24"/>
        <v>40.876799999999996</v>
      </c>
      <c r="L224" s="81">
        <f t="shared" si="25"/>
        <v>34.0672</v>
      </c>
      <c r="M224" s="80" t="s">
        <v>1129</v>
      </c>
      <c r="N224" s="82">
        <v>1000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897</v>
      </c>
      <c r="T224" s="83"/>
      <c r="U224" s="79" t="s">
        <v>656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52.29</v>
      </c>
      <c r="H225" s="80">
        <v>43.58</v>
      </c>
      <c r="I225" s="80">
        <f t="shared" si="22"/>
        <v>33.465599999999995</v>
      </c>
      <c r="J225" s="80">
        <f t="shared" si="23"/>
        <v>39.217500000000001</v>
      </c>
      <c r="K225" s="81">
        <f t="shared" si="24"/>
        <v>33.465600000000002</v>
      </c>
      <c r="L225" s="81">
        <f t="shared" si="25"/>
        <v>27.891199999999998</v>
      </c>
      <c r="M225" s="80" t="s">
        <v>1129</v>
      </c>
      <c r="N225" s="82">
        <v>1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897</v>
      </c>
      <c r="T225" s="83"/>
      <c r="U225" s="79" t="s">
        <v>40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1129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897</v>
      </c>
      <c r="T226" s="83"/>
      <c r="U226" s="79" t="s">
        <v>656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63.57</v>
      </c>
      <c r="H227" s="80">
        <v>52.98</v>
      </c>
      <c r="I227" s="80">
        <f t="shared" si="22"/>
        <v>40.684799999999996</v>
      </c>
      <c r="J227" s="80">
        <f t="shared" si="23"/>
        <v>47.677500000000002</v>
      </c>
      <c r="K227" s="81">
        <f t="shared" si="24"/>
        <v>40.684800000000003</v>
      </c>
      <c r="L227" s="81">
        <f t="shared" si="25"/>
        <v>33.907199999999996</v>
      </c>
      <c r="M227" s="80" t="s">
        <v>1129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897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77.930000000000007</v>
      </c>
      <c r="H228" s="80">
        <v>64.94</v>
      </c>
      <c r="I228" s="80">
        <f t="shared" si="22"/>
        <v>49.875200000000007</v>
      </c>
      <c r="J228" s="80">
        <f t="shared" si="23"/>
        <v>58.447500000000005</v>
      </c>
      <c r="K228" s="81">
        <f t="shared" si="24"/>
        <v>49.875200000000007</v>
      </c>
      <c r="L228" s="81">
        <f t="shared" si="25"/>
        <v>41.561599999999999</v>
      </c>
      <c r="M228" s="80" t="s">
        <v>1129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897</v>
      </c>
      <c r="T228" s="83"/>
      <c r="U228" s="79" t="s">
        <v>656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1129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897</v>
      </c>
      <c r="T229" s="83"/>
      <c r="U229" s="79" t="s">
        <v>656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1129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897</v>
      </c>
      <c r="T230" s="83"/>
      <c r="U230" s="79" t="s">
        <v>656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1129</v>
      </c>
      <c r="N231" s="82">
        <v>1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897</v>
      </c>
      <c r="T231" s="83"/>
      <c r="U231" s="79" t="s">
        <v>40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943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1129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897</v>
      </c>
      <c r="T232" s="83"/>
      <c r="U232" s="79" t="s">
        <v>656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946</v>
      </c>
      <c r="B233" s="77" t="s">
        <v>947</v>
      </c>
      <c r="C233" s="129" t="s">
        <v>948</v>
      </c>
      <c r="D233" s="128"/>
      <c r="E233" s="78"/>
      <c r="F233" s="79" t="s">
        <v>39</v>
      </c>
      <c r="G233" s="80">
        <v>65.47</v>
      </c>
      <c r="H233" s="80">
        <v>54.56</v>
      </c>
      <c r="I233" s="80">
        <f t="shared" si="22"/>
        <v>41.900799999999997</v>
      </c>
      <c r="J233" s="80">
        <f t="shared" si="23"/>
        <v>49.102499999999999</v>
      </c>
      <c r="K233" s="81">
        <f t="shared" si="24"/>
        <v>41.900799999999997</v>
      </c>
      <c r="L233" s="81">
        <f t="shared" si="25"/>
        <v>34.918400000000005</v>
      </c>
      <c r="M233" s="80" t="s">
        <v>1129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897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948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1129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897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951</v>
      </c>
      <c r="B235" s="77" t="s">
        <v>952</v>
      </c>
      <c r="C235" s="129" t="s">
        <v>953</v>
      </c>
      <c r="D235" s="128"/>
      <c r="E235" s="78"/>
      <c r="F235" s="79" t="s">
        <v>39</v>
      </c>
      <c r="G235" s="80">
        <v>63.57</v>
      </c>
      <c r="H235" s="80">
        <v>52.98</v>
      </c>
      <c r="I235" s="80">
        <f t="shared" si="22"/>
        <v>40.684799999999996</v>
      </c>
      <c r="J235" s="80">
        <f t="shared" si="23"/>
        <v>47.677500000000002</v>
      </c>
      <c r="K235" s="81">
        <f t="shared" si="24"/>
        <v>40.684800000000003</v>
      </c>
      <c r="L235" s="81">
        <f t="shared" si="25"/>
        <v>33.907199999999996</v>
      </c>
      <c r="M235" s="80" t="s">
        <v>1129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897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953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1129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897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956</v>
      </c>
      <c r="B237" s="77" t="s">
        <v>957</v>
      </c>
      <c r="C237" s="129" t="s">
        <v>960</v>
      </c>
      <c r="D237" s="128"/>
      <c r="E237" s="78"/>
      <c r="F237" s="79" t="s">
        <v>39</v>
      </c>
      <c r="G237" s="80">
        <v>377.83</v>
      </c>
      <c r="H237" s="80">
        <v>314.86</v>
      </c>
      <c r="I237" s="80">
        <f t="shared" si="22"/>
        <v>241.81119999999999</v>
      </c>
      <c r="J237" s="80">
        <f t="shared" si="23"/>
        <v>283.3725</v>
      </c>
      <c r="K237" s="81">
        <f t="shared" si="24"/>
        <v>241.81119999999999</v>
      </c>
      <c r="L237" s="81">
        <f t="shared" si="25"/>
        <v>201.5104</v>
      </c>
      <c r="M237" s="80" t="s">
        <v>1129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958</v>
      </c>
      <c r="S237" s="83" t="s">
        <v>959</v>
      </c>
      <c r="T237" s="83"/>
      <c r="U237" s="79" t="s">
        <v>40</v>
      </c>
      <c r="V237" s="79" t="s">
        <v>351</v>
      </c>
      <c r="W237" s="84"/>
      <c r="X237" s="85">
        <v>0.153</v>
      </c>
      <c r="Y237" s="86">
        <v>3.2899999999999997E-4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961</v>
      </c>
      <c r="B238" s="77" t="s">
        <v>962</v>
      </c>
      <c r="C238" s="129" t="s">
        <v>963</v>
      </c>
      <c r="D238" s="128"/>
      <c r="E238" s="78"/>
      <c r="F238" s="79" t="s">
        <v>39</v>
      </c>
      <c r="G238" s="80">
        <v>506.39</v>
      </c>
      <c r="H238" s="80">
        <v>421.99</v>
      </c>
      <c r="I238" s="80">
        <f t="shared" si="22"/>
        <v>324.08960000000002</v>
      </c>
      <c r="J238" s="80">
        <f t="shared" si="23"/>
        <v>379.79250000000002</v>
      </c>
      <c r="K238" s="81">
        <f t="shared" si="24"/>
        <v>324.08960000000002</v>
      </c>
      <c r="L238" s="81">
        <f t="shared" si="25"/>
        <v>270.0736</v>
      </c>
      <c r="M238" s="80" t="s">
        <v>1129</v>
      </c>
      <c r="N238" s="82">
        <v>1</v>
      </c>
      <c r="O238" s="82">
        <v>1</v>
      </c>
      <c r="P238" s="82">
        <v>60</v>
      </c>
      <c r="Q238" s="83" t="s">
        <v>348</v>
      </c>
      <c r="R238" s="83" t="s">
        <v>958</v>
      </c>
      <c r="S238" s="83" t="s">
        <v>959</v>
      </c>
      <c r="T238" s="83"/>
      <c r="U238" s="79" t="s">
        <v>40</v>
      </c>
      <c r="V238" s="79" t="s">
        <v>351</v>
      </c>
      <c r="W238" s="84"/>
      <c r="X238" s="85">
        <v>0.16500000000000001</v>
      </c>
      <c r="Y238" s="86">
        <v>2.3963000000000001E-4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964</v>
      </c>
      <c r="B239" s="77" t="s">
        <v>965</v>
      </c>
      <c r="C239" s="129" t="s">
        <v>966</v>
      </c>
      <c r="D239" s="128"/>
      <c r="E239" s="78"/>
      <c r="F239" s="79" t="s">
        <v>39</v>
      </c>
      <c r="G239" s="80">
        <v>668.45</v>
      </c>
      <c r="H239" s="80">
        <v>557.04</v>
      </c>
      <c r="I239" s="80">
        <f t="shared" si="22"/>
        <v>427.80800000000005</v>
      </c>
      <c r="J239" s="80">
        <f t="shared" si="23"/>
        <v>501.33750000000003</v>
      </c>
      <c r="K239" s="81">
        <f t="shared" si="24"/>
        <v>427.80800000000005</v>
      </c>
      <c r="L239" s="81">
        <f t="shared" si="25"/>
        <v>356.50559999999996</v>
      </c>
      <c r="M239" s="80" t="s">
        <v>1129</v>
      </c>
      <c r="N239" s="82">
        <v>1</v>
      </c>
      <c r="O239" s="82">
        <v>1</v>
      </c>
      <c r="P239" s="82">
        <v>40</v>
      </c>
      <c r="Q239" s="83" t="s">
        <v>348</v>
      </c>
      <c r="R239" s="83" t="s">
        <v>958</v>
      </c>
      <c r="S239" s="83" t="s">
        <v>959</v>
      </c>
      <c r="T239" s="83"/>
      <c r="U239" s="79" t="s">
        <v>40</v>
      </c>
      <c r="V239" s="79" t="s">
        <v>351</v>
      </c>
      <c r="W239" s="84"/>
      <c r="X239" s="85">
        <v>0.18099999999999999</v>
      </c>
      <c r="Y239" s="86">
        <v>4.86E-4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1645.52</v>
      </c>
      <c r="H240" s="80">
        <v>1371.27</v>
      </c>
      <c r="I240" s="80">
        <f t="shared" si="22"/>
        <v>1053.1327999999999</v>
      </c>
      <c r="J240" s="80">
        <f t="shared" si="23"/>
        <v>1234.1399999999999</v>
      </c>
      <c r="K240" s="81">
        <f t="shared" si="24"/>
        <v>1053.1328000000001</v>
      </c>
      <c r="L240" s="81">
        <f t="shared" si="25"/>
        <v>877.61279999999999</v>
      </c>
      <c r="M240" s="80" t="s">
        <v>1129</v>
      </c>
      <c r="N240" s="82">
        <v>1</v>
      </c>
      <c r="O240" s="82">
        <v>1</v>
      </c>
      <c r="P240" s="82">
        <v>48</v>
      </c>
      <c r="Q240" s="83" t="s">
        <v>348</v>
      </c>
      <c r="R240" s="83" t="s">
        <v>958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0.23400000000000001</v>
      </c>
      <c r="Y240" s="86">
        <v>9.8799999999999995E-4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1028.18</v>
      </c>
      <c r="H241" s="80">
        <v>856.82</v>
      </c>
      <c r="I241" s="80">
        <f t="shared" si="22"/>
        <v>658.03520000000003</v>
      </c>
      <c r="J241" s="80">
        <f t="shared" si="23"/>
        <v>771.13499999999999</v>
      </c>
      <c r="K241" s="81">
        <f t="shared" si="24"/>
        <v>658.03520000000003</v>
      </c>
      <c r="L241" s="81">
        <f t="shared" si="25"/>
        <v>548.36480000000006</v>
      </c>
      <c r="M241" s="80" t="s">
        <v>1129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958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0.28899999999999998</v>
      </c>
      <c r="Y241" s="86">
        <v>6.4499999999999996E-4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2115.67</v>
      </c>
      <c r="H242" s="80">
        <v>1763.06</v>
      </c>
      <c r="I242" s="80">
        <f t="shared" si="22"/>
        <v>1354.0288</v>
      </c>
      <c r="J242" s="80">
        <f t="shared" si="23"/>
        <v>1586.7525000000001</v>
      </c>
      <c r="K242" s="81">
        <f t="shared" si="24"/>
        <v>1354.0288</v>
      </c>
      <c r="L242" s="81">
        <f t="shared" si="25"/>
        <v>1128.3584000000001</v>
      </c>
      <c r="M242" s="80" t="s">
        <v>1129</v>
      </c>
      <c r="N242" s="82">
        <v>1</v>
      </c>
      <c r="O242" s="82">
        <v>1</v>
      </c>
      <c r="P242" s="82">
        <v>24</v>
      </c>
      <c r="Q242" s="83" t="s">
        <v>348</v>
      </c>
      <c r="R242" s="83" t="s">
        <v>958</v>
      </c>
      <c r="S242" s="83" t="s">
        <v>959</v>
      </c>
      <c r="T242" s="83"/>
      <c r="U242" s="79" t="s">
        <v>40</v>
      </c>
      <c r="V242" s="79" t="s">
        <v>351</v>
      </c>
      <c r="W242" s="84"/>
      <c r="X242" s="85">
        <v>0.35599999999999998</v>
      </c>
      <c r="Y242" s="86">
        <v>1.4909999999999999E-3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1584.17</v>
      </c>
      <c r="H243" s="80">
        <v>1320.14</v>
      </c>
      <c r="I243" s="80">
        <f t="shared" si="22"/>
        <v>1013.8688000000001</v>
      </c>
      <c r="J243" s="80">
        <f t="shared" si="23"/>
        <v>1188.1275000000001</v>
      </c>
      <c r="K243" s="81">
        <f t="shared" si="24"/>
        <v>1013.8688000000001</v>
      </c>
      <c r="L243" s="81">
        <f t="shared" si="25"/>
        <v>844.88960000000009</v>
      </c>
      <c r="M243" s="80" t="s">
        <v>1129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958</v>
      </c>
      <c r="S243" s="83" t="s">
        <v>959</v>
      </c>
      <c r="T243" s="83"/>
      <c r="U243" s="79" t="s">
        <v>40</v>
      </c>
      <c r="V243" s="79" t="s">
        <v>351</v>
      </c>
      <c r="W243" s="84"/>
      <c r="X243" s="85">
        <v>0.61499999999999999</v>
      </c>
      <c r="Y243" s="86">
        <v>1.2115699999999999E-3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2307.33</v>
      </c>
      <c r="H244" s="80">
        <v>1922.78</v>
      </c>
      <c r="I244" s="80">
        <f t="shared" si="22"/>
        <v>1476.6911999999998</v>
      </c>
      <c r="J244" s="80">
        <f t="shared" si="23"/>
        <v>1730.4974999999999</v>
      </c>
      <c r="K244" s="81">
        <f t="shared" si="24"/>
        <v>1476.6912</v>
      </c>
      <c r="L244" s="81">
        <f t="shared" si="25"/>
        <v>1230.5791999999999</v>
      </c>
      <c r="M244" s="80" t="s">
        <v>1129</v>
      </c>
      <c r="N244" s="82">
        <v>1</v>
      </c>
      <c r="O244" s="82">
        <v>1</v>
      </c>
      <c r="P244" s="82">
        <v>10</v>
      </c>
      <c r="Q244" s="83" t="s">
        <v>348</v>
      </c>
      <c r="R244" s="83" t="s">
        <v>958</v>
      </c>
      <c r="S244" s="83" t="s">
        <v>959</v>
      </c>
      <c r="T244" s="83"/>
      <c r="U244" s="79" t="s">
        <v>40</v>
      </c>
      <c r="V244" s="79" t="s">
        <v>351</v>
      </c>
      <c r="W244" s="84"/>
      <c r="X244" s="85">
        <v>0.90800000000000003</v>
      </c>
      <c r="Y244" s="86">
        <v>1.6389499999999999E-3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5184.01</v>
      </c>
      <c r="H245" s="80">
        <v>4320.01</v>
      </c>
      <c r="I245" s="80">
        <f t="shared" si="22"/>
        <v>3317.7664</v>
      </c>
      <c r="J245" s="80">
        <f t="shared" si="23"/>
        <v>3888.0075000000002</v>
      </c>
      <c r="K245" s="81">
        <f t="shared" si="24"/>
        <v>3317.7664000000004</v>
      </c>
      <c r="L245" s="81">
        <f t="shared" si="25"/>
        <v>2764.8064000000004</v>
      </c>
      <c r="M245" s="80" t="s">
        <v>1129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958</v>
      </c>
      <c r="S245" s="83" t="s">
        <v>959</v>
      </c>
      <c r="T245" s="83"/>
      <c r="U245" s="79" t="s">
        <v>40</v>
      </c>
      <c r="V245" s="79" t="s">
        <v>351</v>
      </c>
      <c r="W245" s="84"/>
      <c r="X245" s="85">
        <v>1.5</v>
      </c>
      <c r="Y245" s="86">
        <v>2.8335999999999999E-3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6613.84</v>
      </c>
      <c r="H246" s="80">
        <v>5511.53</v>
      </c>
      <c r="I246" s="80">
        <f t="shared" si="22"/>
        <v>4232.8576000000003</v>
      </c>
      <c r="J246" s="80">
        <f t="shared" si="23"/>
        <v>4960.38</v>
      </c>
      <c r="K246" s="81">
        <f t="shared" si="24"/>
        <v>4232.8576000000003</v>
      </c>
      <c r="L246" s="81">
        <f t="shared" si="25"/>
        <v>3527.3791999999999</v>
      </c>
      <c r="M246" s="80" t="s">
        <v>1129</v>
      </c>
      <c r="N246" s="82">
        <v>1</v>
      </c>
      <c r="O246" s="82">
        <v>1</v>
      </c>
      <c r="P246" s="82">
        <v>5</v>
      </c>
      <c r="Q246" s="83" t="s">
        <v>348</v>
      </c>
      <c r="R246" s="83" t="s">
        <v>958</v>
      </c>
      <c r="S246" s="83" t="s">
        <v>959</v>
      </c>
      <c r="T246" s="83"/>
      <c r="U246" s="79" t="s">
        <v>40</v>
      </c>
      <c r="V246" s="79" t="s">
        <v>351</v>
      </c>
      <c r="W246" s="84"/>
      <c r="X246" s="85">
        <v>2.33</v>
      </c>
      <c r="Y246" s="86">
        <v>4.6750000000000003E-3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1512</v>
      </c>
      <c r="H247" s="80">
        <v>1260</v>
      </c>
      <c r="I247" s="80">
        <f t="shared" si="22"/>
        <v>967.68</v>
      </c>
      <c r="J247" s="80">
        <f t="shared" si="23"/>
        <v>1134</v>
      </c>
      <c r="K247" s="81">
        <f t="shared" si="24"/>
        <v>967.68000000000006</v>
      </c>
      <c r="L247" s="81">
        <f t="shared" si="25"/>
        <v>806.4</v>
      </c>
      <c r="M247" s="80" t="s">
        <v>1129</v>
      </c>
      <c r="N247" s="82">
        <v>1</v>
      </c>
      <c r="O247" s="82">
        <v>1</v>
      </c>
      <c r="P247" s="82">
        <v>100</v>
      </c>
      <c r="Q247" s="83" t="s">
        <v>348</v>
      </c>
      <c r="R247" s="83" t="s">
        <v>958</v>
      </c>
      <c r="S247" s="83" t="s">
        <v>959</v>
      </c>
      <c r="T247" s="83"/>
      <c r="U247" s="79" t="s">
        <v>40</v>
      </c>
      <c r="V247" s="79" t="s">
        <v>351</v>
      </c>
      <c r="W247" s="84"/>
      <c r="X247" s="85">
        <v>0.20200000000000001</v>
      </c>
      <c r="Y247" s="86">
        <v>4.2000000000000002E-4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1758.4</v>
      </c>
      <c r="H248" s="80">
        <v>1465.33</v>
      </c>
      <c r="I248" s="80">
        <f t="shared" si="22"/>
        <v>1125.3760000000002</v>
      </c>
      <c r="J248" s="80">
        <f t="shared" si="23"/>
        <v>1318.8000000000002</v>
      </c>
      <c r="K248" s="81">
        <f t="shared" si="24"/>
        <v>1125.376</v>
      </c>
      <c r="L248" s="81">
        <f t="shared" si="25"/>
        <v>937.81119999999999</v>
      </c>
      <c r="M248" s="80" t="s">
        <v>1129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958</v>
      </c>
      <c r="S248" s="83" t="s">
        <v>959</v>
      </c>
      <c r="T248" s="83"/>
      <c r="U248" s="79" t="s">
        <v>40</v>
      </c>
      <c r="V248" s="79" t="s">
        <v>351</v>
      </c>
      <c r="W248" s="84"/>
      <c r="X248" s="85">
        <v>0.26400000000000001</v>
      </c>
      <c r="Y248" s="86">
        <v>7.0799999999999997E-4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2105.6</v>
      </c>
      <c r="H249" s="80">
        <v>1754.67</v>
      </c>
      <c r="I249" s="80">
        <f t="shared" si="22"/>
        <v>1347.5839999999998</v>
      </c>
      <c r="J249" s="80">
        <f t="shared" si="23"/>
        <v>1579.1999999999998</v>
      </c>
      <c r="K249" s="81">
        <f t="shared" si="24"/>
        <v>1347.5840000000001</v>
      </c>
      <c r="L249" s="81">
        <f t="shared" si="25"/>
        <v>1122.9888000000001</v>
      </c>
      <c r="M249" s="80" t="s">
        <v>1129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958</v>
      </c>
      <c r="S249" s="83" t="s">
        <v>959</v>
      </c>
      <c r="T249" s="83"/>
      <c r="U249" s="79" t="s">
        <v>40</v>
      </c>
      <c r="V249" s="79" t="s">
        <v>351</v>
      </c>
      <c r="W249" s="84"/>
      <c r="X249" s="85">
        <v>0.41599999999999998</v>
      </c>
      <c r="Y249" s="86">
        <v>1.17E-3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2710.4</v>
      </c>
      <c r="H250" s="80">
        <v>2258.67</v>
      </c>
      <c r="I250" s="80">
        <f t="shared" si="22"/>
        <v>1734.6559999999999</v>
      </c>
      <c r="J250" s="80">
        <f t="shared" si="23"/>
        <v>2032.8000000000002</v>
      </c>
      <c r="K250" s="81">
        <f t="shared" si="24"/>
        <v>1734.6560000000002</v>
      </c>
      <c r="L250" s="81">
        <f t="shared" si="25"/>
        <v>1445.5488</v>
      </c>
      <c r="M250" s="80" t="s">
        <v>1129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958</v>
      </c>
      <c r="S250" s="83" t="s">
        <v>959</v>
      </c>
      <c r="T250" s="83"/>
      <c r="U250" s="79" t="s">
        <v>40</v>
      </c>
      <c r="V250" s="79" t="s">
        <v>351</v>
      </c>
      <c r="W250" s="84"/>
      <c r="X250" s="85">
        <v>0.59599999999999997</v>
      </c>
      <c r="Y250" s="86">
        <v>1.802E-3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4110.3999999999996</v>
      </c>
      <c r="H251" s="80">
        <v>3425.33</v>
      </c>
      <c r="I251" s="80">
        <f t="shared" si="22"/>
        <v>2630.6559999999999</v>
      </c>
      <c r="J251" s="80">
        <f t="shared" si="23"/>
        <v>3082.7999999999997</v>
      </c>
      <c r="K251" s="81">
        <f t="shared" si="24"/>
        <v>2630.6559999999999</v>
      </c>
      <c r="L251" s="81">
        <f t="shared" si="25"/>
        <v>2192.2112000000002</v>
      </c>
      <c r="M251" s="80" t="s">
        <v>1129</v>
      </c>
      <c r="N251" s="82">
        <v>1</v>
      </c>
      <c r="O251" s="82">
        <v>1</v>
      </c>
      <c r="P251" s="82">
        <v>10</v>
      </c>
      <c r="Q251" s="83" t="s">
        <v>348</v>
      </c>
      <c r="R251" s="83" t="s">
        <v>958</v>
      </c>
      <c r="S251" s="83" t="s">
        <v>959</v>
      </c>
      <c r="T251" s="83"/>
      <c r="U251" s="79" t="s">
        <v>40</v>
      </c>
      <c r="V251" s="79" t="s">
        <v>351</v>
      </c>
      <c r="W251" s="84"/>
      <c r="X251" s="85">
        <v>0.89600000000000002</v>
      </c>
      <c r="Y251" s="86">
        <v>3.5119999999999999E-3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1006</v>
      </c>
      <c r="D252" s="128"/>
      <c r="E252" s="78"/>
      <c r="F252" s="79" t="s">
        <v>39</v>
      </c>
      <c r="G252" s="80">
        <v>2457.65</v>
      </c>
      <c r="H252" s="80">
        <v>2048.04</v>
      </c>
      <c r="I252" s="80">
        <f t="shared" si="22"/>
        <v>1572.896</v>
      </c>
      <c r="J252" s="80">
        <f t="shared" si="23"/>
        <v>1843.2375000000002</v>
      </c>
      <c r="K252" s="81">
        <f t="shared" si="24"/>
        <v>1572.8960000000002</v>
      </c>
      <c r="L252" s="81">
        <f t="shared" si="25"/>
        <v>1310.7456</v>
      </c>
      <c r="M252" s="80" t="s">
        <v>1129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958</v>
      </c>
      <c r="S252" s="83" t="s">
        <v>1005</v>
      </c>
      <c r="T252" s="83"/>
      <c r="U252" s="79" t="s">
        <v>40</v>
      </c>
      <c r="V252" s="79" t="s">
        <v>351</v>
      </c>
      <c r="W252" s="84"/>
      <c r="X252" s="85">
        <v>0.61799999999999999</v>
      </c>
      <c r="Y252" s="86">
        <v>3.356E-3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1007</v>
      </c>
      <c r="B253" s="77" t="s">
        <v>1008</v>
      </c>
      <c r="C253" s="129" t="s">
        <v>1009</v>
      </c>
      <c r="D253" s="128"/>
      <c r="E253" s="78"/>
      <c r="F253" s="79" t="s">
        <v>39</v>
      </c>
      <c r="G253" s="80">
        <v>2593.5</v>
      </c>
      <c r="H253" s="80">
        <v>2161.25</v>
      </c>
      <c r="I253" s="80">
        <f t="shared" si="22"/>
        <v>1659.8400000000001</v>
      </c>
      <c r="J253" s="80">
        <f t="shared" si="23"/>
        <v>1945.125</v>
      </c>
      <c r="K253" s="81">
        <f t="shared" si="24"/>
        <v>1659.8400000000001</v>
      </c>
      <c r="L253" s="81">
        <f t="shared" si="25"/>
        <v>1383.2</v>
      </c>
      <c r="M253" s="80" t="s">
        <v>1129</v>
      </c>
      <c r="N253" s="82">
        <v>1</v>
      </c>
      <c r="O253" s="82">
        <v>1</v>
      </c>
      <c r="P253" s="82">
        <v>15</v>
      </c>
      <c r="Q253" s="83" t="s">
        <v>348</v>
      </c>
      <c r="R253" s="83" t="s">
        <v>958</v>
      </c>
      <c r="S253" s="83" t="s">
        <v>1005</v>
      </c>
      <c r="T253" s="83"/>
      <c r="U253" s="79" t="s">
        <v>40</v>
      </c>
      <c r="V253" s="79" t="s">
        <v>351</v>
      </c>
      <c r="W253" s="84"/>
      <c r="X253" s="85">
        <v>0.8</v>
      </c>
      <c r="Y253" s="86">
        <v>3.9975000000000002E-3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1010</v>
      </c>
      <c r="B254" s="77" t="s">
        <v>1011</v>
      </c>
      <c r="C254" s="129" t="s">
        <v>1012</v>
      </c>
      <c r="D254" s="128"/>
      <c r="E254" s="78"/>
      <c r="F254" s="79" t="s">
        <v>39</v>
      </c>
      <c r="G254" s="80">
        <v>5045.04</v>
      </c>
      <c r="H254" s="80">
        <v>4204.2</v>
      </c>
      <c r="I254" s="80">
        <f t="shared" si="22"/>
        <v>3228.8256000000001</v>
      </c>
      <c r="J254" s="80">
        <f t="shared" si="23"/>
        <v>3783.7799999999997</v>
      </c>
      <c r="K254" s="81">
        <f t="shared" si="24"/>
        <v>3228.8256000000001</v>
      </c>
      <c r="L254" s="81">
        <f t="shared" si="25"/>
        <v>2690.6880000000001</v>
      </c>
      <c r="M254" s="80" t="s">
        <v>1129</v>
      </c>
      <c r="N254" s="82">
        <v>1</v>
      </c>
      <c r="O254" s="82">
        <v>1</v>
      </c>
      <c r="P254" s="82">
        <v>10</v>
      </c>
      <c r="Q254" s="83" t="s">
        <v>348</v>
      </c>
      <c r="R254" s="83" t="s">
        <v>958</v>
      </c>
      <c r="S254" s="83" t="s">
        <v>1005</v>
      </c>
      <c r="T254" s="83"/>
      <c r="U254" s="79" t="s">
        <v>40</v>
      </c>
      <c r="V254" s="79" t="s">
        <v>351</v>
      </c>
      <c r="W254" s="84"/>
      <c r="X254" s="85">
        <v>1.58</v>
      </c>
      <c r="Y254" s="86">
        <v>8.0308800000000007E-3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7447.44</v>
      </c>
      <c r="H255" s="80">
        <v>6206.2</v>
      </c>
      <c r="I255" s="80">
        <f t="shared" si="22"/>
        <v>4766.3616000000002</v>
      </c>
      <c r="J255" s="80">
        <f t="shared" si="23"/>
        <v>5585.58</v>
      </c>
      <c r="K255" s="81">
        <f t="shared" si="24"/>
        <v>4766.3616000000002</v>
      </c>
      <c r="L255" s="81">
        <f t="shared" si="25"/>
        <v>3971.9679999999998</v>
      </c>
      <c r="M255" s="80" t="s">
        <v>1129</v>
      </c>
      <c r="N255" s="82">
        <v>1</v>
      </c>
      <c r="O255" s="82">
        <v>1</v>
      </c>
      <c r="P255" s="82">
        <v>8</v>
      </c>
      <c r="Q255" s="83" t="s">
        <v>348</v>
      </c>
      <c r="R255" s="83" t="s">
        <v>958</v>
      </c>
      <c r="S255" s="83" t="s">
        <v>1005</v>
      </c>
      <c r="T255" s="83"/>
      <c r="U255" s="79" t="s">
        <v>40</v>
      </c>
      <c r="V255" s="79" t="s">
        <v>351</v>
      </c>
      <c r="W255" s="84"/>
      <c r="X255" s="85">
        <v>2.2000000000000002</v>
      </c>
      <c r="Y255" s="86">
        <v>1.11804E-2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3200.53</v>
      </c>
      <c r="H256" s="80">
        <v>2667.11</v>
      </c>
      <c r="I256" s="80">
        <f t="shared" si="22"/>
        <v>2048.3392000000003</v>
      </c>
      <c r="J256" s="80">
        <f t="shared" si="23"/>
        <v>2400.3975</v>
      </c>
      <c r="K256" s="81">
        <f t="shared" si="24"/>
        <v>2048.3392000000003</v>
      </c>
      <c r="L256" s="81">
        <f t="shared" si="25"/>
        <v>1706.9504000000002</v>
      </c>
      <c r="M256" s="80" t="s">
        <v>1129</v>
      </c>
      <c r="N256" s="82">
        <v>1</v>
      </c>
      <c r="O256" s="82">
        <v>1</v>
      </c>
      <c r="P256" s="82">
        <v>20</v>
      </c>
      <c r="Q256" s="83" t="s">
        <v>348</v>
      </c>
      <c r="R256" s="83" t="s">
        <v>958</v>
      </c>
      <c r="S256" s="83" t="s">
        <v>1005</v>
      </c>
      <c r="T256" s="83"/>
      <c r="U256" s="79" t="s">
        <v>40</v>
      </c>
      <c r="V256" s="79" t="s">
        <v>351</v>
      </c>
      <c r="W256" s="84"/>
      <c r="X256" s="85">
        <v>0.66300000000000003</v>
      </c>
      <c r="Y256" s="86">
        <v>2.9269999999999999E-3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3651.65</v>
      </c>
      <c r="H257" s="80">
        <v>3043.04</v>
      </c>
      <c r="I257" s="80">
        <f t="shared" si="22"/>
        <v>2337.056</v>
      </c>
      <c r="J257" s="80">
        <f t="shared" si="23"/>
        <v>2738.7375000000002</v>
      </c>
      <c r="K257" s="81">
        <f t="shared" si="24"/>
        <v>2337.056</v>
      </c>
      <c r="L257" s="81">
        <f t="shared" si="25"/>
        <v>1947.5455999999999</v>
      </c>
      <c r="M257" s="80" t="s">
        <v>1129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958</v>
      </c>
      <c r="S257" s="83" t="s">
        <v>1005</v>
      </c>
      <c r="T257" s="83"/>
      <c r="U257" s="79" t="s">
        <v>40</v>
      </c>
      <c r="V257" s="79" t="s">
        <v>351</v>
      </c>
      <c r="W257" s="84"/>
      <c r="X257" s="85">
        <v>0.78400000000000003</v>
      </c>
      <c r="Y257" s="86">
        <v>3.614E-3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3674.52</v>
      </c>
      <c r="H258" s="80">
        <v>3062.1</v>
      </c>
      <c r="I258" s="80">
        <f t="shared" si="22"/>
        <v>2351.6927999999998</v>
      </c>
      <c r="J258" s="80">
        <f t="shared" si="23"/>
        <v>2755.89</v>
      </c>
      <c r="K258" s="81">
        <f t="shared" si="24"/>
        <v>2351.6928000000003</v>
      </c>
      <c r="L258" s="81">
        <f t="shared" si="25"/>
        <v>1959.7439999999999</v>
      </c>
      <c r="M258" s="80" t="s">
        <v>1129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958</v>
      </c>
      <c r="S258" s="83" t="s">
        <v>1005</v>
      </c>
      <c r="T258" s="83"/>
      <c r="U258" s="79" t="s">
        <v>40</v>
      </c>
      <c r="V258" s="79" t="s">
        <v>351</v>
      </c>
      <c r="W258" s="84"/>
      <c r="X258" s="85">
        <v>0.8</v>
      </c>
      <c r="Y258" s="86">
        <v>3.5040000000000002E-3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5705.7</v>
      </c>
      <c r="H259" s="80">
        <v>4754.75</v>
      </c>
      <c r="I259" s="80">
        <f t="shared" si="22"/>
        <v>3651.6480000000001</v>
      </c>
      <c r="J259" s="80">
        <f t="shared" si="23"/>
        <v>4279.2749999999996</v>
      </c>
      <c r="K259" s="81">
        <f t="shared" si="24"/>
        <v>3651.6480000000001</v>
      </c>
      <c r="L259" s="81">
        <f t="shared" si="25"/>
        <v>3043.04</v>
      </c>
      <c r="M259" s="80" t="s">
        <v>1129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958</v>
      </c>
      <c r="S259" s="83" t="s">
        <v>1005</v>
      </c>
      <c r="T259" s="83"/>
      <c r="U259" s="79" t="s">
        <v>40</v>
      </c>
      <c r="V259" s="79" t="s">
        <v>351</v>
      </c>
      <c r="W259" s="84"/>
      <c r="X259" s="85">
        <v>1.3620000000000001</v>
      </c>
      <c r="Y259" s="86">
        <v>4.4060000000000002E-3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1027</v>
      </c>
      <c r="D260" s="128"/>
      <c r="E260" s="78"/>
      <c r="F260" s="79" t="s">
        <v>39</v>
      </c>
      <c r="G260" s="80">
        <v>5688.18</v>
      </c>
      <c r="H260" s="80">
        <v>4740.1499999999996</v>
      </c>
      <c r="I260" s="80">
        <f t="shared" si="22"/>
        <v>3640.4351999999999</v>
      </c>
      <c r="J260" s="80">
        <f t="shared" si="23"/>
        <v>4266.1350000000002</v>
      </c>
      <c r="K260" s="81">
        <f t="shared" si="24"/>
        <v>3640.4352000000003</v>
      </c>
      <c r="L260" s="81">
        <f t="shared" si="25"/>
        <v>3033.6959999999999</v>
      </c>
      <c r="M260" s="80" t="s">
        <v>1129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958</v>
      </c>
      <c r="S260" s="83" t="s">
        <v>1005</v>
      </c>
      <c r="T260" s="83"/>
      <c r="U260" s="79" t="s">
        <v>40</v>
      </c>
      <c r="V260" s="79" t="s">
        <v>351</v>
      </c>
      <c r="W260" s="84"/>
      <c r="X260" s="85">
        <v>1.29</v>
      </c>
      <c r="Y260" s="86">
        <v>4.6829999999999997E-3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1030</v>
      </c>
      <c r="B261" s="77" t="s">
        <v>1031</v>
      </c>
      <c r="C261" s="129" t="s">
        <v>1032</v>
      </c>
      <c r="D261" s="128"/>
      <c r="E261" s="78"/>
      <c r="F261" s="79" t="s">
        <v>39</v>
      </c>
      <c r="G261" s="80">
        <v>9585.58</v>
      </c>
      <c r="H261" s="80">
        <v>7987.98</v>
      </c>
      <c r="I261" s="80">
        <f t="shared" si="22"/>
        <v>6134.7711999999992</v>
      </c>
      <c r="J261" s="80">
        <f t="shared" si="23"/>
        <v>7189.1849999999995</v>
      </c>
      <c r="K261" s="81">
        <f t="shared" si="24"/>
        <v>6134.7712000000001</v>
      </c>
      <c r="L261" s="81">
        <f t="shared" si="25"/>
        <v>5112.3072000000002</v>
      </c>
      <c r="M261" s="80" t="s">
        <v>1129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958</v>
      </c>
      <c r="S261" s="83" t="s">
        <v>1005</v>
      </c>
      <c r="T261" s="83"/>
      <c r="U261" s="79" t="s">
        <v>40</v>
      </c>
      <c r="V261" s="79" t="s">
        <v>351</v>
      </c>
      <c r="W261" s="84"/>
      <c r="X261" s="85">
        <v>2.1110000000000002</v>
      </c>
      <c r="Y261" s="86">
        <v>7.5230000000000002E-3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1032</v>
      </c>
      <c r="D262" s="128"/>
      <c r="E262" s="78"/>
      <c r="F262" s="79" t="s">
        <v>39</v>
      </c>
      <c r="G262" s="80">
        <v>9662.6299999999992</v>
      </c>
      <c r="H262" s="80">
        <v>8052.19</v>
      </c>
      <c r="I262" s="80">
        <f t="shared" si="22"/>
        <v>6184.0831999999991</v>
      </c>
      <c r="J262" s="80">
        <f t="shared" si="23"/>
        <v>7246.9724999999999</v>
      </c>
      <c r="K262" s="81">
        <f t="shared" si="24"/>
        <v>6184.0832</v>
      </c>
      <c r="L262" s="81">
        <f t="shared" si="25"/>
        <v>5153.4016000000001</v>
      </c>
      <c r="M262" s="80" t="s">
        <v>1129</v>
      </c>
      <c r="N262" s="82">
        <v>1</v>
      </c>
      <c r="O262" s="82">
        <v>1</v>
      </c>
      <c r="P262" s="82">
        <v>5</v>
      </c>
      <c r="Q262" s="83" t="s">
        <v>348</v>
      </c>
      <c r="R262" s="83" t="s">
        <v>958</v>
      </c>
      <c r="S262" s="83" t="s">
        <v>1005</v>
      </c>
      <c r="T262" s="83"/>
      <c r="U262" s="79" t="s">
        <v>40</v>
      </c>
      <c r="V262" s="79" t="s">
        <v>351</v>
      </c>
      <c r="W262" s="84"/>
      <c r="X262" s="85">
        <v>1.9330000000000001</v>
      </c>
      <c r="Y262" s="86">
        <v>7.7330000000000003E-3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1035</v>
      </c>
      <c r="B263" s="77" t="s">
        <v>1036</v>
      </c>
      <c r="C263" s="129" t="s">
        <v>1039</v>
      </c>
      <c r="D263" s="128"/>
      <c r="E263" s="78"/>
      <c r="F263" s="79" t="s">
        <v>39</v>
      </c>
      <c r="G263" s="80">
        <v>1286.25</v>
      </c>
      <c r="H263" s="80">
        <v>1071.8800000000001</v>
      </c>
      <c r="I263" s="80">
        <f t="shared" si="22"/>
        <v>823.2</v>
      </c>
      <c r="J263" s="80">
        <f t="shared" si="23"/>
        <v>964.6875</v>
      </c>
      <c r="K263" s="81">
        <f t="shared" si="24"/>
        <v>823.2</v>
      </c>
      <c r="L263" s="81">
        <f t="shared" si="25"/>
        <v>686.00320000000011</v>
      </c>
      <c r="M263" s="80" t="s">
        <v>1129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1037</v>
      </c>
      <c r="S263" s="83" t="s">
        <v>1038</v>
      </c>
      <c r="T263" s="83"/>
      <c r="U263" s="79" t="s">
        <v>40</v>
      </c>
      <c r="V263" s="79" t="s">
        <v>351</v>
      </c>
      <c r="W263" s="84"/>
      <c r="X263" s="85">
        <v>0.12</v>
      </c>
      <c r="Y263" s="86">
        <v>4.3199999999999998E-4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1040</v>
      </c>
      <c r="B264" s="77" t="s">
        <v>1041</v>
      </c>
      <c r="C264" s="129" t="s">
        <v>1042</v>
      </c>
      <c r="D264" s="128"/>
      <c r="E264" s="78"/>
      <c r="F264" s="79" t="s">
        <v>39</v>
      </c>
      <c r="G264" s="80">
        <v>678.33</v>
      </c>
      <c r="H264" s="80">
        <v>565.28</v>
      </c>
      <c r="I264" s="80">
        <f t="shared" si="22"/>
        <v>434.13120000000004</v>
      </c>
      <c r="J264" s="80">
        <f t="shared" si="23"/>
        <v>508.74750000000006</v>
      </c>
      <c r="K264" s="81">
        <f t="shared" si="24"/>
        <v>434.13120000000004</v>
      </c>
      <c r="L264" s="81">
        <f t="shared" si="25"/>
        <v>361.7792</v>
      </c>
      <c r="M264" s="80" t="s">
        <v>1129</v>
      </c>
      <c r="N264" s="82">
        <v>1</v>
      </c>
      <c r="O264" s="82">
        <v>1</v>
      </c>
      <c r="P264" s="82">
        <v>50</v>
      </c>
      <c r="Q264" s="83" t="s">
        <v>348</v>
      </c>
      <c r="R264" s="83" t="s">
        <v>1037</v>
      </c>
      <c r="S264" s="83" t="s">
        <v>1038</v>
      </c>
      <c r="T264" s="83"/>
      <c r="U264" s="79" t="s">
        <v>615</v>
      </c>
      <c r="V264" s="79" t="s">
        <v>351</v>
      </c>
      <c r="W264" s="84"/>
      <c r="X264" s="85">
        <v>0.34</v>
      </c>
      <c r="Y264" s="86">
        <v>9.3499999999999996E-4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1043</v>
      </c>
      <c r="B265" s="77" t="s">
        <v>1044</v>
      </c>
      <c r="C265" s="129" t="s">
        <v>1045</v>
      </c>
      <c r="D265" s="128"/>
      <c r="E265" s="78"/>
      <c r="F265" s="79" t="s">
        <v>39</v>
      </c>
      <c r="G265" s="80">
        <v>1177.04</v>
      </c>
      <c r="H265" s="80">
        <v>980.87</v>
      </c>
      <c r="I265" s="80">
        <f t="shared" si="22"/>
        <v>753.30559999999991</v>
      </c>
      <c r="J265" s="80">
        <f t="shared" si="23"/>
        <v>882.78</v>
      </c>
      <c r="K265" s="81">
        <f t="shared" si="24"/>
        <v>753.30560000000003</v>
      </c>
      <c r="L265" s="81">
        <f t="shared" si="25"/>
        <v>627.7568</v>
      </c>
      <c r="M265" s="80" t="s">
        <v>1129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1037</v>
      </c>
      <c r="S265" s="83" t="s">
        <v>1038</v>
      </c>
      <c r="T265" s="83"/>
      <c r="U265" s="79" t="s">
        <v>40</v>
      </c>
      <c r="V265" s="79" t="s">
        <v>351</v>
      </c>
      <c r="W265" s="84"/>
      <c r="X265" s="85">
        <v>9.9000000000000005E-2</v>
      </c>
      <c r="Y265" s="86">
        <v>7.8600000000000002E-4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1201.8499999999999</v>
      </c>
      <c r="H266" s="80">
        <v>1001.54</v>
      </c>
      <c r="I266" s="80">
        <f t="shared" si="22"/>
        <v>769.18399999999997</v>
      </c>
      <c r="J266" s="80">
        <f t="shared" si="23"/>
        <v>901.38749999999993</v>
      </c>
      <c r="K266" s="81">
        <f t="shared" si="24"/>
        <v>769.18399999999997</v>
      </c>
      <c r="L266" s="81">
        <f t="shared" si="25"/>
        <v>640.98559999999998</v>
      </c>
      <c r="M266" s="80" t="s">
        <v>1129</v>
      </c>
      <c r="N266" s="82">
        <v>1</v>
      </c>
      <c r="O266" s="82">
        <v>1</v>
      </c>
      <c r="P266" s="82">
        <v>100</v>
      </c>
      <c r="Q266" s="83" t="s">
        <v>348</v>
      </c>
      <c r="R266" s="83" t="s">
        <v>1037</v>
      </c>
      <c r="S266" s="83" t="s">
        <v>1038</v>
      </c>
      <c r="T266" s="83"/>
      <c r="U266" s="79" t="s">
        <v>40</v>
      </c>
      <c r="V266" s="79" t="s">
        <v>351</v>
      </c>
      <c r="W266" s="84"/>
      <c r="X266" s="85">
        <v>8.7999999999999995E-2</v>
      </c>
      <c r="Y266" s="86">
        <v>6.69E-4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1201.31</v>
      </c>
      <c r="H267" s="80">
        <v>1001.09</v>
      </c>
      <c r="I267" s="80">
        <f t="shared" si="22"/>
        <v>768.83839999999998</v>
      </c>
      <c r="J267" s="80">
        <f t="shared" si="23"/>
        <v>900.98249999999996</v>
      </c>
      <c r="K267" s="81">
        <f t="shared" si="24"/>
        <v>768.83839999999998</v>
      </c>
      <c r="L267" s="81">
        <f t="shared" si="25"/>
        <v>640.69760000000008</v>
      </c>
      <c r="M267" s="80" t="s">
        <v>1129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1037</v>
      </c>
      <c r="S267" s="83" t="s">
        <v>1038</v>
      </c>
      <c r="T267" s="83"/>
      <c r="U267" s="79" t="s">
        <v>40</v>
      </c>
      <c r="V267" s="79" t="s">
        <v>351</v>
      </c>
      <c r="W267" s="84"/>
      <c r="X267" s="85">
        <v>6.7000000000000004E-2</v>
      </c>
      <c r="Y267" s="86">
        <v>3.88E-4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1189.18</v>
      </c>
      <c r="H268" s="80">
        <v>990.98</v>
      </c>
      <c r="I268" s="80">
        <f t="shared" si="22"/>
        <v>761.0752</v>
      </c>
      <c r="J268" s="80">
        <f t="shared" si="23"/>
        <v>891.88499999999999</v>
      </c>
      <c r="K268" s="81">
        <f t="shared" si="24"/>
        <v>761.07520000000011</v>
      </c>
      <c r="L268" s="81">
        <f t="shared" si="25"/>
        <v>634.22720000000004</v>
      </c>
      <c r="M268" s="80" t="s">
        <v>1129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1037</v>
      </c>
      <c r="S268" s="83" t="s">
        <v>1038</v>
      </c>
      <c r="T268" s="83"/>
      <c r="U268" s="79" t="s">
        <v>40</v>
      </c>
      <c r="V268" s="79" t="s">
        <v>351</v>
      </c>
      <c r="W268" s="84"/>
      <c r="X268" s="85">
        <v>0.245</v>
      </c>
      <c r="Y268" s="86">
        <v>1.2080000000000001E-3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1068.6199999999999</v>
      </c>
      <c r="H269" s="80">
        <v>890.52</v>
      </c>
      <c r="I269" s="80">
        <f t="shared" si="22"/>
        <v>683.91679999999997</v>
      </c>
      <c r="J269" s="80">
        <f t="shared" si="23"/>
        <v>801.46499999999992</v>
      </c>
      <c r="K269" s="81">
        <f t="shared" si="24"/>
        <v>683.91679999999997</v>
      </c>
      <c r="L269" s="81">
        <f t="shared" si="25"/>
        <v>569.93280000000004</v>
      </c>
      <c r="M269" s="80" t="s">
        <v>1129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1037</v>
      </c>
      <c r="S269" s="83" t="s">
        <v>1038</v>
      </c>
      <c r="T269" s="83"/>
      <c r="U269" s="79" t="s">
        <v>40</v>
      </c>
      <c r="V269" s="79" t="s">
        <v>351</v>
      </c>
      <c r="W269" s="84"/>
      <c r="X269" s="85">
        <v>0.3</v>
      </c>
      <c r="Y269" s="86">
        <v>1.4705899999999999E-3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2" si="29">G270-(36 *G270/100)</f>
        <v>683.91679999999997</v>
      </c>
      <c r="J270" s="80">
        <f t="shared" ref="J270:J292" si="30">G270-(25 *G270/100)</f>
        <v>801.46499999999992</v>
      </c>
      <c r="K270" s="81">
        <f t="shared" ref="K270:K292" si="31">IF(G270="","",G270*(1-$G$4))</f>
        <v>683.91679999999997</v>
      </c>
      <c r="L270" s="81">
        <f t="shared" ref="L270:L292" si="32">IF(H270="","",H270*(1-$G$4))</f>
        <v>569.93280000000004</v>
      </c>
      <c r="M270" s="80" t="s">
        <v>1129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1037</v>
      </c>
      <c r="S270" s="83" t="s">
        <v>1038</v>
      </c>
      <c r="T270" s="83"/>
      <c r="U270" s="79" t="s">
        <v>40</v>
      </c>
      <c r="V270" s="79" t="s">
        <v>351</v>
      </c>
      <c r="W270" s="84"/>
      <c r="X270" s="85">
        <v>0.18</v>
      </c>
      <c r="Y270" s="86">
        <v>1.0690000000000001E-3</v>
      </c>
      <c r="Z270" s="80" t="str">
        <f t="shared" ref="Z270:Z292" si="33">IF(OR(E270="",K270=""),"",E270*K270)</f>
        <v/>
      </c>
      <c r="AA270" s="80" t="str">
        <f t="shared" ref="AA270:AA292" si="34">IF(OR(E270="",X270=""),"",X270*E270)</f>
        <v/>
      </c>
      <c r="AB270" s="87" t="str">
        <f t="shared" ref="AB270:AB292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1019.82</v>
      </c>
      <c r="H271" s="80">
        <v>849.85</v>
      </c>
      <c r="I271" s="80">
        <f t="shared" si="29"/>
        <v>652.6848</v>
      </c>
      <c r="J271" s="80">
        <f t="shared" si="30"/>
        <v>764.86500000000001</v>
      </c>
      <c r="K271" s="81">
        <f t="shared" si="31"/>
        <v>652.6848</v>
      </c>
      <c r="L271" s="81">
        <f t="shared" si="32"/>
        <v>543.904</v>
      </c>
      <c r="M271" s="80" t="s">
        <v>1129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1037</v>
      </c>
      <c r="S271" s="83" t="s">
        <v>1038</v>
      </c>
      <c r="T271" s="83"/>
      <c r="U271" s="79" t="s">
        <v>40</v>
      </c>
      <c r="V271" s="79" t="s">
        <v>351</v>
      </c>
      <c r="W271" s="84"/>
      <c r="X271" s="85">
        <v>0.222</v>
      </c>
      <c r="Y271" s="86">
        <v>7.0200000000000004E-4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1129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1037</v>
      </c>
      <c r="S272" s="83" t="s">
        <v>1038</v>
      </c>
      <c r="T272" s="83"/>
      <c r="U272" s="79" t="s">
        <v>40</v>
      </c>
      <c r="V272" s="79" t="s">
        <v>351</v>
      </c>
      <c r="W272" s="84"/>
      <c r="X272" s="85">
        <v>0.14099999999999999</v>
      </c>
      <c r="Y272" s="86">
        <v>9.7400000000000004E-4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1468.27</v>
      </c>
      <c r="H273" s="80">
        <v>1223.56</v>
      </c>
      <c r="I273" s="80">
        <f t="shared" si="29"/>
        <v>939.69279999999992</v>
      </c>
      <c r="J273" s="80">
        <f t="shared" si="30"/>
        <v>1101.2024999999999</v>
      </c>
      <c r="K273" s="81">
        <f t="shared" si="31"/>
        <v>939.69280000000003</v>
      </c>
      <c r="L273" s="81">
        <f t="shared" si="32"/>
        <v>783.07839999999999</v>
      </c>
      <c r="M273" s="80" t="s">
        <v>1129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1037</v>
      </c>
      <c r="S273" s="83" t="s">
        <v>1038</v>
      </c>
      <c r="T273" s="83"/>
      <c r="U273" s="79" t="s">
        <v>40</v>
      </c>
      <c r="V273" s="79" t="s">
        <v>351</v>
      </c>
      <c r="W273" s="84"/>
      <c r="X273" s="85">
        <v>0.17199999999999999</v>
      </c>
      <c r="Y273" s="86">
        <v>8.4199999999999998E-4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1036.76</v>
      </c>
      <c r="H274" s="80">
        <v>863.97</v>
      </c>
      <c r="I274" s="80">
        <f t="shared" si="29"/>
        <v>663.52639999999997</v>
      </c>
      <c r="J274" s="80">
        <f t="shared" si="30"/>
        <v>777.56999999999994</v>
      </c>
      <c r="K274" s="81">
        <f t="shared" si="31"/>
        <v>663.52639999999997</v>
      </c>
      <c r="L274" s="81">
        <f t="shared" si="32"/>
        <v>552.94080000000008</v>
      </c>
      <c r="M274" s="80" t="s">
        <v>1129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1037</v>
      </c>
      <c r="S274" s="83" t="s">
        <v>1038</v>
      </c>
      <c r="T274" s="83"/>
      <c r="U274" s="79" t="s">
        <v>40</v>
      </c>
      <c r="V274" s="79" t="s">
        <v>351</v>
      </c>
      <c r="W274" s="84"/>
      <c r="X274" s="85">
        <v>0.11600000000000001</v>
      </c>
      <c r="Y274" s="86">
        <v>4.8099999999999998E-4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1189.18</v>
      </c>
      <c r="H275" s="80">
        <v>990.98</v>
      </c>
      <c r="I275" s="80">
        <f t="shared" si="29"/>
        <v>761.0752</v>
      </c>
      <c r="J275" s="80">
        <f t="shared" si="30"/>
        <v>891.88499999999999</v>
      </c>
      <c r="K275" s="81">
        <f t="shared" si="31"/>
        <v>761.07520000000011</v>
      </c>
      <c r="L275" s="81">
        <f t="shared" si="32"/>
        <v>634.22720000000004</v>
      </c>
      <c r="M275" s="80" t="s">
        <v>1129</v>
      </c>
      <c r="N275" s="82">
        <v>1</v>
      </c>
      <c r="O275" s="82">
        <v>1</v>
      </c>
      <c r="P275" s="82">
        <v>50</v>
      </c>
      <c r="Q275" s="83" t="s">
        <v>348</v>
      </c>
      <c r="R275" s="83" t="s">
        <v>1037</v>
      </c>
      <c r="S275" s="83" t="s">
        <v>1038</v>
      </c>
      <c r="T275" s="83"/>
      <c r="U275" s="79" t="s">
        <v>40</v>
      </c>
      <c r="V275" s="79" t="s">
        <v>351</v>
      </c>
      <c r="W275" s="84"/>
      <c r="X275" s="85">
        <v>0.18</v>
      </c>
      <c r="Y275" s="86">
        <v>1.3420000000000001E-3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1080.22</v>
      </c>
      <c r="H276" s="80">
        <v>900.18</v>
      </c>
      <c r="I276" s="80">
        <f t="shared" si="29"/>
        <v>691.34080000000006</v>
      </c>
      <c r="J276" s="80">
        <f t="shared" si="30"/>
        <v>810.16499999999996</v>
      </c>
      <c r="K276" s="81">
        <f t="shared" si="31"/>
        <v>691.34080000000006</v>
      </c>
      <c r="L276" s="81">
        <f t="shared" si="32"/>
        <v>576.11519999999996</v>
      </c>
      <c r="M276" s="80" t="s">
        <v>1129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1037</v>
      </c>
      <c r="S276" s="83" t="s">
        <v>1038</v>
      </c>
      <c r="T276" s="83"/>
      <c r="U276" s="79" t="s">
        <v>40</v>
      </c>
      <c r="V276" s="79" t="s">
        <v>351</v>
      </c>
      <c r="W276" s="84"/>
      <c r="X276" s="85">
        <v>0.161</v>
      </c>
      <c r="Y276" s="86">
        <v>1.3489999999999999E-3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1395.46</v>
      </c>
      <c r="H277" s="80">
        <v>1162.8800000000001</v>
      </c>
      <c r="I277" s="80">
        <f t="shared" si="29"/>
        <v>893.09440000000006</v>
      </c>
      <c r="J277" s="80">
        <f t="shared" si="30"/>
        <v>1046.595</v>
      </c>
      <c r="K277" s="81">
        <f t="shared" si="31"/>
        <v>893.09440000000006</v>
      </c>
      <c r="L277" s="81">
        <f t="shared" si="32"/>
        <v>744.24320000000012</v>
      </c>
      <c r="M277" s="80" t="s">
        <v>1129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1037</v>
      </c>
      <c r="S277" s="83" t="s">
        <v>1038</v>
      </c>
      <c r="T277" s="83"/>
      <c r="U277" s="79" t="s">
        <v>40</v>
      </c>
      <c r="V277" s="79" t="s">
        <v>351</v>
      </c>
      <c r="W277" s="84"/>
      <c r="X277" s="85">
        <v>0.125</v>
      </c>
      <c r="Y277" s="86">
        <v>6.2100000000000002E-4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1268.05</v>
      </c>
      <c r="H278" s="80">
        <v>1056.71</v>
      </c>
      <c r="I278" s="80">
        <f t="shared" si="29"/>
        <v>811.55200000000002</v>
      </c>
      <c r="J278" s="80">
        <f t="shared" si="30"/>
        <v>951.03749999999991</v>
      </c>
      <c r="K278" s="81">
        <f t="shared" si="31"/>
        <v>811.55200000000002</v>
      </c>
      <c r="L278" s="81">
        <f t="shared" si="32"/>
        <v>676.2944</v>
      </c>
      <c r="M278" s="80" t="s">
        <v>1129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1037</v>
      </c>
      <c r="S278" s="83" t="s">
        <v>1038</v>
      </c>
      <c r="T278" s="83"/>
      <c r="U278" s="79" t="s">
        <v>40</v>
      </c>
      <c r="V278" s="79" t="s">
        <v>351</v>
      </c>
      <c r="W278" s="84"/>
      <c r="X278" s="85">
        <v>0.126</v>
      </c>
      <c r="Y278" s="86">
        <v>6.1799999999999995E-4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1675</v>
      </c>
      <c r="H279" s="80">
        <v>1395.83</v>
      </c>
      <c r="I279" s="80">
        <f t="shared" si="29"/>
        <v>1072</v>
      </c>
      <c r="J279" s="80">
        <f t="shared" si="30"/>
        <v>1256.25</v>
      </c>
      <c r="K279" s="81">
        <f t="shared" si="31"/>
        <v>1072</v>
      </c>
      <c r="L279" s="81">
        <f t="shared" si="32"/>
        <v>893.33119999999997</v>
      </c>
      <c r="M279" s="80" t="s">
        <v>1129</v>
      </c>
      <c r="N279" s="82">
        <v>1</v>
      </c>
      <c r="O279" s="82">
        <v>1</v>
      </c>
      <c r="P279" s="82">
        <v>36</v>
      </c>
      <c r="Q279" s="83" t="s">
        <v>348</v>
      </c>
      <c r="R279" s="83" t="s">
        <v>1037</v>
      </c>
      <c r="S279" s="83" t="s">
        <v>1038</v>
      </c>
      <c r="T279" s="83"/>
      <c r="U279" s="79" t="s">
        <v>40</v>
      </c>
      <c r="V279" s="79" t="s">
        <v>351</v>
      </c>
      <c r="W279" s="84"/>
      <c r="X279" s="85">
        <v>0.27200000000000002</v>
      </c>
      <c r="Y279" s="86">
        <v>2.2049999999999999E-3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1091</v>
      </c>
      <c r="D280" s="128"/>
      <c r="E280" s="78"/>
      <c r="F280" s="79" t="s">
        <v>39</v>
      </c>
      <c r="G280" s="80">
        <v>1856.57</v>
      </c>
      <c r="H280" s="80">
        <v>1547.14</v>
      </c>
      <c r="I280" s="80">
        <f t="shared" si="29"/>
        <v>1188.2048</v>
      </c>
      <c r="J280" s="80">
        <f t="shared" si="30"/>
        <v>1392.4275</v>
      </c>
      <c r="K280" s="81">
        <f t="shared" si="31"/>
        <v>1188.2048</v>
      </c>
      <c r="L280" s="81">
        <f t="shared" si="32"/>
        <v>990.16960000000006</v>
      </c>
      <c r="M280" s="80" t="s">
        <v>1129</v>
      </c>
      <c r="N280" s="82">
        <v>1</v>
      </c>
      <c r="O280" s="82">
        <v>1</v>
      </c>
      <c r="P280" s="82">
        <v>50</v>
      </c>
      <c r="Q280" s="83" t="s">
        <v>348</v>
      </c>
      <c r="R280" s="83" t="s">
        <v>1037</v>
      </c>
      <c r="S280" s="83" t="s">
        <v>1090</v>
      </c>
      <c r="T280" s="83"/>
      <c r="U280" s="79" t="s">
        <v>40</v>
      </c>
      <c r="V280" s="79" t="s">
        <v>351</v>
      </c>
      <c r="W280" s="84"/>
      <c r="X280" s="85">
        <v>0.17</v>
      </c>
      <c r="Y280" s="86">
        <v>1.0200000000000001E-3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1092</v>
      </c>
      <c r="B281" s="77" t="s">
        <v>1093</v>
      </c>
      <c r="C281" s="129" t="s">
        <v>1094</v>
      </c>
      <c r="D281" s="128"/>
      <c r="E281" s="78"/>
      <c r="F281" s="79" t="s">
        <v>39</v>
      </c>
      <c r="G281" s="80">
        <v>2147.81</v>
      </c>
      <c r="H281" s="80">
        <v>1789.84</v>
      </c>
      <c r="I281" s="80">
        <f t="shared" si="29"/>
        <v>1374.5983999999999</v>
      </c>
      <c r="J281" s="80">
        <f t="shared" si="30"/>
        <v>1610.8575000000001</v>
      </c>
      <c r="K281" s="81">
        <f t="shared" si="31"/>
        <v>1374.5984000000001</v>
      </c>
      <c r="L281" s="81">
        <f t="shared" si="32"/>
        <v>1145.4975999999999</v>
      </c>
      <c r="M281" s="80" t="s">
        <v>1129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1037</v>
      </c>
      <c r="S281" s="83" t="s">
        <v>1090</v>
      </c>
      <c r="T281" s="83"/>
      <c r="U281" s="79" t="s">
        <v>40</v>
      </c>
      <c r="V281" s="79" t="s">
        <v>351</v>
      </c>
      <c r="W281" s="84"/>
      <c r="X281" s="85">
        <v>0.184</v>
      </c>
      <c r="Y281" s="86">
        <v>7.3800000000000005E-4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1492.55</v>
      </c>
      <c r="H282" s="80">
        <v>1243.79</v>
      </c>
      <c r="I282" s="80">
        <f t="shared" si="29"/>
        <v>955.23199999999997</v>
      </c>
      <c r="J282" s="80">
        <f t="shared" si="30"/>
        <v>1119.4124999999999</v>
      </c>
      <c r="K282" s="81">
        <f t="shared" si="31"/>
        <v>955.23199999999997</v>
      </c>
      <c r="L282" s="81">
        <f t="shared" si="32"/>
        <v>796.02559999999994</v>
      </c>
      <c r="M282" s="80" t="s">
        <v>1129</v>
      </c>
      <c r="N282" s="82">
        <v>1</v>
      </c>
      <c r="O282" s="82">
        <v>1</v>
      </c>
      <c r="P282" s="82">
        <v>100</v>
      </c>
      <c r="Q282" s="83" t="s">
        <v>348</v>
      </c>
      <c r="R282" s="83" t="s">
        <v>1037</v>
      </c>
      <c r="S282" s="83" t="s">
        <v>1090</v>
      </c>
      <c r="T282" s="83"/>
      <c r="U282" s="79" t="s">
        <v>40</v>
      </c>
      <c r="V282" s="79" t="s">
        <v>351</v>
      </c>
      <c r="W282" s="84"/>
      <c r="X282" s="85">
        <v>7.2999999999999995E-2</v>
      </c>
      <c r="Y282" s="86">
        <v>3.77E-4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1844.44</v>
      </c>
      <c r="H283" s="80">
        <v>1537.03</v>
      </c>
      <c r="I283" s="80">
        <f t="shared" si="29"/>
        <v>1180.4416000000001</v>
      </c>
      <c r="J283" s="80">
        <f t="shared" si="30"/>
        <v>1383.33</v>
      </c>
      <c r="K283" s="81">
        <f t="shared" si="31"/>
        <v>1180.4416000000001</v>
      </c>
      <c r="L283" s="81">
        <f t="shared" si="32"/>
        <v>983.69920000000002</v>
      </c>
      <c r="M283" s="80" t="s">
        <v>1129</v>
      </c>
      <c r="N283" s="82">
        <v>1</v>
      </c>
      <c r="O283" s="82">
        <v>1</v>
      </c>
      <c r="P283" s="82">
        <v>50</v>
      </c>
      <c r="Q283" s="83" t="s">
        <v>348</v>
      </c>
      <c r="R283" s="83" t="s">
        <v>1037</v>
      </c>
      <c r="S283" s="83" t="s">
        <v>1090</v>
      </c>
      <c r="T283" s="83"/>
      <c r="U283" s="79" t="s">
        <v>40</v>
      </c>
      <c r="V283" s="79" t="s">
        <v>351</v>
      </c>
      <c r="W283" s="84"/>
      <c r="X283" s="85">
        <v>0.125</v>
      </c>
      <c r="Y283" s="86">
        <v>7.4100000000000001E-4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2075</v>
      </c>
      <c r="H284" s="80">
        <v>1729.17</v>
      </c>
      <c r="I284" s="80">
        <f t="shared" si="29"/>
        <v>1328</v>
      </c>
      <c r="J284" s="80">
        <f t="shared" si="30"/>
        <v>1556.25</v>
      </c>
      <c r="K284" s="81">
        <f t="shared" si="31"/>
        <v>1328</v>
      </c>
      <c r="L284" s="81">
        <f t="shared" si="32"/>
        <v>1106.6688000000001</v>
      </c>
      <c r="M284" s="80" t="s">
        <v>1129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1037</v>
      </c>
      <c r="S284" s="83" t="s">
        <v>1090</v>
      </c>
      <c r="T284" s="83"/>
      <c r="U284" s="79" t="s">
        <v>40</v>
      </c>
      <c r="V284" s="79" t="s">
        <v>351</v>
      </c>
      <c r="W284" s="84"/>
      <c r="X284" s="85">
        <v>0.122</v>
      </c>
      <c r="Y284" s="86">
        <v>8.8900000000000003E-4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2087.12</v>
      </c>
      <c r="H285" s="80">
        <v>1739.27</v>
      </c>
      <c r="I285" s="80">
        <f t="shared" si="29"/>
        <v>1335.7568000000001</v>
      </c>
      <c r="J285" s="80">
        <f t="shared" si="30"/>
        <v>1565.34</v>
      </c>
      <c r="K285" s="81">
        <f t="shared" si="31"/>
        <v>1335.7567999999999</v>
      </c>
      <c r="L285" s="81">
        <f t="shared" si="32"/>
        <v>1113.1328000000001</v>
      </c>
      <c r="M285" s="80" t="s">
        <v>1129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1037</v>
      </c>
      <c r="S285" s="83" t="s">
        <v>1090</v>
      </c>
      <c r="T285" s="83"/>
      <c r="U285" s="79" t="s">
        <v>40</v>
      </c>
      <c r="V285" s="79" t="s">
        <v>351</v>
      </c>
      <c r="W285" s="84"/>
      <c r="X285" s="85">
        <v>0.13700000000000001</v>
      </c>
      <c r="Y285" s="86">
        <v>6.3900000000000003E-4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5143.42</v>
      </c>
      <c r="H286" s="80">
        <v>4286.18</v>
      </c>
      <c r="I286" s="80">
        <f t="shared" si="29"/>
        <v>3291.7888000000003</v>
      </c>
      <c r="J286" s="80">
        <f t="shared" si="30"/>
        <v>3857.5650000000001</v>
      </c>
      <c r="K286" s="81">
        <f t="shared" si="31"/>
        <v>3291.7888000000003</v>
      </c>
      <c r="L286" s="81">
        <f t="shared" si="32"/>
        <v>2743.1552000000001</v>
      </c>
      <c r="M286" s="80" t="s">
        <v>1129</v>
      </c>
      <c r="N286" s="82">
        <v>1</v>
      </c>
      <c r="O286" s="82">
        <v>1</v>
      </c>
      <c r="P286" s="82">
        <v>40</v>
      </c>
      <c r="Q286" s="83" t="s">
        <v>348</v>
      </c>
      <c r="R286" s="83" t="s">
        <v>1037</v>
      </c>
      <c r="S286" s="83" t="s">
        <v>1090</v>
      </c>
      <c r="T286" s="83"/>
      <c r="U286" s="79" t="s">
        <v>40</v>
      </c>
      <c r="V286" s="79" t="s">
        <v>351</v>
      </c>
      <c r="W286" s="84"/>
      <c r="X286" s="85">
        <v>0.35099999999999998</v>
      </c>
      <c r="Y286" s="86">
        <v>1.751E-3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1868.7</v>
      </c>
      <c r="H287" s="80">
        <v>1557.25</v>
      </c>
      <c r="I287" s="80">
        <f t="shared" si="29"/>
        <v>1195.9680000000001</v>
      </c>
      <c r="J287" s="80">
        <f t="shared" si="30"/>
        <v>1401.5250000000001</v>
      </c>
      <c r="K287" s="81">
        <f t="shared" si="31"/>
        <v>1195.9680000000001</v>
      </c>
      <c r="L287" s="81">
        <f t="shared" si="32"/>
        <v>996.64</v>
      </c>
      <c r="M287" s="80" t="s">
        <v>1129</v>
      </c>
      <c r="N287" s="82">
        <v>1</v>
      </c>
      <c r="O287" s="82">
        <v>1</v>
      </c>
      <c r="P287" s="82">
        <v>100</v>
      </c>
      <c r="Q287" s="83" t="s">
        <v>348</v>
      </c>
      <c r="R287" s="83" t="s">
        <v>1037</v>
      </c>
      <c r="S287" s="83" t="s">
        <v>1090</v>
      </c>
      <c r="T287" s="83"/>
      <c r="U287" s="79" t="s">
        <v>40</v>
      </c>
      <c r="V287" s="79" t="s">
        <v>351</v>
      </c>
      <c r="W287" s="84"/>
      <c r="X287" s="85">
        <v>6.3E-2</v>
      </c>
      <c r="Y287" s="86">
        <v>3.59E-4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1116</v>
      </c>
      <c r="D288" s="128"/>
      <c r="E288" s="78"/>
      <c r="F288" s="79" t="s">
        <v>39</v>
      </c>
      <c r="G288" s="80">
        <v>436</v>
      </c>
      <c r="H288" s="80">
        <v>363.33</v>
      </c>
      <c r="I288" s="80">
        <f t="shared" si="29"/>
        <v>279.03999999999996</v>
      </c>
      <c r="J288" s="80">
        <f t="shared" si="30"/>
        <v>327</v>
      </c>
      <c r="K288" s="81">
        <f t="shared" si="31"/>
        <v>279.04000000000002</v>
      </c>
      <c r="L288" s="81">
        <f t="shared" si="32"/>
        <v>232.53119999999998</v>
      </c>
      <c r="M288" s="80" t="s">
        <v>1129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1037</v>
      </c>
      <c r="S288" s="83" t="s">
        <v>1115</v>
      </c>
      <c r="T288" s="83"/>
      <c r="U288" s="79" t="s">
        <v>40</v>
      </c>
      <c r="V288" s="79" t="s">
        <v>351</v>
      </c>
      <c r="W288" s="84"/>
      <c r="X288" s="85">
        <v>7.1999999999999995E-2</v>
      </c>
      <c r="Y288" s="86">
        <v>4.0700000000000003E-4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1117</v>
      </c>
      <c r="B289" s="77" t="s">
        <v>1118</v>
      </c>
      <c r="C289" s="129" t="s">
        <v>1119</v>
      </c>
      <c r="D289" s="128"/>
      <c r="E289" s="78"/>
      <c r="F289" s="79" t="s">
        <v>39</v>
      </c>
      <c r="G289" s="80">
        <v>571</v>
      </c>
      <c r="H289" s="80">
        <v>475.83</v>
      </c>
      <c r="I289" s="80">
        <f t="shared" si="29"/>
        <v>365.44</v>
      </c>
      <c r="J289" s="80">
        <f t="shared" si="30"/>
        <v>428.25</v>
      </c>
      <c r="K289" s="81">
        <f t="shared" si="31"/>
        <v>365.44</v>
      </c>
      <c r="L289" s="81">
        <f t="shared" si="32"/>
        <v>304.53120000000001</v>
      </c>
      <c r="M289" s="80" t="s">
        <v>1129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1037</v>
      </c>
      <c r="S289" s="83" t="s">
        <v>1115</v>
      </c>
      <c r="T289" s="83"/>
      <c r="U289" s="79" t="s">
        <v>40</v>
      </c>
      <c r="V289" s="79" t="s">
        <v>351</v>
      </c>
      <c r="W289" s="84"/>
      <c r="X289" s="85">
        <v>0.123</v>
      </c>
      <c r="Y289" s="86">
        <v>7.5100000000000004E-4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825.14</v>
      </c>
      <c r="H290" s="80">
        <v>687.62</v>
      </c>
      <c r="I290" s="80">
        <f t="shared" si="29"/>
        <v>528.08960000000002</v>
      </c>
      <c r="J290" s="80">
        <f t="shared" si="30"/>
        <v>618.85500000000002</v>
      </c>
      <c r="K290" s="81">
        <f t="shared" si="31"/>
        <v>528.08960000000002</v>
      </c>
      <c r="L290" s="81">
        <f t="shared" si="32"/>
        <v>440.07679999999999</v>
      </c>
      <c r="M290" s="80" t="s">
        <v>1129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1037</v>
      </c>
      <c r="S290" s="83" t="s">
        <v>1115</v>
      </c>
      <c r="T290" s="83"/>
      <c r="U290" s="79" t="s">
        <v>40</v>
      </c>
      <c r="V290" s="79" t="s">
        <v>351</v>
      </c>
      <c r="W290" s="84"/>
      <c r="X290" s="85">
        <v>0.16200000000000001</v>
      </c>
      <c r="Y290" s="86">
        <v>9.7499999999999996E-4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1092.0999999999999</v>
      </c>
      <c r="H291" s="80">
        <v>910.08</v>
      </c>
      <c r="I291" s="80">
        <f t="shared" si="29"/>
        <v>698.94399999999996</v>
      </c>
      <c r="J291" s="80">
        <f t="shared" si="30"/>
        <v>819.07499999999993</v>
      </c>
      <c r="K291" s="81">
        <f t="shared" si="31"/>
        <v>698.94399999999996</v>
      </c>
      <c r="L291" s="81">
        <f t="shared" si="32"/>
        <v>582.45120000000009</v>
      </c>
      <c r="M291" s="80" t="s">
        <v>1129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1037</v>
      </c>
      <c r="S291" s="83" t="s">
        <v>1115</v>
      </c>
      <c r="T291" s="83"/>
      <c r="U291" s="79" t="s">
        <v>40</v>
      </c>
      <c r="V291" s="79" t="s">
        <v>351</v>
      </c>
      <c r="W291" s="84"/>
      <c r="X291" s="85">
        <v>0.13200000000000001</v>
      </c>
      <c r="Y291" s="86">
        <v>8.8400000000000002E-4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1213.44</v>
      </c>
      <c r="H292" s="80">
        <v>1011.2</v>
      </c>
      <c r="I292" s="80">
        <f t="shared" si="29"/>
        <v>776.60159999999996</v>
      </c>
      <c r="J292" s="80">
        <f t="shared" si="30"/>
        <v>910.08</v>
      </c>
      <c r="K292" s="81">
        <f t="shared" si="31"/>
        <v>776.60160000000008</v>
      </c>
      <c r="L292" s="81">
        <f t="shared" si="32"/>
        <v>647.16800000000001</v>
      </c>
      <c r="M292" s="80" t="s">
        <v>1129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1037</v>
      </c>
      <c r="S292" s="83" t="s">
        <v>1115</v>
      </c>
      <c r="T292" s="83"/>
      <c r="U292" s="79" t="s">
        <v>40</v>
      </c>
      <c r="V292" s="79" t="s">
        <v>351</v>
      </c>
      <c r="W292" s="84"/>
      <c r="X292" s="85">
        <v>0.13900000000000001</v>
      </c>
      <c r="Y292" s="86">
        <v>8.9999999999999998E-4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2025-07-07T00:00:36Z</dcterms:modified>
</cp:coreProperties>
</file>