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15D4AB12-9CBB-475D-BDD9-500A1D50C243}" xr6:coauthVersionLast="47" xr6:coauthVersionMax="47" xr10:uidLastSave="{00000000-0000-0000-0000-000000000000}"/>
  <bookViews>
    <workbookView xWindow="3960" yWindow="3915" windowWidth="22860" windowHeight="1138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<sst xmlns="http://schemas.openxmlformats.org/spreadsheetml/2006/main" count="3331" uniqueCount="1130">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</sst>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E7ED10BAAEFF8FF91536E054E4969982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F335BBDF65655CECB7D2ED79578DC99C.jpg" TargetMode="External"/><Relationship Id="rId181" Type="http://schemas.openxmlformats.org/officeDocument/2006/relationships/image" Target="https://cdn.ekfgroup.com/unsafe/fit-in/102x102/center/filters:format(png)/products/AFC50A5A557FBFE481F6886F50D1B27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1A7441097A7CB53385A1228564131CB5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AB00481C371D6E45A843102AE7BBAE4C.jpg" TargetMode="External"/><Relationship Id="rId182" Type="http://schemas.openxmlformats.org/officeDocument/2006/relationships/image" Target="https://cdn.ekfgroup.com/unsafe/fit-in/102x102/center/filters:format(png)/products/5008C9ED432197D0B465D8ADDE712A2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07DEB2A8399BDF3CEB186A73F6D0A4F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3ED804F859B78CBBE5E63931C383C810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B93B52AB933BA17429AAAFF6905EE356.jpg" TargetMode="External"/><Relationship Id="rId183" Type="http://schemas.openxmlformats.org/officeDocument/2006/relationships/image" Target="https://cdn.ekfgroup.com/unsafe/fit-in/102x102/center/filters:format(png)/products/90062A83E0BD603FE269D4E41DF1F668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757D9918CC0F6D8A0E241BD7FE364ED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5033A252BDFF06B4C06468E7CD41DC0C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FBF0A24EDC465024076C9CC55281675B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863306769317B73EEB06F8E6A83B3F3A.jpg" TargetMode="External"/><Relationship Id="rId184" Type="http://schemas.openxmlformats.org/officeDocument/2006/relationships/image" Target="https://cdn.ekfgroup.com/unsafe/fit-in/102x102/center/filters:format(png)/products/2FBF9D8175CB517AE8430EDDB437794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BAC0A4E3DAD84FB0EC4E95782434E1FB.jpg" TargetMode="External"/><Relationship Id="rId179" Type="http://schemas.openxmlformats.org/officeDocument/2006/relationships/image" Target="https://cdn.ekfgroup.com/unsafe/fit-in/102x102/center/filters:format(png)/products/D305D804A8D1494E2328B3B5A3F08AF7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49AD33033F342229EFEBC025064BF66E.jpg" TargetMode="External"/><Relationship Id="rId169" Type="http://schemas.openxmlformats.org/officeDocument/2006/relationships/image" Target="https://cdn.ekfgroup.com/unsafe/fit-in/102x102/center/filters:format(png)/products/30FF0527C513DD05DD64988A3828D39B.jpg" TargetMode="External"/><Relationship Id="rId185" Type="http://schemas.openxmlformats.org/officeDocument/2006/relationships/image" Target="https://cdn.ekfgroup.com/unsafe/fit-in/102x102/center/filters:format(png)/products/7C69F939683BE197B74BD6CB22B6F1DF.pn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243C8977BDDAA481ADC80BD01BE2E03C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294CB177BBE5387542F9F41A7371EED7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A45296D3B4267AE5463DAAEB7C99670.jpg" TargetMode="External"/><Relationship Id="rId186" Type="http://schemas.openxmlformats.org/officeDocument/2006/relationships/image" Target="https://cdn.ekfgroup.com/unsafe/fit-in/102x102/center/filters:format(png)/products/C93EEC3CE42C30EF279D36FEB9394276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4F9EB246EB025C8A63EEBDCDCDC65483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9DDF5637A83408F70312E31868E10657.jpg" TargetMode="External"/><Relationship Id="rId187" Type="http://schemas.openxmlformats.org/officeDocument/2006/relationships/image" Target="https://cdn.ekfgroup.com/unsafe/fit-in/102x102/center/filters:format(png)/products/912628BF897100316D1248EE8261E1D4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C87CF964F9916C9F6EA9C601ABCD05F6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76FC377-20C0-4786-B6D2-4B20B34E6B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8C8329C-2FAB-481D-A984-96CC77B982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4228394-4C59-48D7-B947-7388D54B01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AE7E74AD-637F-43EA-95BA-83BCAE6D87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D54378CF-AC49-4BE3-906F-9863B5FE32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9915FF1-C2DB-4B24-AA8A-069EC253A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E5C2B46-4C10-45AE-9BF8-4AF7F79E60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223E4ED9-5AA1-40B0-A138-A2C122A77E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CB775EB8-3A08-422A-92F3-2E548F6D53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2D97E659-6ACC-4EAB-8DE3-66750C8255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2B2251B4-B65D-4F9B-977E-0A6980F73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1E686618-124C-4F2F-9708-1BF376253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A6E4C52B-DF6A-44E8-BD6E-5DF18D71F4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D13E6B66-364A-46E1-8D4C-2CEF3BC846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434B707E-93E1-4955-8ED5-12CE5FA6BE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E8989370-A9D8-4763-B4C5-B4AB819C8A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6D43183B-4E63-4C5F-A9D4-5ECCC6596C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F293DB3-4599-4D8B-9814-A08CF9DAE8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C14350C4-A89C-4DD9-AC5C-871D71A9E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D79F5B05-45F1-4BE6-BA41-F270BDB2FF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171A851C-9516-4351-8CAD-945851C6DC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24D61E89-5AFE-46B1-9975-72A13435CF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C81DFFA2-28F0-4A4A-830A-1811AE7D53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9F9E397-CA18-403A-A33A-6B5E85E07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472AA030-E6C2-478C-A71A-1B92B12928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7ED36F23-1F2D-4339-A390-B6EABD7AFE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EB984AA9-0428-4F09-BFFA-C39551C64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8E613D8C-F2AB-45E4-95FA-91ABD2CE60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7CBFBAF3-DA6F-479A-ADA5-B8ADFE546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F36A0D2E-45A4-49CB-8A25-A213C1919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25620219-EF06-4E89-BBE5-D2EFBEBF85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F436A152-E2B5-4F6F-9472-80F516F50A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87E8F239-9C4B-49E0-900D-F2DEE962EA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5BBE5431-06C0-4845-8DE2-EACF39D8A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04E68829-FD3D-4011-9016-6847F8AAF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9290FF9A-AE9C-48FB-B508-B99727595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4D0B2978-D400-4CF4-A12D-7A7DE227C3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48FB93A0-195C-4E76-90AD-85091F0406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FF319A8B-F5D9-4C28-928D-0180FD1B08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383E1023-B781-44BD-B1E1-AAF64547B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6FEB02F1-8AD2-4A40-A412-84F135CCE9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E94F6EE8-3289-4AD5-9D64-7CAAF3A418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B8C86A96-EDFC-45CE-B367-443E7EA0C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4123A1E3-0156-41AF-B305-AAA8F71EE1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579A1C50-8520-457A-9FCD-5997C7596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4D8BDC87-6CE6-447B-9DFC-75D231AF9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9CBB9963-59E2-47B3-94D0-783FD7317E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C11FBF99-1DED-400A-B6D8-8CEF055DAB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A12A6129-4753-4496-BB70-F9AEFADBD3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7ED5000A-E47E-457B-B190-CF7C0CD0CF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EB0ED418-2C89-4400-87D4-EA7C4343B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6005B573-D8A8-4836-80A2-FA2279D06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C0BED0AD-9020-4D6F-A7D0-DB933BA96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5A85958D-FDE1-4FAB-84C8-0CC198BF6C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B1E3D0E9-3DE0-4E8E-847F-5CA5FEFB2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DED46957-F22C-4873-B98A-135346CF0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2841A0F2-06FB-4A16-AB80-D06D65155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6E9AE677-4704-43E6-A749-726B9A6236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78BC9A06-E2FB-4930-87B6-9A8E06EFD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87960F07-00D4-4A7B-871D-16D5B338F1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B46469BA-E70B-4C9A-8F66-1991CBBCC7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13262845-2684-46B9-BEA9-85F05A5503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08F5B256-F710-4C05-8CF0-1F6499B0D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CAF283C1-5414-48D4-ACB7-14F3E850A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D466281-8A77-4E41-9D9B-8EB79C1589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7B238AE2-CF73-41FB-89E6-DE26B3DC0F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D2022F51-36F4-4624-8869-BF67F1C57C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129F5009-8405-4B29-BA4C-4B144375EE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7EC6C00F-8602-48A4-8D59-668BD5C7E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98A9D580-CA97-4060-B33D-CC89C2DB35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4F43CB11-7E32-493C-AB34-26AA12C12F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D3EBF55E-1F49-4B59-81FB-079E508FC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10100367-AC85-4868-B8C8-C0142AEF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588BE991-BCC6-4AEB-BEA8-9950EA307B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4473E375-D0AC-4349-8F89-85703B895A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80734EB9-22BA-4F76-AEC5-63C8780B06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1C812A2E-1048-45D8-9BE2-A80DB3F91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BD9C24EE-89B7-48FA-B039-083402996E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4FF0F4EE-FB11-4133-8B80-B6123E704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361E3E71-F92D-42CC-8B94-03ADEC62B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514C086A-DF02-4F0D-96C3-B5C8D010B6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E1A9B6C5-0EC6-4E19-AB9B-12F656CA2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0A4B383E-448F-427E-9C6E-1A7C2C63DB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FCDA2194-B511-499B-AC63-4A693D4D8E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D00E7081-5D80-4F21-9802-E22657A317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F364312F-049E-4F95-BD2B-92A9E9DB6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E753E4E2-6DC8-4A11-B300-12F903228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0A967C05-7982-4913-9481-2A85C7FEEE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C65FBDD5-FF10-468D-998C-8E233914A0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67CEB457-C095-4D81-90E3-1BC2BFC4CA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6B2979FB-E685-4717-957B-22953CB1E8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63BFCDC8-1059-4CD6-B2CE-B00DB7996D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DBC747BB-8E2D-4486-82DF-0F2074AC5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A198FBF1-25CD-42A9-996C-448A6EFD07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73F04F79-9F48-4A26-B0E9-A3D3C9B1B5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3F75D438-5E3A-4F06-8848-63ECA23E6A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6AE79451-AB0F-489A-908B-246EBA1C43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397919E8-5CA8-4D33-89FC-B91E1D7794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C140110C-90C5-408B-9127-39206443BB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09CBE0B8-F861-4EE8-9021-15C4E704B2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58DA8839-C709-498F-8FC2-8F850F0C68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2AEE8C6F-8C00-4665-8DC6-A259ACD41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6BD0D7A8-5BFB-4E1E-B826-091D76F0C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2DDC9872-E766-45D3-934C-CAED8B1FD1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0DFEDCB0-648E-49C4-9C83-02A643C25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980BB823-5444-46C7-AA73-F55AC71398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CD77605B-D432-4A00-A8B2-BF7234911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2CA6EA7D-427F-44ED-8A0E-5213A07CDC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D3C9D1CD-ABA1-483E-8848-B5129867B3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D5C11BE3-F31C-4394-8937-7B361A43F9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A6186205-0F85-4BDB-AE08-BC598BAFAB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366C3814-06B3-4A9E-9F0B-D432621F23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FA4A5643-0355-4DE9-9649-97B5575066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34EEF298-A9A7-4B70-9B5C-8BDE44E3D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1EF1DE9B-09FD-40DB-9F9C-44684A26C7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DB797FB0-C799-41E2-B9D9-E4FB1B0F5A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329D6B03-7E48-4F0B-8E1B-8832C841D2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6BC6382C-1C05-4C18-AB91-CDCBC63FD9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9EB418FB-88C7-44CC-90F0-3FE4DCC0DD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12EBD3BF-9B1C-4AB9-A7BA-7B0ED395C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7593F1A6-56C7-4B95-860B-7A1C3DA0C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A323DB00-4965-4905-A8BA-FB57C66935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AEEA58C1-87A2-4FA8-B9DF-4C15C3B60F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85C0A7D1-DA99-4073-9750-62AFBF5AF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C5E1C041-1DD9-4BF2-92F9-6C05B9E87F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7A296604-AE78-46DC-AD33-C25BA5380E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D1C89B06-0711-48B3-8D9A-0A5AFC7FF3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90C999E2-D1D1-4913-81CD-2129EAA093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CA1C3F6E-C4B9-4700-ACE1-5D7F091D9B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77BACCE9-5D65-4CE5-AF9F-0165C14A1C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06F781AB-9772-478F-A6FE-853AF981F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DD569D84-88DE-41D2-B3A5-7819686414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CB8597C5-71D6-4A6E-8A43-FFF12235D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E2E703F3-95CC-4E82-8EDA-CD6152A20D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CDB3E876-8B21-4AEE-85D6-DD2C84298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36F7E876-0B55-43D6-BC31-7A0E0FD5D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1B653B23-B794-4263-A834-F1277FA869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1278AF9-5314-4AF1-95E6-8E55BE2FB4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03C8B88F-F93B-4AFF-BF95-1FF772A43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E02C8FF5-8B21-4FFF-9F1E-EB54FBA3A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D56A6C64-B113-4E34-A33D-D0E0141199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AFD0C02B-FD27-405A-AEAE-13D350566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67E5835C-1901-4974-9FDB-4B59A5D39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5DFC7C18-FB46-46DD-9588-F15A1197A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4E6B8D77-336F-43E2-AEC2-3F39BDA25D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4B4A43CC-EED7-45D4-8040-4B185AB582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024D6AF1-95E2-46B4-A021-92F71FF07D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34888500-09D2-4210-9C20-EC05C8217D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82B4E170-10F9-4279-A709-DE49CE0A5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A3C8EFEA-3D15-4F42-9451-117CD1D5C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355BC94F-8424-43F7-8FD9-8412A0771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08E734CE-FD70-40DF-BDAB-9773071CE3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A1A2F8BE-8B21-4758-A4D6-6200F314D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BA5D95A0-701B-4FD9-B064-79A3FCE7A2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7BC4AEA9-DE93-4046-AABB-9D203FBD30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7333A035-F653-4ADD-816E-16B17041D5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FD2305B0-4EAD-483B-ADDD-FA1F7D4F3A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F89E3978-BFCA-4D4B-9527-389FEF5BEF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240A7BDE-C65F-4E3D-88F8-1839AECE03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6C193DBD-ED75-491A-A446-F5D27B2F82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BA73D376-381D-44DE-8CC4-94A486C6E8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D3278E56-8480-423E-8F24-4C371DF1C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2B52D926-1588-48F7-92FD-858BEC944A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CECC4AD5-C8B2-456E-8ABB-783E3C226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D5C931A9-BCCF-4F78-A1D6-B50DE3BC2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9D606EEA-B8C8-4C97-A024-CA9C8E761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6AE1DD6D-9C6C-4FDE-953D-30473DF48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1B91CB46-3EAF-43A5-82F1-038EBEF0D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36E0BF61-D2CC-4B38-9785-53EBF3364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FF0168AC-65E9-4CCD-B672-A729A141CA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4117F770-98C6-4E2D-930A-5D7065135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B7045D67-C5C1-42F3-8BA0-EB2F2CE76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DA4C1D1A-FD40-4C51-A91E-D67030373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05E32CF1-D025-4414-AC19-22273A219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7775361C-FC0C-4FEF-9956-1697A9BE58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13A3B3E6-093C-4E0E-9E98-4C252D4E21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BE784D65-C865-40FB-95DC-87979CE827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0D528F6D-04A4-45D1-B210-7CDCB4B63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7951616D-72E1-4361-9C70-0567DBC374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85FC8831-DE7D-4115-B50E-74F9E911D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E25A7BC1-E9DC-45D5-A27B-DC714D21D9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ED2776A7-0885-4921-BA9D-054B58A2FB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E20117B1-A54D-4B47-B06F-17C61DA9CB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6C4F3543-216E-4FB4-BE2C-A19EE4D61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20D5903A-B783-427E-A7BB-C217FCD347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FF8B5DBB-F8FD-4225-A353-BC91009E25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3C67E3A2-19D8-471C-A99E-52ADDB865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323B3A16-18C4-45F5-8B8E-91CCE8D285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DB7B0346-98FA-409D-9364-89E1F5771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9CE7314B-644F-4E37-AB86-1CA832D11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62911A7E-8070-4227-A885-DC208C90C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8604D184-4B6B-4F2D-80A5-5228C7ED9D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92A95211-9F1B-4B17-83EB-3973EAF793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1BEDCA18-E653-448B-ADCC-C7F4CC7036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D35B48FB-3610-4E08-8BC0-C79381796B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0A5C6343-AAB6-40E0-881C-8BF1EBE249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6A60BD83-4B46-4ECA-B964-C850458774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DDEF2A96-6AC1-4D28-B6FA-F363145D09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75877FB8-36EC-4906-A8DF-0A9E38118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CFFD45FD-EB32-464B-A90E-4C6F6E51A2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D7E139C6-B61F-44C7-8B60-A80B39EB9F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1C882510-B956-41DD-9CE0-32D2908A9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02CF7174-B778-46E8-B80F-7BCAB9B040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100C7051-A86A-4661-93E5-3380AEC7F8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078A35C3-FB2C-45C5-A036-038F24B76F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2EE9ED36-FBE9-4010-B853-7019F7CC9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7987D950-D200-4D1E-9F4A-34F30F05CA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5690E839-A63B-4164-93DC-7ABF821F0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999F8D24-2914-4A07-A40E-A21E90B95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6AC4EE74-A336-48E9-A6C0-05EFFF16E5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A98C4FCF-CC23-40CA-A6BF-348FF1B0F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F5DD687A-8F7A-4ACE-AE67-8C9EED930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7DBF4B08-3513-4626-88BA-30FEEB4496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99F2182-0A55-4578-8E81-0B65B22757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216FA394-C350-46B9-BB3B-7A541E235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D067E89E-EBF9-49D8-BFCB-EE843AE796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2260EA27-3943-4B52-8491-F8FC36CC4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D6C5F551-043F-4637-BFDB-980A602E5A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BC9164EB-D168-4F8C-A195-887FC93A7B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8DF6DD36-14A1-45CA-9C4F-F277180DDA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D8EA55B6-09FD-4EC8-B74C-9ABCE1C54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008A29D3-1A51-4202-88CA-8C0757DBA7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30CD3A1B-A3C0-4F85-AC5D-07D8A1D141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FFEBDA01-7A16-4B8C-B5E3-0766D1AA9D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EB9B6DBA-DB5F-4089-9FCB-D354841BA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250974D2-AE86-4E4E-8E52-AB1A46D67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D69BF35A-2909-42A7-A22E-5BFFE5DA23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61141564-4E10-43D2-A6F4-C35085B1A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B0166E46-98FF-4FC7-A14E-BE166F7795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BE618262-0C9F-432C-A02E-EDD7928466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AD73618D-2D9A-4A58-A6E6-DA97D677D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0CD800C5-AE4F-467D-BC1B-ADC81F8BC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1047E633-2D43-406C-A448-02A575A39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EC3424C-4D72-4BEA-A42A-B89B9D158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E5F575DC-3366-45BC-AC5F-2E69F4A4C8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CE6A0800-17B2-495F-8E92-FEF7008732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CD99FFFB-D0D2-4275-8B15-A890DA232F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3C3ECD-A6EC-4ED8-B1A2-1B3368CCB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5728BA9B-4DFF-4990-A250-1C9427F7E7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CFB3CAB8-8659-438A-9339-5758EDAF14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FD172D0D-9272-49EC-B8EB-206E62AD2C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656DC9CB-3F87-40C4-AE71-B82CC99902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518CAC9E-2B5D-4B70-9BDE-9A5ABC9553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12665D1F-3797-4337-8A80-94568CD2C4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0DC381C2-E93B-42E0-8C37-F2CBD9AC1F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32F85559-0DF5-44DE-A107-1B45FDFF5D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5A18D5F3-FC29-479C-B91A-C76880BA3E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F23828A5-7A20-4941-8120-9960B62AD9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41A4DCB5-DCF7-42E8-BA9C-BE264E08FE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187539F4-3781-4D92-895A-D030ABEE17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B2ACA0E3-281C-444D-AFE3-0B1381D30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898C066C-0E9F-4066-9E6D-8A5AB469C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790F8BAD-055C-444C-B510-8830A77BD8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57638E93-AEE6-4813-8FDB-A9250F9EE5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CD32C4ED-0A26-4FB5-BB7D-3922B92E0B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C206D0DB-2753-4AD6-9D9E-36D7259DE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5C48F9CF-9E47-4CAB-9608-411E176A3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406018BC-9BE6-4E29-8072-518F40E003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7C42E8C2-C90D-4467-A0E0-BA130C1A37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591A7D6C-3E5C-4E55-A63A-288670493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B290D11A-77A3-413E-85BF-7F2238C97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8BC698A6-A8CF-4493-B168-897112D68E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E54AC322-EE25-4B80-8874-960C88A94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B63E53BE-D2B1-432E-BF75-C202E69B7A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C96D2DDB-9621-4134-9D83-97EBFCF81A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EA6721C4-2105-4658-8DB6-479785122B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B028D6B2-C782-43F1-91FF-F3FB91149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AAC5CA41-FF46-4B34-B3CA-C71136F4ED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864C0267-E856-43DB-A837-00701F2F4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6612642D-6BDD-4CF7-8536-E981D0B8E0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64FEA167-5BDA-494C-B74E-66234FD8EB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779BF3B9-9A40-4819-A97B-AD174BAB8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939A2DDA-5917-4292-86C4-AFF16E99C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F4BF74D7-2C59-40D1-A569-90EC248F8C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0C2287D4-947D-4EA9-9825-7FD050BAF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E22107EB-1EED-45BA-ABD5-E2F006027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ADD8AAA5-A5EB-4186-BB1F-80FFC6587A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68410245-F85D-4621-9004-DAA076953A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5D27A02B-C387-4780-9443-F76C29458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96A3429F-7563-4B59-89CC-8E891917D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45844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1129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1129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1129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1129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1129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1129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1129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1129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1129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1129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1129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1129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1129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1129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1129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1129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1129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1129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1129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1129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1129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1129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1129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1129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1129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1129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1129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1129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1129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1129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1129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1129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1129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1129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1129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1129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1129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1129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1129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1129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1129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1129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1129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1129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1129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1129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1129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1129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1129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1129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1129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1129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1129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1129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1129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1129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1129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1129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1129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1129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1129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1129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1129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1129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1129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1129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1129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1129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1129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1129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1129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1129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1129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1129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1129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1129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1129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1129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1129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1129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1129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1129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1129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1129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1129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1129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1129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1129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1129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1129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1129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1129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1129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1129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1129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1129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1129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1129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1129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1129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1129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1129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1129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1129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1129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1129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1129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1129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1129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1129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1129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1129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1129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1129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1129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1129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1129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1129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1129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1129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1129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1129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1129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1129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1129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1129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1129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1129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1129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1129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1129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1129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1129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1129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1129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1129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1129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1129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1129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1129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1129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1129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1129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1129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1129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1129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1129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1129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1129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1129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1129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1129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1129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1129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1129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1129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1129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1129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1129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1129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1129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1129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1129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1129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1129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1129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1129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1129</v>
      </c>
      <c r="N180" s="82">
        <v>1</v>
      </c>
      <c r="O180" s="82">
        <v>1</v>
      </c>
      <c r="P180" s="82">
        <v>9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1129</v>
      </c>
      <c r="N181" s="82">
        <v>1</v>
      </c>
      <c r="O181" s="82">
        <v>1</v>
      </c>
      <c r="P181" s="82">
        <v>9</v>
      </c>
      <c r="Q181" s="83" t="s">
        <v>348</v>
      </c>
      <c r="R181" s="83" t="s">
        <v>766</v>
      </c>
      <c r="S181" s="83" t="s">
        <v>805</v>
      </c>
      <c r="T181" s="83"/>
      <c r="U181" s="79" t="s">
        <v>656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1129</v>
      </c>
      <c r="N182" s="82">
        <v>1</v>
      </c>
      <c r="O182" s="82">
        <v>1</v>
      </c>
      <c r="P182" s="82">
        <v>9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1129</v>
      </c>
      <c r="N183" s="82">
        <v>1</v>
      </c>
      <c r="O183" s="82">
        <v>1</v>
      </c>
      <c r="P183" s="82">
        <v>9</v>
      </c>
      <c r="Q183" s="83" t="s">
        <v>348</v>
      </c>
      <c r="R183" s="83" t="s">
        <v>766</v>
      </c>
      <c r="S183" s="83" t="s">
        <v>805</v>
      </c>
      <c r="T183" s="83"/>
      <c r="U183" s="79" t="s">
        <v>656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1129</v>
      </c>
      <c r="N184" s="82">
        <v>1</v>
      </c>
      <c r="O184" s="82">
        <v>1</v>
      </c>
      <c r="P184" s="82">
        <v>9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1129</v>
      </c>
      <c r="N185" s="82">
        <v>1</v>
      </c>
      <c r="O185" s="82">
        <v>1</v>
      </c>
      <c r="P185" s="82">
        <v>9</v>
      </c>
      <c r="Q185" s="83" t="s">
        <v>348</v>
      </c>
      <c r="R185" s="83" t="s">
        <v>766</v>
      </c>
      <c r="S185" s="83" t="s">
        <v>805</v>
      </c>
      <c r="T185" s="83"/>
      <c r="U185" s="79" t="s">
        <v>656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1129</v>
      </c>
      <c r="N186" s="82">
        <v>1</v>
      </c>
      <c r="O186" s="82">
        <v>1</v>
      </c>
      <c r="P186" s="82">
        <v>9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1129</v>
      </c>
      <c r="N187" s="82">
        <v>1</v>
      </c>
      <c r="O187" s="82">
        <v>1</v>
      </c>
      <c r="P187" s="82">
        <v>9</v>
      </c>
      <c r="Q187" s="83" t="s">
        <v>348</v>
      </c>
      <c r="R187" s="83" t="s">
        <v>766</v>
      </c>
      <c r="S187" s="83" t="s">
        <v>805</v>
      </c>
      <c r="T187" s="83"/>
      <c r="U187" s="79" t="s">
        <v>656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1129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1129</v>
      </c>
      <c r="N189" s="82">
        <v>1</v>
      </c>
      <c r="O189" s="82">
        <v>1</v>
      </c>
      <c r="P189" s="82">
        <v>9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1129</v>
      </c>
      <c r="N190" s="82">
        <v>1</v>
      </c>
      <c r="O190" s="82">
        <v>1</v>
      </c>
      <c r="P190" s="82">
        <v>9</v>
      </c>
      <c r="Q190" s="83" t="s">
        <v>348</v>
      </c>
      <c r="R190" s="83" t="s">
        <v>766</v>
      </c>
      <c r="S190" s="83" t="s">
        <v>805</v>
      </c>
      <c r="T190" s="83"/>
      <c r="U190" s="79" t="s">
        <v>656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1129</v>
      </c>
      <c r="N191" s="82">
        <v>1</v>
      </c>
      <c r="O191" s="82">
        <v>1</v>
      </c>
      <c r="P191" s="82">
        <v>9</v>
      </c>
      <c r="Q191" s="83" t="s">
        <v>348</v>
      </c>
      <c r="R191" s="83" t="s">
        <v>766</v>
      </c>
      <c r="S191" s="83" t="s">
        <v>805</v>
      </c>
      <c r="T191" s="83"/>
      <c r="U191" s="79" t="s">
        <v>656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1129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766</v>
      </c>
      <c r="S192" s="83" t="s">
        <v>835</v>
      </c>
      <c r="T192" s="83"/>
      <c r="U192" s="79" t="s">
        <v>656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1129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766</v>
      </c>
      <c r="S193" s="83" t="s">
        <v>835</v>
      </c>
      <c r="T193" s="83"/>
      <c r="U193" s="79" t="s">
        <v>656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1129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766</v>
      </c>
      <c r="S194" s="83" t="s">
        <v>835</v>
      </c>
      <c r="T194" s="83"/>
      <c r="U194" s="79" t="s">
        <v>656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1129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766</v>
      </c>
      <c r="S195" s="83" t="s">
        <v>835</v>
      </c>
      <c r="T195" s="83"/>
      <c r="U195" s="79" t="s">
        <v>656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1129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766</v>
      </c>
      <c r="S196" s="83" t="s">
        <v>835</v>
      </c>
      <c r="T196" s="83"/>
      <c r="U196" s="79" t="s">
        <v>656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1129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766</v>
      </c>
      <c r="S197" s="83" t="s">
        <v>835</v>
      </c>
      <c r="T197" s="83"/>
      <c r="U197" s="79" t="s">
        <v>656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1129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766</v>
      </c>
      <c r="S198" s="83" t="s">
        <v>835</v>
      </c>
      <c r="T198" s="83"/>
      <c r="U198" s="79" t="s">
        <v>656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1129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766</v>
      </c>
      <c r="S199" s="83" t="s">
        <v>835</v>
      </c>
      <c r="T199" s="83"/>
      <c r="U199" s="79" t="s">
        <v>656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1129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766</v>
      </c>
      <c r="S200" s="83" t="s">
        <v>835</v>
      </c>
      <c r="T200" s="83"/>
      <c r="U200" s="79" t="s">
        <v>656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1129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766</v>
      </c>
      <c r="S201" s="83" t="s">
        <v>835</v>
      </c>
      <c r="T201" s="83"/>
      <c r="U201" s="79" t="s">
        <v>656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1129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766</v>
      </c>
      <c r="S202" s="83" t="s">
        <v>835</v>
      </c>
      <c r="T202" s="83"/>
      <c r="U202" s="79" t="s">
        <v>656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1129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766</v>
      </c>
      <c r="S203" s="83" t="s">
        <v>835</v>
      </c>
      <c r="T203" s="83"/>
      <c r="U203" s="79" t="s">
        <v>656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1129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1129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0.48299999999999998</v>
      </c>
      <c r="Y205" s="86">
        <v>1.848E-3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1215</v>
      </c>
      <c r="H206" s="80">
        <v>1012.5</v>
      </c>
      <c r="I206" s="80">
        <f t="shared" ref="I206:I269" si="22">G206-(36 *G206/100)</f>
        <v>777.6</v>
      </c>
      <c r="J206" s="80">
        <f t="shared" ref="J206:J269" si="23">G206-(25 *G206/100)</f>
        <v>911.25</v>
      </c>
      <c r="K206" s="81">
        <f t="shared" ref="K206:K269" si="24">IF(G206="","",G206*(1-$G$4))</f>
        <v>777.6</v>
      </c>
      <c r="L206" s="81">
        <f t="shared" ref="L206:L269" si="25">IF(H206="","",H206*(1-$G$4))</f>
        <v>648</v>
      </c>
      <c r="M206" s="80" t="s">
        <v>1129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0.47299999999999998</v>
      </c>
      <c r="Y206" s="86">
        <v>1.853E-3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1205</v>
      </c>
      <c r="H207" s="80">
        <v>1004.17</v>
      </c>
      <c r="I207" s="80">
        <f t="shared" si="22"/>
        <v>771.2</v>
      </c>
      <c r="J207" s="80">
        <f t="shared" si="23"/>
        <v>903.75</v>
      </c>
      <c r="K207" s="81">
        <f t="shared" si="24"/>
        <v>771.2</v>
      </c>
      <c r="L207" s="81">
        <f t="shared" si="25"/>
        <v>642.66880000000003</v>
      </c>
      <c r="M207" s="80" t="s">
        <v>1129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0.56699999999999995</v>
      </c>
      <c r="Y207" s="86">
        <v>1.802E-3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1154</v>
      </c>
      <c r="H208" s="80">
        <v>961.67</v>
      </c>
      <c r="I208" s="80">
        <f t="shared" si="22"/>
        <v>738.56</v>
      </c>
      <c r="J208" s="80">
        <f t="shared" si="23"/>
        <v>865.5</v>
      </c>
      <c r="K208" s="81">
        <f t="shared" si="24"/>
        <v>738.56000000000006</v>
      </c>
      <c r="L208" s="81">
        <f t="shared" si="25"/>
        <v>615.46879999999999</v>
      </c>
      <c r="M208" s="80" t="s">
        <v>1129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0.53200000000000003</v>
      </c>
      <c r="Y208" s="86">
        <v>1.719E-3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879</v>
      </c>
      <c r="D209" s="128"/>
      <c r="E209" s="78"/>
      <c r="F209" s="79" t="s">
        <v>39</v>
      </c>
      <c r="G209" s="80">
        <v>3707.81</v>
      </c>
      <c r="H209" s="80">
        <v>3089.84</v>
      </c>
      <c r="I209" s="80">
        <f t="shared" si="22"/>
        <v>2372.9983999999999</v>
      </c>
      <c r="J209" s="80">
        <f t="shared" si="23"/>
        <v>2780.8575000000001</v>
      </c>
      <c r="K209" s="81">
        <f t="shared" si="24"/>
        <v>2372.9983999999999</v>
      </c>
      <c r="L209" s="81">
        <f t="shared" si="25"/>
        <v>1977.4976000000001</v>
      </c>
      <c r="M209" s="80" t="s">
        <v>1129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878</v>
      </c>
      <c r="T209" s="83"/>
      <c r="U209" s="79" t="s">
        <v>40</v>
      </c>
      <c r="V209" s="79" t="s">
        <v>351</v>
      </c>
      <c r="W209" s="84"/>
      <c r="X209" s="85">
        <v>0.39600000000000002</v>
      </c>
      <c r="Y209" s="86">
        <v>1.6230000000000001E-3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880</v>
      </c>
      <c r="B210" s="77" t="s">
        <v>881</v>
      </c>
      <c r="C210" s="129" t="s">
        <v>882</v>
      </c>
      <c r="D210" s="128"/>
      <c r="E210" s="78"/>
      <c r="F210" s="79" t="s">
        <v>39</v>
      </c>
      <c r="G210" s="80">
        <v>4131.5200000000004</v>
      </c>
      <c r="H210" s="80">
        <v>3442.93</v>
      </c>
      <c r="I210" s="80">
        <f t="shared" si="22"/>
        <v>2644.1728000000003</v>
      </c>
      <c r="J210" s="80">
        <f t="shared" si="23"/>
        <v>3098.6400000000003</v>
      </c>
      <c r="K210" s="81">
        <f t="shared" si="24"/>
        <v>2644.1728000000003</v>
      </c>
      <c r="L210" s="81">
        <f t="shared" si="25"/>
        <v>2203.4751999999999</v>
      </c>
      <c r="M210" s="80" t="s">
        <v>1129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878</v>
      </c>
      <c r="T210" s="83"/>
      <c r="U210" s="79" t="s">
        <v>40</v>
      </c>
      <c r="V210" s="79" t="s">
        <v>351</v>
      </c>
      <c r="W210" s="84"/>
      <c r="X210" s="85">
        <v>0.39500000000000002</v>
      </c>
      <c r="Y210" s="86">
        <v>1.5870000000000001E-3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883</v>
      </c>
      <c r="B211" s="77" t="s">
        <v>884</v>
      </c>
      <c r="C211" s="129" t="s">
        <v>885</v>
      </c>
      <c r="D211" s="128"/>
      <c r="E211" s="78"/>
      <c r="F211" s="79" t="s">
        <v>39</v>
      </c>
      <c r="G211" s="80">
        <v>4826.62</v>
      </c>
      <c r="H211" s="80">
        <v>4022.18</v>
      </c>
      <c r="I211" s="80">
        <f t="shared" si="22"/>
        <v>3089.0367999999999</v>
      </c>
      <c r="J211" s="80">
        <f t="shared" si="23"/>
        <v>3619.9650000000001</v>
      </c>
      <c r="K211" s="81">
        <f t="shared" si="24"/>
        <v>3089.0367999999999</v>
      </c>
      <c r="L211" s="81">
        <f t="shared" si="25"/>
        <v>2574.1952000000001</v>
      </c>
      <c r="M211" s="80" t="s">
        <v>1129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861</v>
      </c>
      <c r="S211" s="83" t="s">
        <v>878</v>
      </c>
      <c r="T211" s="83"/>
      <c r="U211" s="79" t="s">
        <v>40</v>
      </c>
      <c r="V211" s="79" t="s">
        <v>351</v>
      </c>
      <c r="W211" s="84"/>
      <c r="X211" s="85">
        <v>0.63500000000000001</v>
      </c>
      <c r="Y211" s="86">
        <v>3.4350000000000001E-3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885</v>
      </c>
      <c r="D212" s="128"/>
      <c r="E212" s="78"/>
      <c r="F212" s="79" t="s">
        <v>39</v>
      </c>
      <c r="G212" s="80">
        <v>5070.34</v>
      </c>
      <c r="H212" s="80">
        <v>4225.28</v>
      </c>
      <c r="I212" s="80">
        <f t="shared" si="22"/>
        <v>3245.0176000000001</v>
      </c>
      <c r="J212" s="80">
        <f t="shared" si="23"/>
        <v>3802.7550000000001</v>
      </c>
      <c r="K212" s="81">
        <f t="shared" si="24"/>
        <v>3245.0176000000001</v>
      </c>
      <c r="L212" s="81">
        <f t="shared" si="25"/>
        <v>2704.1792</v>
      </c>
      <c r="M212" s="80" t="s">
        <v>1129</v>
      </c>
      <c r="N212" s="82">
        <v>1</v>
      </c>
      <c r="O212" s="82">
        <v>1</v>
      </c>
      <c r="P212" s="82">
        <v>10</v>
      </c>
      <c r="Q212" s="83" t="s">
        <v>348</v>
      </c>
      <c r="R212" s="83" t="s">
        <v>861</v>
      </c>
      <c r="S212" s="83" t="s">
        <v>878</v>
      </c>
      <c r="T212" s="83"/>
      <c r="U212" s="79" t="s">
        <v>40</v>
      </c>
      <c r="V212" s="79" t="s">
        <v>351</v>
      </c>
      <c r="W212" s="84"/>
      <c r="X212" s="85">
        <v>0.63600000000000001</v>
      </c>
      <c r="Y212" s="86">
        <v>3.3760000000000001E-3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891</v>
      </c>
      <c r="D213" s="128"/>
      <c r="E213" s="78"/>
      <c r="F213" s="79" t="s">
        <v>39</v>
      </c>
      <c r="G213" s="80">
        <v>6684.16</v>
      </c>
      <c r="H213" s="80">
        <v>5570.13</v>
      </c>
      <c r="I213" s="80">
        <f t="shared" si="22"/>
        <v>4277.8624</v>
      </c>
      <c r="J213" s="80">
        <f t="shared" si="23"/>
        <v>5013.12</v>
      </c>
      <c r="K213" s="81">
        <f t="shared" si="24"/>
        <v>4277.8624</v>
      </c>
      <c r="L213" s="81">
        <f t="shared" si="25"/>
        <v>3564.8832000000002</v>
      </c>
      <c r="M213" s="80" t="s">
        <v>1129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861</v>
      </c>
      <c r="S213" s="83" t="s">
        <v>890</v>
      </c>
      <c r="T213" s="83"/>
      <c r="U213" s="79" t="s">
        <v>40</v>
      </c>
      <c r="V213" s="79" t="s">
        <v>351</v>
      </c>
      <c r="W213" s="84"/>
      <c r="X213" s="85">
        <v>0.28299999999999997</v>
      </c>
      <c r="Y213" s="86">
        <v>6.7500000000000004E-4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894</v>
      </c>
      <c r="D214" s="128"/>
      <c r="E214" s="78"/>
      <c r="F214" s="79" t="s">
        <v>39</v>
      </c>
      <c r="G214" s="80">
        <v>12844.06</v>
      </c>
      <c r="H214" s="80">
        <v>10703.38</v>
      </c>
      <c r="I214" s="80">
        <f t="shared" si="22"/>
        <v>8220.1983999999993</v>
      </c>
      <c r="J214" s="80">
        <f t="shared" si="23"/>
        <v>9633.0450000000001</v>
      </c>
      <c r="K214" s="81">
        <f t="shared" si="24"/>
        <v>8220.1983999999993</v>
      </c>
      <c r="L214" s="81">
        <f t="shared" si="25"/>
        <v>6850.1632</v>
      </c>
      <c r="M214" s="80" t="s">
        <v>1129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861</v>
      </c>
      <c r="S214" s="83" t="s">
        <v>890</v>
      </c>
      <c r="T214" s="83"/>
      <c r="U214" s="79" t="s">
        <v>40</v>
      </c>
      <c r="V214" s="79" t="s">
        <v>351</v>
      </c>
      <c r="W214" s="84"/>
      <c r="X214" s="85">
        <v>0.64700000000000002</v>
      </c>
      <c r="Y214" s="86">
        <v>8.9999999999999998E-4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898</v>
      </c>
      <c r="D215" s="128"/>
      <c r="E215" s="78"/>
      <c r="F215" s="79" t="s">
        <v>39</v>
      </c>
      <c r="G215" s="80">
        <v>63.57</v>
      </c>
      <c r="H215" s="80">
        <v>52.98</v>
      </c>
      <c r="I215" s="80">
        <f t="shared" si="22"/>
        <v>40.684799999999996</v>
      </c>
      <c r="J215" s="80">
        <f t="shared" si="23"/>
        <v>47.677500000000002</v>
      </c>
      <c r="K215" s="81">
        <f t="shared" si="24"/>
        <v>40.684800000000003</v>
      </c>
      <c r="L215" s="81">
        <f t="shared" si="25"/>
        <v>33.907199999999996</v>
      </c>
      <c r="M215" s="80" t="s">
        <v>1129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861</v>
      </c>
      <c r="S215" s="83" t="s">
        <v>897</v>
      </c>
      <c r="T215" s="83"/>
      <c r="U215" s="79" t="s">
        <v>656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898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1129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861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1129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903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1129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1129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908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1129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911</v>
      </c>
      <c r="B221" s="77" t="s">
        <v>912</v>
      </c>
      <c r="C221" s="129" t="s">
        <v>913</v>
      </c>
      <c r="D221" s="128"/>
      <c r="E221" s="78"/>
      <c r="F221" s="79" t="s">
        <v>39</v>
      </c>
      <c r="G221" s="80">
        <v>52.29</v>
      </c>
      <c r="H221" s="80">
        <v>43.58</v>
      </c>
      <c r="I221" s="80">
        <f t="shared" si="22"/>
        <v>33.465599999999995</v>
      </c>
      <c r="J221" s="80">
        <f t="shared" si="23"/>
        <v>39.217500000000001</v>
      </c>
      <c r="K221" s="81">
        <f t="shared" si="24"/>
        <v>33.465600000000002</v>
      </c>
      <c r="L221" s="81">
        <f t="shared" si="25"/>
        <v>27.891199999999998</v>
      </c>
      <c r="M221" s="80" t="s">
        <v>1129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897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1129</v>
      </c>
      <c r="N222" s="82">
        <v>1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897</v>
      </c>
      <c r="T222" s="83"/>
      <c r="U222" s="79" t="s">
        <v>40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61.72</v>
      </c>
      <c r="H223" s="80">
        <v>51.43</v>
      </c>
      <c r="I223" s="80">
        <f t="shared" si="22"/>
        <v>39.500799999999998</v>
      </c>
      <c r="J223" s="80">
        <f t="shared" si="23"/>
        <v>46.29</v>
      </c>
      <c r="K223" s="81">
        <f t="shared" si="24"/>
        <v>39.500799999999998</v>
      </c>
      <c r="L223" s="81">
        <f t="shared" si="25"/>
        <v>32.915199999999999</v>
      </c>
      <c r="M223" s="80" t="s">
        <v>1129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63.87</v>
      </c>
      <c r="H224" s="80">
        <v>53.23</v>
      </c>
      <c r="I224" s="80">
        <f t="shared" si="22"/>
        <v>40.876800000000003</v>
      </c>
      <c r="J224" s="80">
        <f t="shared" si="23"/>
        <v>47.902499999999996</v>
      </c>
      <c r="K224" s="81">
        <f t="shared" si="24"/>
        <v>40.876799999999996</v>
      </c>
      <c r="L224" s="81">
        <f t="shared" si="25"/>
        <v>34.0672</v>
      </c>
      <c r="M224" s="80" t="s">
        <v>1129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52.29</v>
      </c>
      <c r="H225" s="80">
        <v>43.58</v>
      </c>
      <c r="I225" s="80">
        <f t="shared" si="22"/>
        <v>33.465599999999995</v>
      </c>
      <c r="J225" s="80">
        <f t="shared" si="23"/>
        <v>39.217500000000001</v>
      </c>
      <c r="K225" s="81">
        <f t="shared" si="24"/>
        <v>33.465600000000002</v>
      </c>
      <c r="L225" s="81">
        <f t="shared" si="25"/>
        <v>27.891199999999998</v>
      </c>
      <c r="M225" s="80" t="s">
        <v>1129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897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1129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1129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897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1129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897</v>
      </c>
      <c r="T228" s="83"/>
      <c r="U228" s="79" t="s">
        <v>656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1129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897</v>
      </c>
      <c r="T229" s="83"/>
      <c r="U229" s="79" t="s">
        <v>656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1129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897</v>
      </c>
      <c r="T230" s="83"/>
      <c r="U230" s="79" t="s">
        <v>656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1129</v>
      </c>
      <c r="N231" s="82">
        <v>1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897</v>
      </c>
      <c r="T231" s="83"/>
      <c r="U231" s="79" t="s">
        <v>40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943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1129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897</v>
      </c>
      <c r="T232" s="83"/>
      <c r="U232" s="79" t="s">
        <v>656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65.47</v>
      </c>
      <c r="H233" s="80">
        <v>54.56</v>
      </c>
      <c r="I233" s="80">
        <f t="shared" si="22"/>
        <v>41.900799999999997</v>
      </c>
      <c r="J233" s="80">
        <f t="shared" si="23"/>
        <v>49.102499999999999</v>
      </c>
      <c r="K233" s="81">
        <f t="shared" si="24"/>
        <v>41.900799999999997</v>
      </c>
      <c r="L233" s="81">
        <f t="shared" si="25"/>
        <v>34.918400000000005</v>
      </c>
      <c r="M233" s="80" t="s">
        <v>1129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897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948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1129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897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63.57</v>
      </c>
      <c r="H235" s="80">
        <v>52.98</v>
      </c>
      <c r="I235" s="80">
        <f t="shared" si="22"/>
        <v>40.684799999999996</v>
      </c>
      <c r="J235" s="80">
        <f t="shared" si="23"/>
        <v>47.677500000000002</v>
      </c>
      <c r="K235" s="81">
        <f t="shared" si="24"/>
        <v>40.684800000000003</v>
      </c>
      <c r="L235" s="81">
        <f t="shared" si="25"/>
        <v>33.907199999999996</v>
      </c>
      <c r="M235" s="80" t="s">
        <v>1129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897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953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1129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897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956</v>
      </c>
      <c r="B237" s="77" t="s">
        <v>957</v>
      </c>
      <c r="C237" s="129" t="s">
        <v>960</v>
      </c>
      <c r="D237" s="128"/>
      <c r="E237" s="78"/>
      <c r="F237" s="79" t="s">
        <v>39</v>
      </c>
      <c r="G237" s="80">
        <v>377.83</v>
      </c>
      <c r="H237" s="80">
        <v>314.86</v>
      </c>
      <c r="I237" s="80">
        <f t="shared" si="22"/>
        <v>241.81119999999999</v>
      </c>
      <c r="J237" s="80">
        <f t="shared" si="23"/>
        <v>283.3725</v>
      </c>
      <c r="K237" s="81">
        <f t="shared" si="24"/>
        <v>241.81119999999999</v>
      </c>
      <c r="L237" s="81">
        <f t="shared" si="25"/>
        <v>201.5104</v>
      </c>
      <c r="M237" s="80" t="s">
        <v>1129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0.153</v>
      </c>
      <c r="Y237" s="86">
        <v>3.2899999999999997E-4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961</v>
      </c>
      <c r="B238" s="77" t="s">
        <v>962</v>
      </c>
      <c r="C238" s="129" t="s">
        <v>963</v>
      </c>
      <c r="D238" s="128"/>
      <c r="E238" s="78"/>
      <c r="F238" s="79" t="s">
        <v>39</v>
      </c>
      <c r="G238" s="80">
        <v>506.39</v>
      </c>
      <c r="H238" s="80">
        <v>421.99</v>
      </c>
      <c r="I238" s="80">
        <f t="shared" si="22"/>
        <v>324.08960000000002</v>
      </c>
      <c r="J238" s="80">
        <f t="shared" si="23"/>
        <v>379.79250000000002</v>
      </c>
      <c r="K238" s="81">
        <f t="shared" si="24"/>
        <v>324.08960000000002</v>
      </c>
      <c r="L238" s="81">
        <f t="shared" si="25"/>
        <v>270.0736</v>
      </c>
      <c r="M238" s="80" t="s">
        <v>1129</v>
      </c>
      <c r="N238" s="82">
        <v>1</v>
      </c>
      <c r="O238" s="82">
        <v>1</v>
      </c>
      <c r="P238" s="82">
        <v>60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0.16500000000000001</v>
      </c>
      <c r="Y238" s="86">
        <v>2.3963000000000001E-4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964</v>
      </c>
      <c r="B239" s="77" t="s">
        <v>965</v>
      </c>
      <c r="C239" s="129" t="s">
        <v>966</v>
      </c>
      <c r="D239" s="128"/>
      <c r="E239" s="78"/>
      <c r="F239" s="79" t="s">
        <v>39</v>
      </c>
      <c r="G239" s="80">
        <v>668.45</v>
      </c>
      <c r="H239" s="80">
        <v>557.04</v>
      </c>
      <c r="I239" s="80">
        <f t="shared" si="22"/>
        <v>427.80800000000005</v>
      </c>
      <c r="J239" s="80">
        <f t="shared" si="23"/>
        <v>501.33750000000003</v>
      </c>
      <c r="K239" s="81">
        <f t="shared" si="24"/>
        <v>427.80800000000005</v>
      </c>
      <c r="L239" s="81">
        <f t="shared" si="25"/>
        <v>356.50559999999996</v>
      </c>
      <c r="M239" s="80" t="s">
        <v>1129</v>
      </c>
      <c r="N239" s="82">
        <v>1</v>
      </c>
      <c r="O239" s="82">
        <v>1</v>
      </c>
      <c r="P239" s="82">
        <v>40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0.18099999999999999</v>
      </c>
      <c r="Y239" s="86">
        <v>4.86E-4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1645.52</v>
      </c>
      <c r="H240" s="80">
        <v>1371.27</v>
      </c>
      <c r="I240" s="80">
        <f t="shared" si="22"/>
        <v>1053.1327999999999</v>
      </c>
      <c r="J240" s="80">
        <f t="shared" si="23"/>
        <v>1234.1399999999999</v>
      </c>
      <c r="K240" s="81">
        <f t="shared" si="24"/>
        <v>1053.1328000000001</v>
      </c>
      <c r="L240" s="81">
        <f t="shared" si="25"/>
        <v>877.61279999999999</v>
      </c>
      <c r="M240" s="80" t="s">
        <v>1129</v>
      </c>
      <c r="N240" s="82">
        <v>1</v>
      </c>
      <c r="O240" s="82">
        <v>1</v>
      </c>
      <c r="P240" s="82">
        <v>48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0.23400000000000001</v>
      </c>
      <c r="Y240" s="86">
        <v>9.8799999999999995E-4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1028.18</v>
      </c>
      <c r="H241" s="80">
        <v>856.82</v>
      </c>
      <c r="I241" s="80">
        <f t="shared" si="22"/>
        <v>658.03520000000003</v>
      </c>
      <c r="J241" s="80">
        <f t="shared" si="23"/>
        <v>771.13499999999999</v>
      </c>
      <c r="K241" s="81">
        <f t="shared" si="24"/>
        <v>658.03520000000003</v>
      </c>
      <c r="L241" s="81">
        <f t="shared" si="25"/>
        <v>548.36480000000006</v>
      </c>
      <c r="M241" s="80" t="s">
        <v>1129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0.28899999999999998</v>
      </c>
      <c r="Y241" s="86">
        <v>6.4499999999999996E-4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2115.67</v>
      </c>
      <c r="H242" s="80">
        <v>1763.06</v>
      </c>
      <c r="I242" s="80">
        <f t="shared" si="22"/>
        <v>1354.0288</v>
      </c>
      <c r="J242" s="80">
        <f t="shared" si="23"/>
        <v>1586.7525000000001</v>
      </c>
      <c r="K242" s="81">
        <f t="shared" si="24"/>
        <v>1354.0288</v>
      </c>
      <c r="L242" s="81">
        <f t="shared" si="25"/>
        <v>1128.3584000000001</v>
      </c>
      <c r="M242" s="80" t="s">
        <v>1129</v>
      </c>
      <c r="N242" s="82">
        <v>1</v>
      </c>
      <c r="O242" s="82">
        <v>1</v>
      </c>
      <c r="P242" s="82">
        <v>24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0.35599999999999998</v>
      </c>
      <c r="Y242" s="86">
        <v>1.4909999999999999E-3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1584.17</v>
      </c>
      <c r="H243" s="80">
        <v>1320.14</v>
      </c>
      <c r="I243" s="80">
        <f t="shared" si="22"/>
        <v>1013.8688000000001</v>
      </c>
      <c r="J243" s="80">
        <f t="shared" si="23"/>
        <v>1188.1275000000001</v>
      </c>
      <c r="K243" s="81">
        <f t="shared" si="24"/>
        <v>1013.8688000000001</v>
      </c>
      <c r="L243" s="81">
        <f t="shared" si="25"/>
        <v>844.88960000000009</v>
      </c>
      <c r="M243" s="80" t="s">
        <v>1129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0.61499999999999999</v>
      </c>
      <c r="Y243" s="86">
        <v>1.2115699999999999E-3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2307.33</v>
      </c>
      <c r="H244" s="80">
        <v>1922.78</v>
      </c>
      <c r="I244" s="80">
        <f t="shared" si="22"/>
        <v>1476.6911999999998</v>
      </c>
      <c r="J244" s="80">
        <f t="shared" si="23"/>
        <v>1730.4974999999999</v>
      </c>
      <c r="K244" s="81">
        <f t="shared" si="24"/>
        <v>1476.6912</v>
      </c>
      <c r="L244" s="81">
        <f t="shared" si="25"/>
        <v>1230.5791999999999</v>
      </c>
      <c r="M244" s="80" t="s">
        <v>1129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0.90800000000000003</v>
      </c>
      <c r="Y244" s="86">
        <v>1.6389499999999999E-3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5184.01</v>
      </c>
      <c r="H245" s="80">
        <v>4320.01</v>
      </c>
      <c r="I245" s="80">
        <f t="shared" si="22"/>
        <v>3317.7664</v>
      </c>
      <c r="J245" s="80">
        <f t="shared" si="23"/>
        <v>3888.0075000000002</v>
      </c>
      <c r="K245" s="81">
        <f t="shared" si="24"/>
        <v>3317.7664000000004</v>
      </c>
      <c r="L245" s="81">
        <f t="shared" si="25"/>
        <v>2764.8064000000004</v>
      </c>
      <c r="M245" s="80" t="s">
        <v>1129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1.5</v>
      </c>
      <c r="Y245" s="86">
        <v>2.8335999999999999E-3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6613.84</v>
      </c>
      <c r="H246" s="80">
        <v>5511.53</v>
      </c>
      <c r="I246" s="80">
        <f t="shared" si="22"/>
        <v>4232.8576000000003</v>
      </c>
      <c r="J246" s="80">
        <f t="shared" si="23"/>
        <v>4960.38</v>
      </c>
      <c r="K246" s="81">
        <f t="shared" si="24"/>
        <v>4232.8576000000003</v>
      </c>
      <c r="L246" s="81">
        <f t="shared" si="25"/>
        <v>3527.3791999999999</v>
      </c>
      <c r="M246" s="80" t="s">
        <v>1129</v>
      </c>
      <c r="N246" s="82">
        <v>1</v>
      </c>
      <c r="O246" s="82">
        <v>1</v>
      </c>
      <c r="P246" s="82">
        <v>5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2.33</v>
      </c>
      <c r="Y246" s="86">
        <v>4.6750000000000003E-3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1512</v>
      </c>
      <c r="H247" s="80">
        <v>1260</v>
      </c>
      <c r="I247" s="80">
        <f t="shared" si="22"/>
        <v>967.68</v>
      </c>
      <c r="J247" s="80">
        <f t="shared" si="23"/>
        <v>1134</v>
      </c>
      <c r="K247" s="81">
        <f t="shared" si="24"/>
        <v>967.68000000000006</v>
      </c>
      <c r="L247" s="81">
        <f t="shared" si="25"/>
        <v>806.4</v>
      </c>
      <c r="M247" s="80" t="s">
        <v>1129</v>
      </c>
      <c r="N247" s="82">
        <v>1</v>
      </c>
      <c r="O247" s="82">
        <v>1</v>
      </c>
      <c r="P247" s="82">
        <v>100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0.20200000000000001</v>
      </c>
      <c r="Y247" s="86">
        <v>4.2000000000000002E-4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1758.4</v>
      </c>
      <c r="H248" s="80">
        <v>1465.33</v>
      </c>
      <c r="I248" s="80">
        <f t="shared" si="22"/>
        <v>1125.3760000000002</v>
      </c>
      <c r="J248" s="80">
        <f t="shared" si="23"/>
        <v>1318.8000000000002</v>
      </c>
      <c r="K248" s="81">
        <f t="shared" si="24"/>
        <v>1125.376</v>
      </c>
      <c r="L248" s="81">
        <f t="shared" si="25"/>
        <v>937.81119999999999</v>
      </c>
      <c r="M248" s="80" t="s">
        <v>1129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0.26400000000000001</v>
      </c>
      <c r="Y248" s="86">
        <v>7.0799999999999997E-4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2105.6</v>
      </c>
      <c r="H249" s="80">
        <v>1754.67</v>
      </c>
      <c r="I249" s="80">
        <f t="shared" si="22"/>
        <v>1347.5839999999998</v>
      </c>
      <c r="J249" s="80">
        <f t="shared" si="23"/>
        <v>1579.1999999999998</v>
      </c>
      <c r="K249" s="81">
        <f t="shared" si="24"/>
        <v>1347.5840000000001</v>
      </c>
      <c r="L249" s="81">
        <f t="shared" si="25"/>
        <v>1122.9888000000001</v>
      </c>
      <c r="M249" s="80" t="s">
        <v>1129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958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0.41599999999999998</v>
      </c>
      <c r="Y249" s="86">
        <v>1.17E-3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2710.4</v>
      </c>
      <c r="H250" s="80">
        <v>2258.67</v>
      </c>
      <c r="I250" s="80">
        <f t="shared" si="22"/>
        <v>1734.6559999999999</v>
      </c>
      <c r="J250" s="80">
        <f t="shared" si="23"/>
        <v>2032.8000000000002</v>
      </c>
      <c r="K250" s="81">
        <f t="shared" si="24"/>
        <v>1734.6560000000002</v>
      </c>
      <c r="L250" s="81">
        <f t="shared" si="25"/>
        <v>1445.5488</v>
      </c>
      <c r="M250" s="80" t="s">
        <v>1129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958</v>
      </c>
      <c r="S250" s="83" t="s">
        <v>959</v>
      </c>
      <c r="T250" s="83"/>
      <c r="U250" s="79" t="s">
        <v>40</v>
      </c>
      <c r="V250" s="79" t="s">
        <v>351</v>
      </c>
      <c r="W250" s="84"/>
      <c r="X250" s="85">
        <v>0.59599999999999997</v>
      </c>
      <c r="Y250" s="86">
        <v>1.802E-3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4110.3999999999996</v>
      </c>
      <c r="H251" s="80">
        <v>3425.33</v>
      </c>
      <c r="I251" s="80">
        <f t="shared" si="22"/>
        <v>2630.6559999999999</v>
      </c>
      <c r="J251" s="80">
        <f t="shared" si="23"/>
        <v>3082.7999999999997</v>
      </c>
      <c r="K251" s="81">
        <f t="shared" si="24"/>
        <v>2630.6559999999999</v>
      </c>
      <c r="L251" s="81">
        <f t="shared" si="25"/>
        <v>2192.2112000000002</v>
      </c>
      <c r="M251" s="80" t="s">
        <v>1129</v>
      </c>
      <c r="N251" s="82">
        <v>1</v>
      </c>
      <c r="O251" s="82">
        <v>1</v>
      </c>
      <c r="P251" s="82">
        <v>10</v>
      </c>
      <c r="Q251" s="83" t="s">
        <v>348</v>
      </c>
      <c r="R251" s="83" t="s">
        <v>958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0.89600000000000002</v>
      </c>
      <c r="Y251" s="86">
        <v>3.5119999999999999E-3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1006</v>
      </c>
      <c r="D252" s="128"/>
      <c r="E252" s="78"/>
      <c r="F252" s="79" t="s">
        <v>39</v>
      </c>
      <c r="G252" s="80">
        <v>2457.65</v>
      </c>
      <c r="H252" s="80">
        <v>2048.04</v>
      </c>
      <c r="I252" s="80">
        <f t="shared" si="22"/>
        <v>1572.896</v>
      </c>
      <c r="J252" s="80">
        <f t="shared" si="23"/>
        <v>1843.2375000000002</v>
      </c>
      <c r="K252" s="81">
        <f t="shared" si="24"/>
        <v>1572.8960000000002</v>
      </c>
      <c r="L252" s="81">
        <f t="shared" si="25"/>
        <v>1310.7456</v>
      </c>
      <c r="M252" s="80" t="s">
        <v>1129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958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0.61799999999999999</v>
      </c>
      <c r="Y252" s="86">
        <v>3.356E-3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1007</v>
      </c>
      <c r="B253" s="77" t="s">
        <v>1008</v>
      </c>
      <c r="C253" s="129" t="s">
        <v>1009</v>
      </c>
      <c r="D253" s="128"/>
      <c r="E253" s="78"/>
      <c r="F253" s="79" t="s">
        <v>39</v>
      </c>
      <c r="G253" s="80">
        <v>2593.5</v>
      </c>
      <c r="H253" s="80">
        <v>2161.25</v>
      </c>
      <c r="I253" s="80">
        <f t="shared" si="22"/>
        <v>1659.8400000000001</v>
      </c>
      <c r="J253" s="80">
        <f t="shared" si="23"/>
        <v>1945.125</v>
      </c>
      <c r="K253" s="81">
        <f t="shared" si="24"/>
        <v>1659.8400000000001</v>
      </c>
      <c r="L253" s="81">
        <f t="shared" si="25"/>
        <v>1383.2</v>
      </c>
      <c r="M253" s="80" t="s">
        <v>1129</v>
      </c>
      <c r="N253" s="82">
        <v>1</v>
      </c>
      <c r="O253" s="82">
        <v>1</v>
      </c>
      <c r="P253" s="82">
        <v>15</v>
      </c>
      <c r="Q253" s="83" t="s">
        <v>348</v>
      </c>
      <c r="R253" s="83" t="s">
        <v>958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0.8</v>
      </c>
      <c r="Y253" s="86">
        <v>3.9975000000000002E-3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1010</v>
      </c>
      <c r="B254" s="77" t="s">
        <v>1011</v>
      </c>
      <c r="C254" s="129" t="s">
        <v>1012</v>
      </c>
      <c r="D254" s="128"/>
      <c r="E254" s="78"/>
      <c r="F254" s="79" t="s">
        <v>39</v>
      </c>
      <c r="G254" s="80">
        <v>5045.04</v>
      </c>
      <c r="H254" s="80">
        <v>4204.2</v>
      </c>
      <c r="I254" s="80">
        <f t="shared" si="22"/>
        <v>3228.8256000000001</v>
      </c>
      <c r="J254" s="80">
        <f t="shared" si="23"/>
        <v>3783.7799999999997</v>
      </c>
      <c r="K254" s="81">
        <f t="shared" si="24"/>
        <v>3228.8256000000001</v>
      </c>
      <c r="L254" s="81">
        <f t="shared" si="25"/>
        <v>2690.6880000000001</v>
      </c>
      <c r="M254" s="80" t="s">
        <v>1129</v>
      </c>
      <c r="N254" s="82">
        <v>1</v>
      </c>
      <c r="O254" s="82">
        <v>1</v>
      </c>
      <c r="P254" s="82">
        <v>10</v>
      </c>
      <c r="Q254" s="83" t="s">
        <v>348</v>
      </c>
      <c r="R254" s="83" t="s">
        <v>958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1.58</v>
      </c>
      <c r="Y254" s="86">
        <v>8.0308800000000007E-3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7447.44</v>
      </c>
      <c r="H255" s="80">
        <v>6206.2</v>
      </c>
      <c r="I255" s="80">
        <f t="shared" si="22"/>
        <v>4766.3616000000002</v>
      </c>
      <c r="J255" s="80">
        <f t="shared" si="23"/>
        <v>5585.58</v>
      </c>
      <c r="K255" s="81">
        <f t="shared" si="24"/>
        <v>4766.3616000000002</v>
      </c>
      <c r="L255" s="81">
        <f t="shared" si="25"/>
        <v>3971.9679999999998</v>
      </c>
      <c r="M255" s="80" t="s">
        <v>1129</v>
      </c>
      <c r="N255" s="82">
        <v>1</v>
      </c>
      <c r="O255" s="82">
        <v>1</v>
      </c>
      <c r="P255" s="82">
        <v>8</v>
      </c>
      <c r="Q255" s="83" t="s">
        <v>348</v>
      </c>
      <c r="R255" s="83" t="s">
        <v>958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2.2000000000000002</v>
      </c>
      <c r="Y255" s="86">
        <v>1.11804E-2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3200.53</v>
      </c>
      <c r="H256" s="80">
        <v>2667.11</v>
      </c>
      <c r="I256" s="80">
        <f t="shared" si="22"/>
        <v>2048.3392000000003</v>
      </c>
      <c r="J256" s="80">
        <f t="shared" si="23"/>
        <v>2400.3975</v>
      </c>
      <c r="K256" s="81">
        <f t="shared" si="24"/>
        <v>2048.3392000000003</v>
      </c>
      <c r="L256" s="81">
        <f t="shared" si="25"/>
        <v>1706.9504000000002</v>
      </c>
      <c r="M256" s="80" t="s">
        <v>1129</v>
      </c>
      <c r="N256" s="82">
        <v>1</v>
      </c>
      <c r="O256" s="82">
        <v>1</v>
      </c>
      <c r="P256" s="82">
        <v>20</v>
      </c>
      <c r="Q256" s="83" t="s">
        <v>348</v>
      </c>
      <c r="R256" s="83" t="s">
        <v>958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0.66300000000000003</v>
      </c>
      <c r="Y256" s="86">
        <v>2.9269999999999999E-3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3651.65</v>
      </c>
      <c r="H257" s="80">
        <v>3043.04</v>
      </c>
      <c r="I257" s="80">
        <f t="shared" si="22"/>
        <v>2337.056</v>
      </c>
      <c r="J257" s="80">
        <f t="shared" si="23"/>
        <v>2738.7375000000002</v>
      </c>
      <c r="K257" s="81">
        <f t="shared" si="24"/>
        <v>2337.056</v>
      </c>
      <c r="L257" s="81">
        <f t="shared" si="25"/>
        <v>1947.5455999999999</v>
      </c>
      <c r="M257" s="80" t="s">
        <v>1129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958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0.78400000000000003</v>
      </c>
      <c r="Y257" s="86">
        <v>3.614E-3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3674.52</v>
      </c>
      <c r="H258" s="80">
        <v>3062.1</v>
      </c>
      <c r="I258" s="80">
        <f t="shared" si="22"/>
        <v>2351.6927999999998</v>
      </c>
      <c r="J258" s="80">
        <f t="shared" si="23"/>
        <v>2755.89</v>
      </c>
      <c r="K258" s="81">
        <f t="shared" si="24"/>
        <v>2351.6928000000003</v>
      </c>
      <c r="L258" s="81">
        <f t="shared" si="25"/>
        <v>1959.7439999999999</v>
      </c>
      <c r="M258" s="80" t="s">
        <v>1129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958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3.5040000000000002E-3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5705.7</v>
      </c>
      <c r="H259" s="80">
        <v>4754.75</v>
      </c>
      <c r="I259" s="80">
        <f t="shared" si="22"/>
        <v>3651.6480000000001</v>
      </c>
      <c r="J259" s="80">
        <f t="shared" si="23"/>
        <v>4279.2749999999996</v>
      </c>
      <c r="K259" s="81">
        <f t="shared" si="24"/>
        <v>3651.6480000000001</v>
      </c>
      <c r="L259" s="81">
        <f t="shared" si="25"/>
        <v>3043.04</v>
      </c>
      <c r="M259" s="80" t="s">
        <v>1129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958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1.3620000000000001</v>
      </c>
      <c r="Y259" s="86">
        <v>4.4060000000000002E-3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1027</v>
      </c>
      <c r="D260" s="128"/>
      <c r="E260" s="78"/>
      <c r="F260" s="79" t="s">
        <v>39</v>
      </c>
      <c r="G260" s="80">
        <v>5688.18</v>
      </c>
      <c r="H260" s="80">
        <v>4740.1499999999996</v>
      </c>
      <c r="I260" s="80">
        <f t="shared" si="22"/>
        <v>3640.4351999999999</v>
      </c>
      <c r="J260" s="80">
        <f t="shared" si="23"/>
        <v>4266.1350000000002</v>
      </c>
      <c r="K260" s="81">
        <f t="shared" si="24"/>
        <v>3640.4352000000003</v>
      </c>
      <c r="L260" s="81">
        <f t="shared" si="25"/>
        <v>3033.6959999999999</v>
      </c>
      <c r="M260" s="80" t="s">
        <v>1129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958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1.29</v>
      </c>
      <c r="Y260" s="86">
        <v>4.6829999999999997E-3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9585.58</v>
      </c>
      <c r="H261" s="80">
        <v>7987.98</v>
      </c>
      <c r="I261" s="80">
        <f t="shared" si="22"/>
        <v>6134.7711999999992</v>
      </c>
      <c r="J261" s="80">
        <f t="shared" si="23"/>
        <v>7189.1849999999995</v>
      </c>
      <c r="K261" s="81">
        <f t="shared" si="24"/>
        <v>6134.7712000000001</v>
      </c>
      <c r="L261" s="81">
        <f t="shared" si="25"/>
        <v>5112.3072000000002</v>
      </c>
      <c r="M261" s="80" t="s">
        <v>1129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958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2.1110000000000002</v>
      </c>
      <c r="Y261" s="86">
        <v>7.5230000000000002E-3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1032</v>
      </c>
      <c r="D262" s="128"/>
      <c r="E262" s="78"/>
      <c r="F262" s="79" t="s">
        <v>39</v>
      </c>
      <c r="G262" s="80">
        <v>9662.6299999999992</v>
      </c>
      <c r="H262" s="80">
        <v>8052.19</v>
      </c>
      <c r="I262" s="80">
        <f t="shared" si="22"/>
        <v>6184.0831999999991</v>
      </c>
      <c r="J262" s="80">
        <f t="shared" si="23"/>
        <v>7246.9724999999999</v>
      </c>
      <c r="K262" s="81">
        <f t="shared" si="24"/>
        <v>6184.0832</v>
      </c>
      <c r="L262" s="81">
        <f t="shared" si="25"/>
        <v>5153.4016000000001</v>
      </c>
      <c r="M262" s="80" t="s">
        <v>1129</v>
      </c>
      <c r="N262" s="82">
        <v>1</v>
      </c>
      <c r="O262" s="82">
        <v>1</v>
      </c>
      <c r="P262" s="82">
        <v>5</v>
      </c>
      <c r="Q262" s="83" t="s">
        <v>348</v>
      </c>
      <c r="R262" s="83" t="s">
        <v>958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1.9330000000000001</v>
      </c>
      <c r="Y262" s="86">
        <v>7.7330000000000003E-3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1035</v>
      </c>
      <c r="B263" s="77" t="s">
        <v>1036</v>
      </c>
      <c r="C263" s="129" t="s">
        <v>1039</v>
      </c>
      <c r="D263" s="128"/>
      <c r="E263" s="78"/>
      <c r="F263" s="79" t="s">
        <v>39</v>
      </c>
      <c r="G263" s="80">
        <v>1286.25</v>
      </c>
      <c r="H263" s="80">
        <v>1071.8800000000001</v>
      </c>
      <c r="I263" s="80">
        <f t="shared" si="22"/>
        <v>823.2</v>
      </c>
      <c r="J263" s="80">
        <f t="shared" si="23"/>
        <v>964.6875</v>
      </c>
      <c r="K263" s="81">
        <f t="shared" si="24"/>
        <v>823.2</v>
      </c>
      <c r="L263" s="81">
        <f t="shared" si="25"/>
        <v>686.00320000000011</v>
      </c>
      <c r="M263" s="80" t="s">
        <v>1129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1037</v>
      </c>
      <c r="S263" s="83" t="s">
        <v>1038</v>
      </c>
      <c r="T263" s="83"/>
      <c r="U263" s="79" t="s">
        <v>40</v>
      </c>
      <c r="V263" s="79" t="s">
        <v>351</v>
      </c>
      <c r="W263" s="84"/>
      <c r="X263" s="85">
        <v>0.12</v>
      </c>
      <c r="Y263" s="86">
        <v>4.3199999999999998E-4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1040</v>
      </c>
      <c r="B264" s="77" t="s">
        <v>1041</v>
      </c>
      <c r="C264" s="129" t="s">
        <v>1042</v>
      </c>
      <c r="D264" s="128"/>
      <c r="E264" s="78"/>
      <c r="F264" s="79" t="s">
        <v>39</v>
      </c>
      <c r="G264" s="80">
        <v>678.33</v>
      </c>
      <c r="H264" s="80">
        <v>565.28</v>
      </c>
      <c r="I264" s="80">
        <f t="shared" si="22"/>
        <v>434.13120000000004</v>
      </c>
      <c r="J264" s="80">
        <f t="shared" si="23"/>
        <v>508.74750000000006</v>
      </c>
      <c r="K264" s="81">
        <f t="shared" si="24"/>
        <v>434.13120000000004</v>
      </c>
      <c r="L264" s="81">
        <f t="shared" si="25"/>
        <v>361.7792</v>
      </c>
      <c r="M264" s="80" t="s">
        <v>1129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1037</v>
      </c>
      <c r="S264" s="83" t="s">
        <v>1038</v>
      </c>
      <c r="T264" s="83"/>
      <c r="U264" s="79" t="s">
        <v>615</v>
      </c>
      <c r="V264" s="79" t="s">
        <v>351</v>
      </c>
      <c r="W264" s="84"/>
      <c r="X264" s="85">
        <v>0.34</v>
      </c>
      <c r="Y264" s="86">
        <v>9.3499999999999996E-4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1043</v>
      </c>
      <c r="B265" s="77" t="s">
        <v>1044</v>
      </c>
      <c r="C265" s="129" t="s">
        <v>1045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1129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1037</v>
      </c>
      <c r="S265" s="83" t="s">
        <v>1038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1129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1037</v>
      </c>
      <c r="S266" s="83" t="s">
        <v>1038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1129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1037</v>
      </c>
      <c r="S267" s="83" t="s">
        <v>1038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1129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1037</v>
      </c>
      <c r="S268" s="83" t="s">
        <v>1038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1129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1037</v>
      </c>
      <c r="S269" s="83" t="s">
        <v>1038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1129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1037</v>
      </c>
      <c r="S270" s="83" t="s">
        <v>1038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1129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1037</v>
      </c>
      <c r="S271" s="83" t="s">
        <v>1038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1129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1037</v>
      </c>
      <c r="S272" s="83" t="s">
        <v>1038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1129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1037</v>
      </c>
      <c r="S273" s="83" t="s">
        <v>1038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1129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1037</v>
      </c>
      <c r="S274" s="83" t="s">
        <v>1038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1129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1037</v>
      </c>
      <c r="S275" s="83" t="s">
        <v>1038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1129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1037</v>
      </c>
      <c r="S276" s="83" t="s">
        <v>1038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1129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1037</v>
      </c>
      <c r="S277" s="83" t="s">
        <v>1038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1129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1037</v>
      </c>
      <c r="S278" s="83" t="s">
        <v>1038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1675</v>
      </c>
      <c r="H279" s="80">
        <v>1395.83</v>
      </c>
      <c r="I279" s="80">
        <f t="shared" si="29"/>
        <v>1072</v>
      </c>
      <c r="J279" s="80">
        <f t="shared" si="30"/>
        <v>1256.25</v>
      </c>
      <c r="K279" s="81">
        <f t="shared" si="31"/>
        <v>1072</v>
      </c>
      <c r="L279" s="81">
        <f t="shared" si="32"/>
        <v>893.33119999999997</v>
      </c>
      <c r="M279" s="80" t="s">
        <v>1129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1037</v>
      </c>
      <c r="S279" s="83" t="s">
        <v>1038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1091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1129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1037</v>
      </c>
      <c r="S280" s="83" t="s">
        <v>1090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1092</v>
      </c>
      <c r="B281" s="77" t="s">
        <v>1093</v>
      </c>
      <c r="C281" s="129" t="s">
        <v>1094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1129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1037</v>
      </c>
      <c r="S281" s="83" t="s">
        <v>1090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1129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1037</v>
      </c>
      <c r="S282" s="83" t="s">
        <v>1090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1129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1037</v>
      </c>
      <c r="S283" s="83" t="s">
        <v>1090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1129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1037</v>
      </c>
      <c r="S284" s="83" t="s">
        <v>1090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1129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1037</v>
      </c>
      <c r="S285" s="83" t="s">
        <v>1090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1129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1037</v>
      </c>
      <c r="S286" s="83" t="s">
        <v>1090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1129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1037</v>
      </c>
      <c r="S287" s="83" t="s">
        <v>1090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1116</v>
      </c>
      <c r="D288" s="128"/>
      <c r="E288" s="78"/>
      <c r="F288" s="79" t="s">
        <v>39</v>
      </c>
      <c r="G288" s="80">
        <v>436</v>
      </c>
      <c r="H288" s="80">
        <v>363.33</v>
      </c>
      <c r="I288" s="80">
        <f t="shared" si="29"/>
        <v>279.03999999999996</v>
      </c>
      <c r="J288" s="80">
        <f t="shared" si="30"/>
        <v>327</v>
      </c>
      <c r="K288" s="81">
        <f t="shared" si="31"/>
        <v>279.04000000000002</v>
      </c>
      <c r="L288" s="81">
        <f t="shared" si="32"/>
        <v>232.53119999999998</v>
      </c>
      <c r="M288" s="80" t="s">
        <v>1129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1037</v>
      </c>
      <c r="S288" s="83" t="s">
        <v>1115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1117</v>
      </c>
      <c r="B289" s="77" t="s">
        <v>1118</v>
      </c>
      <c r="C289" s="129" t="s">
        <v>1119</v>
      </c>
      <c r="D289" s="128"/>
      <c r="E289" s="78"/>
      <c r="F289" s="79" t="s">
        <v>39</v>
      </c>
      <c r="G289" s="80">
        <v>571</v>
      </c>
      <c r="H289" s="80">
        <v>475.83</v>
      </c>
      <c r="I289" s="80">
        <f t="shared" si="29"/>
        <v>365.44</v>
      </c>
      <c r="J289" s="80">
        <f t="shared" si="30"/>
        <v>428.25</v>
      </c>
      <c r="K289" s="81">
        <f t="shared" si="31"/>
        <v>365.44</v>
      </c>
      <c r="L289" s="81">
        <f t="shared" si="32"/>
        <v>304.53120000000001</v>
      </c>
      <c r="M289" s="80" t="s">
        <v>1129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1037</v>
      </c>
      <c r="S289" s="83" t="s">
        <v>1115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1129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1037</v>
      </c>
      <c r="S290" s="83" t="s">
        <v>1115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1129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1037</v>
      </c>
      <c r="S291" s="83" t="s">
        <v>1115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1129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1037</v>
      </c>
      <c r="S292" s="83" t="s">
        <v>1115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2025-07-06T00:00:32Z</dcterms:modified>
</cp:coreProperties>
</file>