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EB48722A-C503-42AA-9E1F-4416340F0605}" xr6:coauthVersionLast="47" xr6:coauthVersionMax="47" xr10:uidLastSave="{00000000-0000-0000-0000-000000000000}"/>
  <bookViews>
    <workbookView xWindow="3960" yWindow="3915" windowWidth="22860" windowHeight="11385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<sst xmlns="http://schemas.openxmlformats.org/spreadsheetml/2006/main" count="3331" uniqueCount="1130">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</sst>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69DECB087C8C6AB0E6897D5184379ED8.pn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3DA6BE42EBBAA708C97C1C70ACEB12FC.jpg" TargetMode="External"/><Relationship Id="rId159" Type="http://schemas.openxmlformats.org/officeDocument/2006/relationships/image" Target="https://cdn.ekfgroup.com/unsafe/fit-in/102x102/center/filters:format(png)/products/D24EA3270771BBDC36E35F487CA1BAC0.jpg" TargetMode="External"/><Relationship Id="rId170" Type="http://schemas.openxmlformats.org/officeDocument/2006/relationships/image" Target="https://cdn.ekfgroup.com/unsafe/fit-in/102x102/center/filters:format(png)/products/E7ED10BAAEFF8FF91536E054E4969982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66A4EC5AB4CB2E7BC3A510F65E0A50EE.jpg" TargetMode="External"/><Relationship Id="rId149" Type="http://schemas.openxmlformats.org/officeDocument/2006/relationships/image" Target="https://cdn.ekfgroup.com/unsafe/fit-in/102x102/center/filters:format(png)/products/87DEF4BC3BB105F19B8CB61A0EF15CC9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F335BBDF65655CECB7D2ED79578DC99C.jpg" TargetMode="External"/><Relationship Id="rId181" Type="http://schemas.openxmlformats.org/officeDocument/2006/relationships/image" Target="https://cdn.ekfgroup.com/unsafe/fit-in/102x102/center/filters:format(png)/products/AFC50A5A557FBFE481F6886F50D1B270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C85F2225FD4F60B0110B8DA03D39D3FF.jpg" TargetMode="External"/><Relationship Id="rId139" Type="http://schemas.openxmlformats.org/officeDocument/2006/relationships/image" Target="https://cdn.ekfgroup.com/unsafe/fit-in/102x102/center/filters:format(png)/products/D2BCB6750921B299B34C559EF3D41978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C6159ED79A7E114F25E300FF587B0E36.jpg" TargetMode="External"/><Relationship Id="rId171" Type="http://schemas.openxmlformats.org/officeDocument/2006/relationships/image" Target="https://cdn.ekfgroup.com/unsafe/fit-in/102x102/center/filters:format(png)/products/1A7441097A7CB53385A1228564131CB5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213E6DAAEED500D8993D36D22598ED87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945D507D08775558353732E0F9F72DF.jpg" TargetMode="External"/><Relationship Id="rId161" Type="http://schemas.openxmlformats.org/officeDocument/2006/relationships/image" Target="https://cdn.ekfgroup.com/unsafe/fit-in/102x102/center/filters:format(png)/products/AB00481C371D6E45A843102AE7BBAE4C.jpg" TargetMode="External"/><Relationship Id="rId182" Type="http://schemas.openxmlformats.org/officeDocument/2006/relationships/image" Target="https://cdn.ekfgroup.com/unsafe/fit-in/102x102/center/filters:format(png)/products/5008C9ED432197D0B465D8ADDE712A2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8EF6A33E3361BDD96AB997B6D7047C9F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9A5CFEB578557DFC4BF596F4E1F5FDCD.jpg" TargetMode="External"/><Relationship Id="rId151" Type="http://schemas.openxmlformats.org/officeDocument/2006/relationships/image" Target="https://cdn.ekfgroup.com/unsafe/fit-in/102x102/center/filters:format(png)/products/840990E7B955F7D67B788B05FC5B627E.jpg" TargetMode="External"/><Relationship Id="rId172" Type="http://schemas.openxmlformats.org/officeDocument/2006/relationships/image" Target="https://cdn.ekfgroup.com/unsafe/fit-in/102x102/center/filters:format(png)/products/07DEB2A8399BDF3CEB186A73F6D0A4F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428D614042401F4C9FA0F802D8D3D6A3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6F38170F9118ACD59B1081065A26F752.jpg" TargetMode="External"/><Relationship Id="rId125" Type="http://schemas.openxmlformats.org/officeDocument/2006/relationships/image" Target="https://cdn.ekfgroup.com/unsafe/fit-in/102x102/center/filters:format(png)/products/158A168204B7B3968A51943D99CC1B5A.jpg" TargetMode="External"/><Relationship Id="rId141" Type="http://schemas.openxmlformats.org/officeDocument/2006/relationships/image" Target="https://cdn.ekfgroup.com/unsafe/fit-in/102x102/center/filters:format(png)/products/72F83C76052DA6CA1E2FA41F34C6281A.jpg" TargetMode="External"/><Relationship Id="rId146" Type="http://schemas.openxmlformats.org/officeDocument/2006/relationships/image" Target="https://cdn.ekfgroup.com/unsafe/fit-in/102x102/center/filters:format(png)/products/AF4D9C525E36D10730C07583B09F6AE8.jpg" TargetMode="External"/><Relationship Id="rId167" Type="http://schemas.openxmlformats.org/officeDocument/2006/relationships/image" Target="https://cdn.ekfgroup.com/unsafe/fit-in/102x102/center/filters:format(png)/products/3ED804F859B78CBBE5E63931C383C810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B93B52AB933BA17429AAAFF6905EE356.jpg" TargetMode="External"/><Relationship Id="rId183" Type="http://schemas.openxmlformats.org/officeDocument/2006/relationships/image" Target="https://cdn.ekfgroup.com/unsafe/fit-in/102x102/center/filters:format(png)/products/90062A83E0BD603FE269D4E41DF1F668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6040DF36B022091521AF296EC40D970D.jpg" TargetMode="External"/><Relationship Id="rId115" Type="http://schemas.openxmlformats.org/officeDocument/2006/relationships/image" Target="https://cdn.ekfgroup.com/unsafe/fit-in/102x102/center/filters:format(png)/products/B0B5A9D07932DC0486EAD66CE71BB638.jpg" TargetMode="External"/><Relationship Id="rId131" Type="http://schemas.openxmlformats.org/officeDocument/2006/relationships/image" Target="https://cdn.ekfgroup.com/unsafe/fit-in/102x102/center/filters:format(png)/products/9D598FAB643037DBD89B77CE2803DAFB.jpg" TargetMode="External"/><Relationship Id="rId136" Type="http://schemas.openxmlformats.org/officeDocument/2006/relationships/image" Target="https://cdn.ekfgroup.com/unsafe/fit-in/102x102/center/filters:format(png)/products/54A95A6C96064145886409006989756B.jpg" TargetMode="External"/><Relationship Id="rId157" Type="http://schemas.openxmlformats.org/officeDocument/2006/relationships/image" Target="https://cdn.ekfgroup.com/unsafe/fit-in/102x102/center/filters:format(png)/products/549A92F18FC874B505BB1E2EBD356F59.jpg" TargetMode="External"/><Relationship Id="rId178" Type="http://schemas.openxmlformats.org/officeDocument/2006/relationships/image" Target="https://cdn.ekfgroup.com/unsafe/fit-in/102x102/center/filters:format(png)/products/757D9918CC0F6D8A0E241BD7FE364ED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E0D5AB9A1A139D4D7AF15A63A97440EA.jpg" TargetMode="External"/><Relationship Id="rId173" Type="http://schemas.openxmlformats.org/officeDocument/2006/relationships/image" Target="https://cdn.ekfgroup.com/unsafe/fit-in/102x102/center/filters:format(png)/products/5033A252BDFF06B4C06468E7CD41DC0C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36A9D8F58C6A1107115585F2BFCAD22.jpg" TargetMode="External"/><Relationship Id="rId147" Type="http://schemas.openxmlformats.org/officeDocument/2006/relationships/image" Target="https://cdn.ekfgroup.com/unsafe/fit-in/102x102/center/filters:format(png)/products/69DA12273C14018CA91B8B9CB65E0177.jpg" TargetMode="External"/><Relationship Id="rId168" Type="http://schemas.openxmlformats.org/officeDocument/2006/relationships/image" Target="https://cdn.ekfgroup.com/unsafe/fit-in/102x102/center/filters:format(png)/products/FBF0A24EDC465024076C9CC55281675B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BA6836C9B3BAF311DBE96198A0E1A5F2.jpg" TargetMode="External"/><Relationship Id="rId142" Type="http://schemas.openxmlformats.org/officeDocument/2006/relationships/image" Target="https://cdn.ekfgroup.com/unsafe/fit-in/102x102/center/filters:format(png)/products/9D7AB7322AF5A369877A2701777D600A.jpg" TargetMode="External"/><Relationship Id="rId163" Type="http://schemas.openxmlformats.org/officeDocument/2006/relationships/image" Target="https://cdn.ekfgroup.com/unsafe/fit-in/102x102/center/filters:format(png)/products/863306769317B73EEB06F8E6A83B3F3A.jpg" TargetMode="External"/><Relationship Id="rId184" Type="http://schemas.openxmlformats.org/officeDocument/2006/relationships/image" Target="https://cdn.ekfgroup.com/unsafe/fit-in/102x102/center/filters:format(png)/products/2FBF9D8175CB517AE8430EDDB437794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22E5988B8F473D5231D81663A731E6FD.jpg" TargetMode="External"/><Relationship Id="rId137" Type="http://schemas.openxmlformats.org/officeDocument/2006/relationships/image" Target="https://cdn.ekfgroup.com/unsafe/fit-in/102x102/center/filters:format(png)/products/23397B737F62450D0C68D83752E3252B.jpg" TargetMode="External"/><Relationship Id="rId158" Type="http://schemas.openxmlformats.org/officeDocument/2006/relationships/image" Target="https://cdn.ekfgroup.com/unsafe/fit-in/102x102/center/filters:format(png)/products/37ACB61C5D7A5EF6127AD4374AF8B139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78A760ECCD0266CC54C5B005B80ED529.jpg" TargetMode="External"/><Relationship Id="rId132" Type="http://schemas.openxmlformats.org/officeDocument/2006/relationships/image" Target="https://cdn.ekfgroup.com/unsafe/fit-in/102x102/center/filters:format(png)/products/0EF72C94446EB558AB8BFD767B0DCC5E.jpg" TargetMode="External"/><Relationship Id="rId153" Type="http://schemas.openxmlformats.org/officeDocument/2006/relationships/image" Target="https://cdn.ekfgroup.com/unsafe/fit-in/102x102/center/filters:format(png)/products/D4E3D1F0B77C0161A4C7A75F53AB6CE5.jpg" TargetMode="External"/><Relationship Id="rId174" Type="http://schemas.openxmlformats.org/officeDocument/2006/relationships/image" Target="https://cdn.ekfgroup.com/unsafe/fit-in/102x102/center/filters:format(png)/products/BAC0A4E3DAD84FB0EC4E95782434E1FB.jpg" TargetMode="External"/><Relationship Id="rId179" Type="http://schemas.openxmlformats.org/officeDocument/2006/relationships/image" Target="https://cdn.ekfgroup.com/unsafe/fit-in/102x102/center/filters:format(png)/products/D305D804A8D1494E2328B3B5A3F08AF7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B5B0705B5C2DBB5962DA3CB7B72E970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F848A3F25A2D9B7561A533B30AA40E1A.jpg" TargetMode="External"/><Relationship Id="rId143" Type="http://schemas.openxmlformats.org/officeDocument/2006/relationships/image" Target="https://cdn.ekfgroup.com/unsafe/fit-in/102x102/center/filters:format(png)/products/349210C849A0C4A27944EED887FB5370.jpg" TargetMode="External"/><Relationship Id="rId148" Type="http://schemas.openxmlformats.org/officeDocument/2006/relationships/image" Target="https://cdn.ekfgroup.com/unsafe/fit-in/102x102/center/filters:format(png)/products/A2AE08B3AA5F0068C1889E7D58B977F0.jpg" TargetMode="External"/><Relationship Id="rId164" Type="http://schemas.openxmlformats.org/officeDocument/2006/relationships/image" Target="https://cdn.ekfgroup.com/unsafe/fit-in/102x102/center/filters:format(png)/products/49AD33033F342229EFEBC025064BF66E.jpg" TargetMode="External"/><Relationship Id="rId169" Type="http://schemas.openxmlformats.org/officeDocument/2006/relationships/image" Target="https://cdn.ekfgroup.com/unsafe/fit-in/102x102/center/filters:format(png)/products/30FF0527C513DD05DD64988A3828D39B.jpg" TargetMode="External"/><Relationship Id="rId185" Type="http://schemas.openxmlformats.org/officeDocument/2006/relationships/image" Target="https://cdn.ekfgroup.com/unsafe/fit-in/102x102/center/filters:format(png)/products/7C69F939683BE197B74BD6CB22B6F1DF.pn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243C8977BDDAA481ADC80BD01BE2E03C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13A73BC3DA4F395D3E07A6D7A7658E94.jpg" TargetMode="External"/><Relationship Id="rId133" Type="http://schemas.openxmlformats.org/officeDocument/2006/relationships/image" Target="https://cdn.ekfgroup.com/unsafe/fit-in/102x102/center/filters:format(png)/products/2D0AC3AC4A3021CB22B03EE1F3049636.jpg" TargetMode="External"/><Relationship Id="rId154" Type="http://schemas.openxmlformats.org/officeDocument/2006/relationships/image" Target="https://cdn.ekfgroup.com/unsafe/fit-in/102x102/center/filters:format(png)/products/54C6BD2A85348CA4F0FF06AE62634416.jpg" TargetMode="External"/><Relationship Id="rId175" Type="http://schemas.openxmlformats.org/officeDocument/2006/relationships/image" Target="https://cdn.ekfgroup.com/unsafe/fit-in/102x102/center/filters:format(png)/products/294CB177BBE5387542F9F41A7371EED7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7EBC54BB45DE3E5DB39E38175A9B473C.jpg" TargetMode="External"/><Relationship Id="rId144" Type="http://schemas.openxmlformats.org/officeDocument/2006/relationships/image" Target="https://cdn.ekfgroup.com/unsafe/fit-in/102x102/center/filters:format(png)/products/E5A6C734D3AAA41517C1B33045B9D696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A45296D3B4267AE5463DAAEB7C99670.jpg" TargetMode="External"/><Relationship Id="rId186" Type="http://schemas.openxmlformats.org/officeDocument/2006/relationships/image" Target="https://cdn.ekfgroup.com/unsafe/fit-in/102x102/center/filters:format(png)/products/C93EEC3CE42C30EF279D36FEB9394276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5E0663E250152ABA4A736F9965A8E5B.jpg" TargetMode="External"/><Relationship Id="rId134" Type="http://schemas.openxmlformats.org/officeDocument/2006/relationships/image" Target="https://cdn.ekfgroup.com/unsafe/fit-in/102x102/center/filters:format(png)/products/FB989C814371FA2A18A624C9F8069725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1666C826D46113D8D5E41444850584.jpg" TargetMode="External"/><Relationship Id="rId176" Type="http://schemas.openxmlformats.org/officeDocument/2006/relationships/image" Target="https://cdn.ekfgroup.com/unsafe/fit-in/102x102/center/filters:format(png)/products/4F9EB246EB025C8A63EEBDCDCDC65483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BDFAE1601C17415200EE5A2B87B0483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E9F0479BEEF7336C044150FB6FF1CA28.jpg" TargetMode="External"/><Relationship Id="rId166" Type="http://schemas.openxmlformats.org/officeDocument/2006/relationships/image" Target="https://cdn.ekfgroup.com/unsafe/fit-in/102x102/center/filters:format(png)/products/9DDF5637A83408F70312E31868E10657.jpg" TargetMode="External"/><Relationship Id="rId187" Type="http://schemas.openxmlformats.org/officeDocument/2006/relationships/image" Target="https://cdn.ekfgroup.com/unsafe/fit-in/102x102/center/filters:format(png)/products/912628BF897100316D1248EE8261E1D4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E906FBA20AFCF6B0B20B909E5FE3FD98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92EB48CE1D3EC1F55172DB38C4B695F1.jpg" TargetMode="External"/><Relationship Id="rId156" Type="http://schemas.openxmlformats.org/officeDocument/2006/relationships/image" Target="https://cdn.ekfgroup.com/unsafe/fit-in/102x102/center/filters:format(png)/products/C30827E8A4F170D3FA5A958E252F3CC5.jpg" TargetMode="External"/><Relationship Id="rId177" Type="http://schemas.openxmlformats.org/officeDocument/2006/relationships/image" Target="https://cdn.ekfgroup.com/unsafe/fit-in/102x102/center/filters:format(png)/products/C87CF964F9916C9F6EA9C601ABCD05F6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FA3511E-7709-443C-BA7C-AB602B5D1D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256F3CC-EB42-4E5F-8360-73C6F365F4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8147A503-F9CE-41CF-BD5E-A01CA4C767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3170155B-A34E-499F-9FBF-DD376AD681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59A9C22-CCE4-41F5-BBAA-ED1DA20D51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69B3D05E-290C-437C-8FC0-A7D3B9272E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F208098B-FAAA-4B76-A422-F332DA2B11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E1CFE50B-9069-4647-A952-8DF84BF29D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3B67B17B-1D1A-45A5-AAAC-8491C12AB3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8B5226DE-D1B5-4E7D-8EA8-E5E0F37495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8BA23BCC-2476-4948-9753-2C046231D2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D49C14F1-472B-4356-984A-333F554FB6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7BD3ACE2-0101-481A-AF46-C5C3937453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61099292-337C-4311-80CE-4E1B79E2ED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751043DE-8074-4873-9637-51A0F6E733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B1CC9352-6F6C-4948-88B5-922CCF4A85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72AD01BE-A516-482F-807A-885DB94D0F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A4C33BCB-CB31-4E90-9D5A-31F9CE4F81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440DE9B8-F17B-4C90-A4A7-543BA6EA3D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3713CD3B-486C-4ED8-821D-43CA8C4302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BC8CD5D-FF01-4025-8171-137E1CFBF6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52083433-FF8C-4395-B3A8-2C8929F200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C8842B72-C45F-4784-8101-CEDB433653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2BEE8899-6F3D-4FBE-9FA7-EB395ABDBB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D6E89FB5-2DC9-41C7-AAE9-3A41D020EE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18541DBC-0FDF-4BB6-B8C6-44EA4F21F9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64B2F267-EFCF-4FAC-AAA6-3253C332D9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C4CC5A7B-D06A-4FB1-AF6A-EA2C0D51AF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3DD01D7E-1392-47FA-BE14-DA53186270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D11CC87C-13D1-4CB8-B918-A9E8AE4902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E85A59AE-1915-4B0F-8797-5317519963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2427EFF2-265C-4676-97F4-F1AAFDE04B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BEEB59DE-2EC9-430C-8FDC-5F1D975F75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F3E603E0-B992-4631-96C2-997D9791C1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6949022F-18A6-4356-9D40-48871FBA76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118F5CAB-A403-40B7-B92B-F4C804F9D8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B9194854-B6C0-496C-8115-E1FFFD9D85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A36739FA-A931-417B-8E8E-0574B2D26B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EB054218-55A3-44FE-BA1E-1AE794DFEC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A77D02C9-2DE5-47B2-836C-1AE08FF7D6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FA192C82-C9D9-4477-9B46-9538070F00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0FBB2196-CDBF-4AFB-BFD1-A31B38AB68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E6C66C36-EE04-4303-992A-0470505A93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D01239E8-EC63-463B-B6F3-65ABBB8772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F42EA81D-17DF-4325-9825-E4E92E20A9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FFE75F8B-0C3E-4DF7-8182-B8658E5B4C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E167E60B-6FD3-48C5-BE93-21F0B5DEBD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318C8F8B-83A7-48EB-BBC4-E6AD77D45D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4A06E499-6AF7-4636-9A31-E32AB177F5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64E7F21E-E478-45F5-88D1-85E7A51C05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F7A261AA-E231-438C-BEFF-634271B706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39DCBB2C-19DC-4826-B607-F6A31E24CC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F9CE4874-57D1-4226-9E0A-FD398FCFDB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AFA8B496-775C-4FC6-8EB5-51E8FC4E7F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B6991545-28F9-453F-9D02-E97BA66425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7B37BD49-4534-420B-8A95-86167F1662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0BA70417-8E4D-44DC-9A38-B737A4A205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3DE6A895-E21B-4A5F-A371-AFA48F44A0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9861AC5F-337A-499A-B0C5-C37A287F48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9BB26BD2-DE91-494B-965F-1B58573835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3FC3E2BF-DEDC-4A49-9646-394CD57134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27C89415-5277-4C4C-ADBF-8E3A555414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8422417F-4861-498A-A21F-565ED7A80C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2BE3D097-6D4D-4300-8A81-BBB2165EF0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84192A0E-CBF2-4AF2-AB6F-686B8C46AD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B39E5340-F965-4465-BC8E-E828CB6429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E53946E7-F4BF-49AA-86C5-B65BA10381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225305B2-9A0E-4D14-B28B-2A8D0940D4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FD5D0459-5EE6-4078-8666-93FF4F3586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36123E91-EAAC-4C3B-B4D3-98619AA76F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A09703A3-4F8F-42FF-B99C-CA0906D749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C97EB51C-BF66-4D69-AC57-1FBD217E92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10BE35EC-CCB4-4B20-AF36-90F07F9F3F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90E7C222-FBB2-4992-B74E-C65F4DDB62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E5EFA02F-BC13-4528-A282-B99C86B275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6114BDCC-146F-46DA-AC4A-E423AECB26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0913504A-E1A1-49AC-88FA-EC98970F94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07034AB9-625B-46C7-B8EE-737E765914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25A2659F-6BDF-4A47-ADD7-C4851755D5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A4EEB627-F156-4E9B-B589-7B2662A6AF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D9479E83-68FF-4708-AB66-FA0456684F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E6A6550C-50E4-4812-A6CF-1B076D7344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DD33BFF4-A6DC-4647-AEF7-0820A056BC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36FE771F-6EBE-4B29-8AFB-B1D27B7CC4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80235DBA-9E1E-46DF-9B95-711C5AFDE4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45AEC4C4-2BFD-40A8-B917-E27464ADFA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D986B85C-B492-4EF9-A79F-3EA7907009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268CC35C-6140-46C2-A142-648B04D501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B6130ACF-94A5-4AAD-9BF4-7921562C91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9EA1C173-3F71-4D91-9E66-44499D3176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BD1CA88B-8F96-4593-84CE-E2DF6C946B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47F7BCDE-FCA2-4586-8E8B-452FB581C6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3F397872-6305-4776-84A5-292158D624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470F5D58-9B01-4006-AC61-A690DF6744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3B32EB23-49F1-4BAF-9DE5-453AA4DF26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802DC84D-EA01-4AFC-AEB2-0DDB263550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14EB97C6-C4C9-4AAE-925A-E613B8D860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D135BA12-27BC-4771-A116-47A2C225A2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B684CE98-19B8-4C33-8649-718A34E894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50BC617C-7A4E-4B73-A06A-4FD1632A4B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BA0DD7E4-4F12-4F4A-943B-611117B9B2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5642CD15-32C6-4F3C-B1D5-E4D906835C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2B64C9BD-AFF8-4788-9027-C907D5F600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D416F479-C516-446D-8977-5388D4547F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FEEE5F5E-95F2-4B82-9E6F-19F79D4BBB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03F607D3-F32D-46B2-8C6C-1F10DDAFD3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4F70AF18-9E1F-41A4-9753-2D548429A3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1002302C-D8FE-40BE-A5BD-DDBA869B96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19AAC046-9576-4CDE-B68B-E625CA8E98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BE2DE25B-1C6B-428E-8CE6-472545F793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78CFAC79-50DC-41D0-9F45-AF1F4874E1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3DC3F377-9493-45BE-ACFE-3B05E0F402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4B608A01-5BE1-4979-94A5-6EECAE8B39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F5E72AD6-8CDE-4C3C-87BD-EDFC2AAC32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7972A4EA-034C-4392-99F6-F6A7C54A35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2072C15F-2C91-442F-AC31-55D606E74E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3B517EE7-04C0-4EA6-A13D-5FDB6DCCC3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AE507107-0D26-4071-B507-EB9F80EA58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695CC471-9C72-40B4-9361-75297DD488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DC030A0C-DECC-4CF9-9D0B-C57DE40FC2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F4A66F14-AF94-4CF4-8A81-8E37079E6B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9B40A640-F2CB-4608-A674-2EEB6D8A7F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4BAE4643-02F5-4C37-8556-F11EE3939B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5737CE5B-D336-4D77-A5A4-5499811D3A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F35AE3ED-1C59-48CC-83A3-83325947C2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A743CF5A-71F8-49A9-A081-3CC61FD3C7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B598D340-C3CD-4D93-B3B8-AF5B5D844E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8CB17BA7-765F-4E41-95BA-E7B0D357DE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C23E816-5F3A-4A20-B7CE-D85B144F0F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894AAA84-6201-46E4-AA5C-F5868E0B7C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ABDA5CFF-4C6A-4A3C-B617-99C5AE412D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FE13D7A4-A87C-4BB9-BAD4-36003C1AD9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0A0DCBD2-0A8E-4E84-BB8C-857AC05D1A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992300C3-6346-4185-98C7-535A3FFC9C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22FF2310-520F-4AA3-8156-A25B6E99F3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0BA6566C-3A0B-46A4-B593-B19BC0CEBA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26A2A755-7798-4EE4-BF57-258FBAAF5F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50876F48-55DA-49F4-9E15-F5C4AA24B4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34023545-03EF-49EE-9E1B-2B3D7AD493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F6423EEE-20C4-4946-A0A8-3AC60F402B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250BE6E6-50E9-436D-A3A0-ABFA5D1375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CCB5246-D589-4340-A116-6617EEDC86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0F7CE8C7-BB38-406F-9503-023FC4D7E6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608F7A64-9947-406A-858C-430549F694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C0490DC1-C871-4939-9074-EAE48A16AC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4FD2B571-03D9-47D8-B50E-51FF85E31A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43D3AD9F-5BDB-439B-A834-49D5A1BFD5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E51B0921-47DE-413E-9733-A98589A4E8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F0DB6F0C-1285-4F21-A792-4110632FA0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30C01A17-EAE3-4C7C-A2D1-7B9CA287A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60482562-5DC5-4904-A4C0-1B9657D53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7E977737-BAD9-47B2-88B2-0C41F42567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7A1E7F11-D002-426E-BF16-BF28508CCC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73F85EA2-3979-4AA1-8BF7-147D6D8F70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F96D6AC3-42A6-4007-8CC9-2A4A7EA278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0F215617-E44E-405F-B0EA-D3B5DFED59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A1039C57-170A-491C-8268-9335548DDB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2E51B641-9FA4-4C11-B615-69207807D5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C5A12187-AA79-4450-84FF-35816C3B40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62A37E88-94FC-4B38-9AA1-0EC232C668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7FF9037B-A9C5-46C7-B003-C8B7E5EA43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7AD4A54F-B690-44EF-A3C9-BA59634FA7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374C895E-71F7-44CF-91D8-87C75C945A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9D4F0E88-4377-4040-880C-0A68FFA1A4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5F952FF4-288B-4794-8B16-933FF65738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4141489B-077F-4536-AD1F-DD1D8C3032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27CE15E4-FEA3-4803-B3C6-44D6349E4A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E588CCC6-7196-416F-8508-22BFD2B53C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06EBA686-8901-4B9D-AB17-A2D20E955F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533FC3AD-993A-4FB7-BE90-40C151BC7D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2C237FD3-C77C-489C-97FB-CBDA3C4995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8A3B3EE9-E0AD-4717-9FA7-260F000A42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B449F21D-3997-4EFB-B407-D1550D373B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2BF8AD77-6862-4968-8030-7F9CC4B3F1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AF01539E-4B65-4130-9AF4-6666BC928A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26049379-B68C-433C-963F-CA95D3DDAE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D5112017-8A6B-4A09-A019-C5ACC9EF74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B842EE6B-244A-4076-8D05-1D2BB06AFC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50823BDD-3507-4A3D-B4B7-B9409033DE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9862ED8E-9C66-466E-8896-E27011B4A6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C022977B-7498-468E-B980-873809ACE3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9CE75CF2-1AE1-45E7-ABA0-C77CAB1725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D666AEFF-A34C-4F2A-AE36-441D450C3C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A647F447-4964-4AC8-9FCF-E68D1A59D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401C1EA6-B24D-4BD1-9F01-A659DCAD52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FF267C57-0BEF-48A5-8A4F-5BCCD868B9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2B8A0A34-8C04-42EB-92D3-35F004C216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CC4CD18F-9FB4-4984-A22F-E40DDA65C4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DB5774E4-AA6E-4DB8-856C-A4AF7F639F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50CB576D-1A0C-459A-A9F3-E48DD1FC44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EC60FA5C-16C7-4405-BECD-9355FFD1C0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2ACACA6C-4D61-4FC3-BFF1-CAB5CE678F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92B56D19-1746-41B9-8959-1FABC48A3C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824D32A8-7321-409C-B3BD-33958F98C2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B8248B77-9D47-451D-A82D-DDCEAFE365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616C968D-5902-407E-9819-B372415830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A6B8C217-152A-46EF-BDE9-549DB9EA53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13D1A02B-0DDE-48D4-B217-7904BD1627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7853B39A-C12C-42DF-85C6-FFD18EADEE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875CD8A5-A853-49E4-99D1-55B5881733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C6300AB5-9E3F-462F-B53B-D0DCEB7215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9292B2DF-137B-4ECD-9183-959A8B196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7E0790C1-955A-497F-ABA3-F800A5FCB3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103BF42A-B2C9-4CB8-A465-20F63DE1A4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DB26E402-ED35-4B74-B0B1-3BD23FC65B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21F00950-DF84-4190-B986-9694E989BE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8DDD6F0D-D62F-4187-BAB5-F34C67340B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B64A8324-4DEC-4C44-AAC9-D7BCAD5EFD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21ED0B8B-5291-4B1A-8D2C-689FB74A92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1C858F88-72A9-4490-B8C8-CA089C31EF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52E2AB9D-B7FA-45BD-9B90-6B430DA16A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6196C47F-0DD1-4F10-A903-6477135690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F823E6C9-5EFB-4834-9898-32777EDEA6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ABFD912C-3D96-4EBD-AF97-69FAF15445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633F2758-7480-434D-A36A-63F7DEB8E9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1E936554-DC8A-4D24-86D6-D193870DFB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A81931A8-B2AC-40B5-B2E4-F400AC6DA2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C3073689-4713-4435-BA6A-34EA0B45E7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391620BD-DF9F-4926-BE3C-C6CC438190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FD721C7E-3D05-46DC-A63D-E99C28A24F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8FA59440-A10D-4580-8FA5-954825CF12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19BCA5CF-3664-4C61-A747-9B8EAE0DB8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FD1D76EC-4529-4DF5-94D6-5A48DA6388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C8A639DA-E576-4C2F-BE73-BA97D24FAC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020D0C5A-349B-4003-B8A3-8B849B89D9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18822887-042A-49F8-89E7-10AC147910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E52105D3-3741-44F8-A882-D633D84A5B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44EDFA74-07C5-49CB-AE03-71ECB3807A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CF29F1CE-5DFC-4C2E-BF30-7AC10963AB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5D6D8CBC-7163-4DEB-9137-D9AB6AE672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6795EE70-802A-4639-B6D1-7C4B606889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EC2FFD22-AC03-4BE2-B52B-A6FAA5744A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54A46A0D-6851-4EBC-A23C-C309D9B061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1A4126FC-3B33-4339-8309-20474F943F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0A0E9F95-929A-4238-BEEF-DED1B82C78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1E4CA1B6-2E1A-4C55-B9FE-3387171122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CD1624CD-2040-4141-B465-88AF0A9F79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AA53AF1E-1916-4FD5-B0D4-F4FD03FA5C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0E42DC9F-3D35-4A1B-8C91-9DC08FEC3A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91122898-755B-47FE-844B-C341CAAA19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24C26576-D8E4-47B0-A9F7-BBA31F16BD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D2D88CC9-5C8A-42EE-88EE-D42F0D3770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73B72932-4973-4D13-8A79-5920821118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CAD518A5-48F2-4576-90D3-3FBD4251F4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60A7BD49-2DF1-4EDF-8CD7-8E4AE17163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9D9375DC-D203-4CC1-85AF-09CF4AE724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B3F88DBE-F5BD-40E0-93FB-FF038978E6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A9055A02-FE38-47E2-853A-3684817A7C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CE2EC7DD-2BF5-4BCA-816A-91555442F7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1155A0BE-F192-4259-845A-A6B19E9821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0D784FD9-8AE3-4313-B652-9C04BE68AA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A994CEFE-0ACE-4D44-8E4D-09835C087F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7BE2111B-F1A2-4FAC-860A-FF7CD1D8C1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A66DAA2E-91DA-4513-9EF9-D6AACC13B4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889747B9-7579-474C-9083-B2EB6C175D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6C9228C9-DF86-4493-94FB-DD00DF17FB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650EC959-2576-409E-B54D-DF1A8E90FF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7D05C6E6-161B-4A2D-B5C7-9BB4DC4B8B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C838DD80-B588-4A91-B65A-98C3042721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3B2F87BA-F251-46B8-8A53-33E71DB26C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2B2D66BE-BC34-48FB-84FE-8B17143646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0D992D17-BAA0-462A-8429-C52F4934A8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591521CF-AAE8-4BE6-8CAD-E259FA4A20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3B5E69AB-9B0F-4E61-B5B1-80C9141D45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B2EF0CF3-D5C8-4ECF-8E37-B31B58068D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9A4F7924-A90E-4F9C-B4D5-649C839172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219E91B7-8B39-41D8-BAF4-F68ED5D923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0FD71CA7-D3F8-4F86-A693-88A4DB6FA1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1656AEA8-3003-49C1-B842-CF9375F12C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2DC1050E-3692-452E-8D9E-82CC1A70EA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BF30F73B-FFF4-46DE-9BA1-2E12B8DE87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76BBE980-6F60-4A62-87FC-343F641864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32039F1B-7396-4100-89F3-64D7D0AC88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2FA74B0A-4F21-4F15-8F9B-01434B9BBC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ABB92A65-DDFF-4DD4-8BAD-03EB9723DB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85985E40-3D00-4D7F-8871-277E9F1FF3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B01C0CCB-60EC-477C-AE78-1D82F8B346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8F952D43-0604-4BBA-9833-ADBBE06884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75F6B12D-0841-4F13-8247-5847B0FB16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01129876-C607-44B1-AE77-2B18FA9D81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2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45843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SUM(Z13:Z302)</f>
        <v>0</v>
      </c>
      <c r="AA10" s="73">
        <f t="shared" ref="AA10:AB10" si="0">SUM(AA13:AA302)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1129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1129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1129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1129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1129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1129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1129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1129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1129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1129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1129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1129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1129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1129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1129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1129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1129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1129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1129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1129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1129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1129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1129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1129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1129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1129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1129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1129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1129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1129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1129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1129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1129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1129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1129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1129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1129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1129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1129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1129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1129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1129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1129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1129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1129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1129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1129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1129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1129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1129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1129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1129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1129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1129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1129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1129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1129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1129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1129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1129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1129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1129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1129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1129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1129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1129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2105</v>
      </c>
      <c r="H79" s="80">
        <v>1754.17</v>
      </c>
      <c r="I79" s="80">
        <f t="shared" si="8"/>
        <v>1347.2</v>
      </c>
      <c r="J79" s="80">
        <f t="shared" si="9"/>
        <v>1578.75</v>
      </c>
      <c r="K79" s="81">
        <f t="shared" si="10"/>
        <v>1347.2</v>
      </c>
      <c r="L79" s="81">
        <f t="shared" si="11"/>
        <v>1122.6688000000001</v>
      </c>
      <c r="M79" s="80" t="s">
        <v>1129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1129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1129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1129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1129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1129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1129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1129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1129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1129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1129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1129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1129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1129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1129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1129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1129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1129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1129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1129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1129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1129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1129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1129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1129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1129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1129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1129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1129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1129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1129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1129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2350</v>
      </c>
      <c r="H111" s="80">
        <v>1958.33</v>
      </c>
      <c r="I111" s="80">
        <f t="shared" si="8"/>
        <v>1504</v>
      </c>
      <c r="J111" s="80">
        <f t="shared" si="9"/>
        <v>1762.5</v>
      </c>
      <c r="K111" s="81">
        <f t="shared" si="10"/>
        <v>1504</v>
      </c>
      <c r="L111" s="81">
        <f t="shared" si="11"/>
        <v>1253.3312000000001</v>
      </c>
      <c r="M111" s="80" t="s">
        <v>1129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1129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1633</v>
      </c>
      <c r="H113" s="80">
        <v>1360.83</v>
      </c>
      <c r="I113" s="80">
        <f t="shared" si="8"/>
        <v>1045.1199999999999</v>
      </c>
      <c r="J113" s="80">
        <f t="shared" si="9"/>
        <v>1224.75</v>
      </c>
      <c r="K113" s="81">
        <f t="shared" si="10"/>
        <v>1045.1200000000001</v>
      </c>
      <c r="L113" s="81">
        <f t="shared" si="11"/>
        <v>870.93119999999999</v>
      </c>
      <c r="M113" s="80" t="s">
        <v>1129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1129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1825.05</v>
      </c>
      <c r="H115" s="80">
        <v>1520.88</v>
      </c>
      <c r="I115" s="80">
        <f t="shared" si="8"/>
        <v>1168.0319999999999</v>
      </c>
      <c r="J115" s="80">
        <f t="shared" si="9"/>
        <v>1368.7874999999999</v>
      </c>
      <c r="K115" s="81">
        <f t="shared" si="10"/>
        <v>1168.0319999999999</v>
      </c>
      <c r="L115" s="81">
        <f t="shared" si="11"/>
        <v>973.36320000000012</v>
      </c>
      <c r="M115" s="80" t="s">
        <v>1129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1531.53</v>
      </c>
      <c r="H116" s="80">
        <v>1276.28</v>
      </c>
      <c r="I116" s="80">
        <f t="shared" si="8"/>
        <v>980.17919999999992</v>
      </c>
      <c r="J116" s="80">
        <f t="shared" si="9"/>
        <v>1148.6475</v>
      </c>
      <c r="K116" s="81">
        <f t="shared" si="10"/>
        <v>980.17920000000004</v>
      </c>
      <c r="L116" s="81">
        <f t="shared" si="11"/>
        <v>816.81920000000002</v>
      </c>
      <c r="M116" s="80" t="s">
        <v>1129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1649.34</v>
      </c>
      <c r="H117" s="80">
        <v>1374.45</v>
      </c>
      <c r="I117" s="80">
        <f t="shared" si="8"/>
        <v>1055.5776000000001</v>
      </c>
      <c r="J117" s="80">
        <f t="shared" si="9"/>
        <v>1237.0049999999999</v>
      </c>
      <c r="K117" s="81">
        <f t="shared" si="10"/>
        <v>1055.5776000000001</v>
      </c>
      <c r="L117" s="81">
        <f t="shared" si="11"/>
        <v>879.64800000000002</v>
      </c>
      <c r="M117" s="80" t="s">
        <v>1129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1531.53</v>
      </c>
      <c r="H118" s="80">
        <v>1276.28</v>
      </c>
      <c r="I118" s="80">
        <f t="shared" si="8"/>
        <v>980.17919999999992</v>
      </c>
      <c r="J118" s="80">
        <f t="shared" si="9"/>
        <v>1148.6475</v>
      </c>
      <c r="K118" s="81">
        <f t="shared" si="10"/>
        <v>980.17920000000004</v>
      </c>
      <c r="L118" s="81">
        <f t="shared" si="11"/>
        <v>816.81920000000002</v>
      </c>
      <c r="M118" s="80" t="s">
        <v>1129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1649.34</v>
      </c>
      <c r="H119" s="80">
        <v>1374.45</v>
      </c>
      <c r="I119" s="80">
        <f t="shared" si="8"/>
        <v>1055.5776000000001</v>
      </c>
      <c r="J119" s="80">
        <f t="shared" si="9"/>
        <v>1237.0049999999999</v>
      </c>
      <c r="K119" s="81">
        <f t="shared" si="10"/>
        <v>1055.5776000000001</v>
      </c>
      <c r="L119" s="81">
        <f t="shared" si="11"/>
        <v>879.64800000000002</v>
      </c>
      <c r="M119" s="80" t="s">
        <v>1129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6194.46</v>
      </c>
      <c r="H120" s="80">
        <v>5162.05</v>
      </c>
      <c r="I120" s="80">
        <f t="shared" si="8"/>
        <v>3964.4544000000001</v>
      </c>
      <c r="J120" s="80">
        <f t="shared" si="9"/>
        <v>4645.8450000000003</v>
      </c>
      <c r="K120" s="81">
        <f t="shared" si="10"/>
        <v>3964.4544000000001</v>
      </c>
      <c r="L120" s="81">
        <f t="shared" si="11"/>
        <v>3303.712</v>
      </c>
      <c r="M120" s="80" t="s">
        <v>1129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11466.44</v>
      </c>
      <c r="H121" s="80">
        <v>9555.3700000000008</v>
      </c>
      <c r="I121" s="80">
        <f t="shared" si="8"/>
        <v>7338.5216</v>
      </c>
      <c r="J121" s="80">
        <f t="shared" si="9"/>
        <v>8599.83</v>
      </c>
      <c r="K121" s="81">
        <f t="shared" si="10"/>
        <v>7338.5216</v>
      </c>
      <c r="L121" s="81">
        <f t="shared" si="11"/>
        <v>6115.4368000000004</v>
      </c>
      <c r="M121" s="80" t="s">
        <v>1129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1129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14581.49</v>
      </c>
      <c r="H123" s="80">
        <v>12151.24</v>
      </c>
      <c r="I123" s="80">
        <f t="shared" si="8"/>
        <v>9332.1535999999996</v>
      </c>
      <c r="J123" s="80">
        <f t="shared" si="9"/>
        <v>10936.1175</v>
      </c>
      <c r="K123" s="81">
        <f t="shared" si="10"/>
        <v>9332.1535999999996</v>
      </c>
      <c r="L123" s="81">
        <f t="shared" si="11"/>
        <v>7776.7936</v>
      </c>
      <c r="M123" s="80" t="s">
        <v>1129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6194.46</v>
      </c>
      <c r="H124" s="80">
        <v>5162.05</v>
      </c>
      <c r="I124" s="80">
        <f t="shared" si="8"/>
        <v>3964.4544000000001</v>
      </c>
      <c r="J124" s="80">
        <f t="shared" si="9"/>
        <v>4645.8450000000003</v>
      </c>
      <c r="K124" s="81">
        <f t="shared" si="10"/>
        <v>3964.4544000000001</v>
      </c>
      <c r="L124" s="81">
        <f t="shared" si="11"/>
        <v>3303.712</v>
      </c>
      <c r="M124" s="80" t="s">
        <v>1129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1129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1129</v>
      </c>
      <c r="N126" s="82">
        <v>1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6194.46</v>
      </c>
      <c r="H127" s="80">
        <v>5162.05</v>
      </c>
      <c r="I127" s="80">
        <f t="shared" si="8"/>
        <v>3964.4544000000001</v>
      </c>
      <c r="J127" s="80">
        <f t="shared" si="9"/>
        <v>4645.8450000000003</v>
      </c>
      <c r="K127" s="81">
        <f t="shared" si="10"/>
        <v>3964.4544000000001</v>
      </c>
      <c r="L127" s="81">
        <f t="shared" si="11"/>
        <v>3303.712</v>
      </c>
      <c r="M127" s="80" t="s">
        <v>1129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1129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20540.509999999998</v>
      </c>
      <c r="H129" s="80">
        <v>17117.09</v>
      </c>
      <c r="I129" s="80">
        <f t="shared" si="8"/>
        <v>13145.926399999998</v>
      </c>
      <c r="J129" s="80">
        <f t="shared" si="9"/>
        <v>15405.3825</v>
      </c>
      <c r="K129" s="81">
        <f t="shared" si="10"/>
        <v>13145.926399999998</v>
      </c>
      <c r="L129" s="81">
        <f t="shared" si="11"/>
        <v>10954.937600000001</v>
      </c>
      <c r="M129" s="80" t="s">
        <v>1129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667</v>
      </c>
      <c r="D130" s="128"/>
      <c r="E130" s="78"/>
      <c r="F130" s="79" t="s">
        <v>39</v>
      </c>
      <c r="G130" s="80">
        <v>14269.35</v>
      </c>
      <c r="H130" s="80">
        <v>11891.13</v>
      </c>
      <c r="I130" s="80">
        <f t="shared" si="8"/>
        <v>9132.384</v>
      </c>
      <c r="J130" s="80">
        <f t="shared" si="9"/>
        <v>10702.012500000001</v>
      </c>
      <c r="K130" s="81">
        <f t="shared" si="10"/>
        <v>9132.384</v>
      </c>
      <c r="L130" s="81">
        <f t="shared" si="11"/>
        <v>7610.3231999999998</v>
      </c>
      <c r="M130" s="80" t="s">
        <v>1129</v>
      </c>
      <c r="N130" s="82">
        <v>1</v>
      </c>
      <c r="O130" s="82">
        <v>1</v>
      </c>
      <c r="P130" s="82">
        <v>3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2.8</v>
      </c>
      <c r="Y130" s="86">
        <v>1.9470999999999999E-2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683</v>
      </c>
      <c r="D131" s="128"/>
      <c r="E131" s="78"/>
      <c r="F131" s="79" t="s">
        <v>39</v>
      </c>
      <c r="G131" s="80">
        <v>6504.18</v>
      </c>
      <c r="H131" s="80">
        <v>5420.15</v>
      </c>
      <c r="I131" s="80">
        <f t="shared" si="8"/>
        <v>4162.6751999999997</v>
      </c>
      <c r="J131" s="80">
        <f t="shared" si="9"/>
        <v>4878.1350000000002</v>
      </c>
      <c r="K131" s="81">
        <f t="shared" si="10"/>
        <v>4162.6752000000006</v>
      </c>
      <c r="L131" s="81">
        <f t="shared" si="11"/>
        <v>3468.8959999999997</v>
      </c>
      <c r="M131" s="80" t="s">
        <v>1129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2.3180000000000001</v>
      </c>
      <c r="Y131" s="86">
        <v>1.5247999999999999E-2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653</v>
      </c>
      <c r="D132" s="128"/>
      <c r="E132" s="78"/>
      <c r="F132" s="79" t="s">
        <v>39</v>
      </c>
      <c r="G132" s="80">
        <v>14203.01</v>
      </c>
      <c r="H132" s="80">
        <v>11835.84</v>
      </c>
      <c r="I132" s="80">
        <f t="shared" si="8"/>
        <v>9089.9264000000003</v>
      </c>
      <c r="J132" s="80">
        <f t="shared" si="9"/>
        <v>10652.2575</v>
      </c>
      <c r="K132" s="81">
        <f t="shared" si="10"/>
        <v>9089.9264000000003</v>
      </c>
      <c r="L132" s="81">
        <f t="shared" si="11"/>
        <v>7574.9376000000002</v>
      </c>
      <c r="M132" s="80" t="s">
        <v>1129</v>
      </c>
      <c r="N132" s="82">
        <v>1</v>
      </c>
      <c r="O132" s="82">
        <v>1</v>
      </c>
      <c r="P132" s="82">
        <v>5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2.399</v>
      </c>
      <c r="Y132" s="86">
        <v>1.7422E-2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688</v>
      </c>
      <c r="D133" s="128"/>
      <c r="E133" s="78"/>
      <c r="F133" s="79" t="s">
        <v>39</v>
      </c>
      <c r="G133" s="80">
        <v>9601.42</v>
      </c>
      <c r="H133" s="80">
        <v>8001.18</v>
      </c>
      <c r="I133" s="80">
        <f t="shared" si="8"/>
        <v>6144.9088000000002</v>
      </c>
      <c r="J133" s="80">
        <f t="shared" si="9"/>
        <v>7201.0650000000005</v>
      </c>
      <c r="K133" s="81">
        <f t="shared" si="10"/>
        <v>6144.9088000000002</v>
      </c>
      <c r="L133" s="81">
        <f t="shared" si="11"/>
        <v>5120.7552000000005</v>
      </c>
      <c r="M133" s="80" t="s">
        <v>1129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6504.18</v>
      </c>
      <c r="H134" s="80">
        <v>5420.15</v>
      </c>
      <c r="I134" s="80">
        <f t="shared" si="8"/>
        <v>4162.6751999999997</v>
      </c>
      <c r="J134" s="80">
        <f t="shared" si="9"/>
        <v>4878.1350000000002</v>
      </c>
      <c r="K134" s="81">
        <f t="shared" si="10"/>
        <v>4162.6752000000006</v>
      </c>
      <c r="L134" s="81">
        <f t="shared" si="11"/>
        <v>3468.8959999999997</v>
      </c>
      <c r="M134" s="80" t="s">
        <v>1129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14203.01</v>
      </c>
      <c r="H135" s="80">
        <v>11835.84</v>
      </c>
      <c r="I135" s="80">
        <f t="shared" si="8"/>
        <v>9089.9264000000003</v>
      </c>
      <c r="J135" s="80">
        <f t="shared" si="9"/>
        <v>10652.2575</v>
      </c>
      <c r="K135" s="81">
        <f t="shared" si="10"/>
        <v>9089.9264000000003</v>
      </c>
      <c r="L135" s="81">
        <f t="shared" si="11"/>
        <v>7574.9376000000002</v>
      </c>
      <c r="M135" s="80" t="s">
        <v>1129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688</v>
      </c>
      <c r="D136" s="128"/>
      <c r="E136" s="78"/>
      <c r="F136" s="79" t="s">
        <v>39</v>
      </c>
      <c r="G136" s="80">
        <v>9601.42</v>
      </c>
      <c r="H136" s="80">
        <v>8001.18</v>
      </c>
      <c r="I136" s="80">
        <f t="shared" si="8"/>
        <v>6144.9088000000002</v>
      </c>
      <c r="J136" s="80">
        <f t="shared" si="9"/>
        <v>7201.0650000000005</v>
      </c>
      <c r="K136" s="81">
        <f t="shared" si="10"/>
        <v>6144.9088000000002</v>
      </c>
      <c r="L136" s="81">
        <f t="shared" si="11"/>
        <v>5120.7552000000005</v>
      </c>
      <c r="M136" s="80" t="s">
        <v>1129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7588.21</v>
      </c>
      <c r="H137" s="80">
        <v>6323.51</v>
      </c>
      <c r="I137" s="80">
        <f t="shared" si="8"/>
        <v>4856.4544000000005</v>
      </c>
      <c r="J137" s="80">
        <f t="shared" si="9"/>
        <v>5691.1575000000003</v>
      </c>
      <c r="K137" s="81">
        <f t="shared" si="10"/>
        <v>4856.4544000000005</v>
      </c>
      <c r="L137" s="81">
        <f t="shared" si="11"/>
        <v>4047.0464000000002</v>
      </c>
      <c r="M137" s="80" t="s">
        <v>1129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1129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688</v>
      </c>
      <c r="D139" s="128"/>
      <c r="E139" s="78"/>
      <c r="F139" s="79" t="s">
        <v>39</v>
      </c>
      <c r="G139" s="80">
        <v>10530.59</v>
      </c>
      <c r="H139" s="80">
        <v>8775.49</v>
      </c>
      <c r="I139" s="80">
        <f t="shared" si="8"/>
        <v>6739.5776000000005</v>
      </c>
      <c r="J139" s="80">
        <f t="shared" si="9"/>
        <v>7897.9425000000001</v>
      </c>
      <c r="K139" s="81">
        <f t="shared" si="10"/>
        <v>6739.5776000000005</v>
      </c>
      <c r="L139" s="81">
        <f t="shared" si="11"/>
        <v>5616.3136000000004</v>
      </c>
      <c r="M139" s="80" t="s">
        <v>1129</v>
      </c>
      <c r="N139" s="82">
        <v>1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1129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6504.18</v>
      </c>
      <c r="H141" s="80">
        <v>5420.15</v>
      </c>
      <c r="I141" s="80">
        <f t="shared" si="8"/>
        <v>4162.6751999999997</v>
      </c>
      <c r="J141" s="80">
        <f t="shared" si="9"/>
        <v>4878.1350000000002</v>
      </c>
      <c r="K141" s="81">
        <f t="shared" si="10"/>
        <v>4162.6752000000006</v>
      </c>
      <c r="L141" s="81">
        <f t="shared" si="11"/>
        <v>3468.8959999999997</v>
      </c>
      <c r="M141" s="80" t="s">
        <v>1129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13630.38</v>
      </c>
      <c r="H142" s="80">
        <v>11358.65</v>
      </c>
      <c r="I142" s="80">
        <f t="shared" ref="I142:I205" si="15">G142-(36 *G142/100)</f>
        <v>8723.4431999999997</v>
      </c>
      <c r="J142" s="80">
        <f t="shared" ref="J142:J205" si="16">G142-(25 *G142/100)</f>
        <v>10222.785</v>
      </c>
      <c r="K142" s="81">
        <f t="shared" ref="K142:K205" si="17">IF(G142="","",G142*(1-$G$4))</f>
        <v>8723.4431999999997</v>
      </c>
      <c r="L142" s="81">
        <f t="shared" ref="L142:L205" si="18">IF(H142="","",H142*(1-$G$4))</f>
        <v>7269.5360000000001</v>
      </c>
      <c r="M142" s="80" t="s">
        <v>1129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1129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1129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1129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1129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1129</v>
      </c>
      <c r="N147" s="82">
        <v>1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1129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1129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6659.06</v>
      </c>
      <c r="H150" s="80">
        <v>5549.22</v>
      </c>
      <c r="I150" s="80">
        <f t="shared" si="15"/>
        <v>4261.7984000000006</v>
      </c>
      <c r="J150" s="80">
        <f t="shared" si="16"/>
        <v>4994.2950000000001</v>
      </c>
      <c r="K150" s="81">
        <f t="shared" si="17"/>
        <v>4261.7984000000006</v>
      </c>
      <c r="L150" s="81">
        <f t="shared" si="18"/>
        <v>3551.5008000000003</v>
      </c>
      <c r="M150" s="80" t="s">
        <v>1129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6504.18</v>
      </c>
      <c r="H151" s="80">
        <v>5420.15</v>
      </c>
      <c r="I151" s="80">
        <f t="shared" si="15"/>
        <v>4162.6751999999997</v>
      </c>
      <c r="J151" s="80">
        <f t="shared" si="16"/>
        <v>4878.1350000000002</v>
      </c>
      <c r="K151" s="81">
        <f t="shared" si="17"/>
        <v>4162.6752000000006</v>
      </c>
      <c r="L151" s="81">
        <f t="shared" si="18"/>
        <v>3468.8959999999997</v>
      </c>
      <c r="M151" s="80" t="s">
        <v>1129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11466.44</v>
      </c>
      <c r="H152" s="80">
        <v>9555.3700000000008</v>
      </c>
      <c r="I152" s="80">
        <f t="shared" si="15"/>
        <v>7338.5216</v>
      </c>
      <c r="J152" s="80">
        <f t="shared" si="16"/>
        <v>8599.83</v>
      </c>
      <c r="K152" s="81">
        <f t="shared" si="17"/>
        <v>7338.5216</v>
      </c>
      <c r="L152" s="81">
        <f t="shared" si="18"/>
        <v>6115.4368000000004</v>
      </c>
      <c r="M152" s="80" t="s">
        <v>1129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726</v>
      </c>
      <c r="D153" s="128"/>
      <c r="E153" s="78"/>
      <c r="F153" s="79" t="s">
        <v>39</v>
      </c>
      <c r="G153" s="80">
        <v>6504.18</v>
      </c>
      <c r="H153" s="80">
        <v>5420.15</v>
      </c>
      <c r="I153" s="80">
        <f t="shared" si="15"/>
        <v>4162.6751999999997</v>
      </c>
      <c r="J153" s="80">
        <f t="shared" si="16"/>
        <v>4878.1350000000002</v>
      </c>
      <c r="K153" s="81">
        <f t="shared" si="17"/>
        <v>4162.6752000000006</v>
      </c>
      <c r="L153" s="81">
        <f t="shared" si="18"/>
        <v>3468.8959999999997</v>
      </c>
      <c r="M153" s="80" t="s">
        <v>1129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1.9</v>
      </c>
      <c r="Y153" s="86">
        <v>8.6040000000000005E-3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734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1129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735</v>
      </c>
      <c r="B155" s="77" t="s">
        <v>736</v>
      </c>
      <c r="C155" s="129" t="s">
        <v>734</v>
      </c>
      <c r="D155" s="128"/>
      <c r="E155" s="78"/>
      <c r="F155" s="79" t="s">
        <v>39</v>
      </c>
      <c r="G155" s="80">
        <v>5110.42</v>
      </c>
      <c r="H155" s="80">
        <v>4258.68</v>
      </c>
      <c r="I155" s="80">
        <f t="shared" si="15"/>
        <v>3270.6688000000004</v>
      </c>
      <c r="J155" s="80">
        <f t="shared" si="16"/>
        <v>3832.8150000000001</v>
      </c>
      <c r="K155" s="81">
        <f t="shared" si="17"/>
        <v>3270.6687999999999</v>
      </c>
      <c r="L155" s="81">
        <f t="shared" si="18"/>
        <v>2725.5552000000002</v>
      </c>
      <c r="M155" s="80" t="s">
        <v>1129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739</v>
      </c>
      <c r="D156" s="128"/>
      <c r="E156" s="78"/>
      <c r="F156" s="79" t="s">
        <v>39</v>
      </c>
      <c r="G156" s="80">
        <v>6149.5</v>
      </c>
      <c r="H156" s="80">
        <v>5124.58</v>
      </c>
      <c r="I156" s="80">
        <f t="shared" si="15"/>
        <v>3935.68</v>
      </c>
      <c r="J156" s="80">
        <f t="shared" si="16"/>
        <v>4612.125</v>
      </c>
      <c r="K156" s="81">
        <f t="shared" si="17"/>
        <v>3935.6800000000003</v>
      </c>
      <c r="L156" s="81">
        <f t="shared" si="18"/>
        <v>3279.7312000000002</v>
      </c>
      <c r="M156" s="80" t="s">
        <v>1129</v>
      </c>
      <c r="N156" s="82">
        <v>9</v>
      </c>
      <c r="O156" s="82">
        <v>1</v>
      </c>
      <c r="P156" s="82">
        <v>9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1.4</v>
      </c>
      <c r="Y156" s="86">
        <v>7.0805E-3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740</v>
      </c>
      <c r="B157" s="77" t="s">
        <v>741</v>
      </c>
      <c r="C157" s="129" t="s">
        <v>678</v>
      </c>
      <c r="D157" s="128"/>
      <c r="E157" s="78"/>
      <c r="F157" s="79" t="s">
        <v>39</v>
      </c>
      <c r="G157" s="80">
        <v>10113.4</v>
      </c>
      <c r="H157" s="80">
        <v>8427.83</v>
      </c>
      <c r="I157" s="80">
        <f t="shared" si="15"/>
        <v>6472.576</v>
      </c>
      <c r="J157" s="80">
        <f t="shared" si="16"/>
        <v>7585.0499999999993</v>
      </c>
      <c r="K157" s="81">
        <f t="shared" si="17"/>
        <v>6472.576</v>
      </c>
      <c r="L157" s="81">
        <f t="shared" si="18"/>
        <v>5393.8112000000001</v>
      </c>
      <c r="M157" s="80" t="s">
        <v>1129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10815.72</v>
      </c>
      <c r="H158" s="80">
        <v>9013.1</v>
      </c>
      <c r="I158" s="80">
        <f t="shared" si="15"/>
        <v>6922.0607999999993</v>
      </c>
      <c r="J158" s="80">
        <f t="shared" si="16"/>
        <v>8111.7899999999991</v>
      </c>
      <c r="K158" s="81">
        <f t="shared" si="17"/>
        <v>6922.0607999999993</v>
      </c>
      <c r="L158" s="81">
        <f t="shared" si="18"/>
        <v>5768.384</v>
      </c>
      <c r="M158" s="80" t="s">
        <v>1129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12123.92</v>
      </c>
      <c r="H159" s="80">
        <v>10103.27</v>
      </c>
      <c r="I159" s="80">
        <f t="shared" si="15"/>
        <v>7759.3087999999998</v>
      </c>
      <c r="J159" s="80">
        <f t="shared" si="16"/>
        <v>9092.94</v>
      </c>
      <c r="K159" s="81">
        <f t="shared" si="17"/>
        <v>7759.3087999999998</v>
      </c>
      <c r="L159" s="81">
        <f t="shared" si="18"/>
        <v>6466.0928000000004</v>
      </c>
      <c r="M159" s="80" t="s">
        <v>1129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748</v>
      </c>
      <c r="D160" s="128"/>
      <c r="E160" s="78"/>
      <c r="F160" s="79" t="s">
        <v>39</v>
      </c>
      <c r="G160" s="80">
        <v>9136.83</v>
      </c>
      <c r="H160" s="80">
        <v>7614.03</v>
      </c>
      <c r="I160" s="80">
        <f t="shared" si="15"/>
        <v>5847.5712000000003</v>
      </c>
      <c r="J160" s="80">
        <f t="shared" si="16"/>
        <v>6852.6224999999995</v>
      </c>
      <c r="K160" s="81">
        <f t="shared" si="17"/>
        <v>5847.5712000000003</v>
      </c>
      <c r="L160" s="81">
        <f t="shared" si="18"/>
        <v>4872.9791999999998</v>
      </c>
      <c r="M160" s="80" t="s">
        <v>1129</v>
      </c>
      <c r="N160" s="82">
        <v>1</v>
      </c>
      <c r="O160" s="82">
        <v>1</v>
      </c>
      <c r="P160" s="82">
        <v>8</v>
      </c>
      <c r="Q160" s="83" t="s">
        <v>348</v>
      </c>
      <c r="R160" s="83" t="s">
        <v>598</v>
      </c>
      <c r="S160" s="83" t="s">
        <v>652</v>
      </c>
      <c r="T160" s="83"/>
      <c r="U160" s="79" t="s">
        <v>40</v>
      </c>
      <c r="V160" s="79" t="s">
        <v>351</v>
      </c>
      <c r="W160" s="84"/>
      <c r="X160" s="85">
        <v>2.8639999999999999</v>
      </c>
      <c r="Y160" s="86">
        <v>1.4416E-2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749</v>
      </c>
      <c r="B161" s="77" t="s">
        <v>750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1129</v>
      </c>
      <c r="N161" s="82">
        <v>20</v>
      </c>
      <c r="O161" s="82">
        <v>1</v>
      </c>
      <c r="P161" s="82">
        <v>20</v>
      </c>
      <c r="Q161" s="83" t="s">
        <v>348</v>
      </c>
      <c r="R161" s="83" t="s">
        <v>598</v>
      </c>
      <c r="S161" s="83" t="s">
        <v>751</v>
      </c>
      <c r="T161" s="83"/>
      <c r="U161" s="79" t="s">
        <v>656</v>
      </c>
      <c r="V161" s="79" t="s">
        <v>351</v>
      </c>
      <c r="W161" s="84"/>
      <c r="X161" s="85">
        <v>0.7</v>
      </c>
      <c r="Y161" s="86">
        <v>1.8655000000000001E-2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755</v>
      </c>
      <c r="D162" s="128"/>
      <c r="E162" s="78"/>
      <c r="F162" s="79" t="s">
        <v>39</v>
      </c>
      <c r="G162" s="80">
        <v>2900</v>
      </c>
      <c r="H162" s="80">
        <v>2416.67</v>
      </c>
      <c r="I162" s="80">
        <f t="shared" si="15"/>
        <v>1856</v>
      </c>
      <c r="J162" s="80">
        <f t="shared" si="16"/>
        <v>2175</v>
      </c>
      <c r="K162" s="81">
        <f t="shared" si="17"/>
        <v>1856</v>
      </c>
      <c r="L162" s="81">
        <f t="shared" si="18"/>
        <v>1546.6688000000001</v>
      </c>
      <c r="M162" s="80" t="s">
        <v>1129</v>
      </c>
      <c r="N162" s="82">
        <v>10</v>
      </c>
      <c r="O162" s="82">
        <v>1</v>
      </c>
      <c r="P162" s="82">
        <v>10</v>
      </c>
      <c r="Q162" s="83" t="s">
        <v>348</v>
      </c>
      <c r="R162" s="83" t="s">
        <v>598</v>
      </c>
      <c r="S162" s="83" t="s">
        <v>751</v>
      </c>
      <c r="T162" s="83"/>
      <c r="U162" s="79" t="s">
        <v>656</v>
      </c>
      <c r="V162" s="79" t="s">
        <v>351</v>
      </c>
      <c r="W162" s="84"/>
      <c r="X162" s="85">
        <v>0.8</v>
      </c>
      <c r="Y162" s="86">
        <v>3.721E-2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756</v>
      </c>
      <c r="B163" s="77" t="s">
        <v>757</v>
      </c>
      <c r="C163" s="129" t="s">
        <v>760</v>
      </c>
      <c r="D163" s="128"/>
      <c r="E163" s="78"/>
      <c r="F163" s="79" t="s">
        <v>758</v>
      </c>
      <c r="G163" s="80">
        <v>374.22</v>
      </c>
      <c r="H163" s="80">
        <v>311.85000000000002</v>
      </c>
      <c r="I163" s="80">
        <f t="shared" si="15"/>
        <v>239.5008</v>
      </c>
      <c r="J163" s="80">
        <f t="shared" si="16"/>
        <v>280.66500000000002</v>
      </c>
      <c r="K163" s="81">
        <f t="shared" si="17"/>
        <v>239.50080000000003</v>
      </c>
      <c r="L163" s="81">
        <f t="shared" si="18"/>
        <v>199.58400000000003</v>
      </c>
      <c r="M163" s="80" t="s">
        <v>1129</v>
      </c>
      <c r="N163" s="82">
        <v>200</v>
      </c>
      <c r="O163" s="82">
        <v>1</v>
      </c>
      <c r="P163" s="82">
        <v>200</v>
      </c>
      <c r="Q163" s="83" t="s">
        <v>348</v>
      </c>
      <c r="R163" s="83" t="s">
        <v>598</v>
      </c>
      <c r="S163" s="83" t="s">
        <v>751</v>
      </c>
      <c r="T163" s="83"/>
      <c r="U163" s="79" t="s">
        <v>656</v>
      </c>
      <c r="V163" s="79" t="s">
        <v>759</v>
      </c>
      <c r="W163" s="84"/>
      <c r="X163" s="85">
        <v>0.107</v>
      </c>
      <c r="Y163" s="86">
        <v>2.9E-4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667</v>
      </c>
      <c r="D164" s="128"/>
      <c r="E164" s="78"/>
      <c r="F164" s="79" t="s">
        <v>39</v>
      </c>
      <c r="G164" s="80">
        <v>14436.63</v>
      </c>
      <c r="H164" s="80">
        <v>12030.53</v>
      </c>
      <c r="I164" s="80">
        <f t="shared" si="15"/>
        <v>9239.4431999999997</v>
      </c>
      <c r="J164" s="80">
        <f t="shared" si="16"/>
        <v>10827.4725</v>
      </c>
      <c r="K164" s="81">
        <f t="shared" si="17"/>
        <v>9239.4431999999997</v>
      </c>
      <c r="L164" s="81">
        <f t="shared" si="18"/>
        <v>7699.5392000000002</v>
      </c>
      <c r="M164" s="80" t="s">
        <v>1129</v>
      </c>
      <c r="N164" s="82">
        <v>5</v>
      </c>
      <c r="O164" s="82">
        <v>1</v>
      </c>
      <c r="P164" s="82">
        <v>5</v>
      </c>
      <c r="Q164" s="83" t="s">
        <v>348</v>
      </c>
      <c r="R164" s="83" t="s">
        <v>598</v>
      </c>
      <c r="S164" s="83" t="s">
        <v>763</v>
      </c>
      <c r="T164" s="83"/>
      <c r="U164" s="79" t="s">
        <v>656</v>
      </c>
      <c r="V164" s="79" t="s">
        <v>351</v>
      </c>
      <c r="W164" s="84"/>
      <c r="X164" s="85">
        <v>2.4</v>
      </c>
      <c r="Y164" s="86">
        <v>1.4161E-2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764</v>
      </c>
      <c r="B165" s="77" t="s">
        <v>765</v>
      </c>
      <c r="C165" s="129" t="s">
        <v>768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1129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766</v>
      </c>
      <c r="S165" s="83" t="s">
        <v>767</v>
      </c>
      <c r="T165" s="83"/>
      <c r="U165" s="79" t="s">
        <v>615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768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1129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766</v>
      </c>
      <c r="S166" s="83" t="s">
        <v>767</v>
      </c>
      <c r="T166" s="83"/>
      <c r="U166" s="79" t="s">
        <v>615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773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1129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766</v>
      </c>
      <c r="S167" s="83" t="s">
        <v>767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768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1129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766</v>
      </c>
      <c r="S168" s="83" t="s">
        <v>767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768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1129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766</v>
      </c>
      <c r="S169" s="83" t="s">
        <v>767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780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1129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766</v>
      </c>
      <c r="S170" s="83" t="s">
        <v>767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780</v>
      </c>
      <c r="D171" s="128"/>
      <c r="E171" s="78"/>
      <c r="F171" s="79" t="s">
        <v>39</v>
      </c>
      <c r="G171" s="80">
        <v>569.15</v>
      </c>
      <c r="H171" s="80">
        <v>474.29</v>
      </c>
      <c r="I171" s="80">
        <f t="shared" si="15"/>
        <v>364.25599999999997</v>
      </c>
      <c r="J171" s="80">
        <f t="shared" si="16"/>
        <v>426.86249999999995</v>
      </c>
      <c r="K171" s="81">
        <f t="shared" si="17"/>
        <v>364.25599999999997</v>
      </c>
      <c r="L171" s="81">
        <f t="shared" si="18"/>
        <v>303.54560000000004</v>
      </c>
      <c r="M171" s="80" t="s">
        <v>1129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766</v>
      </c>
      <c r="S171" s="83" t="s">
        <v>767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780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1129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766</v>
      </c>
      <c r="S172" s="83" t="s">
        <v>767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780</v>
      </c>
      <c r="D173" s="128"/>
      <c r="E173" s="78"/>
      <c r="F173" s="79" t="s">
        <v>39</v>
      </c>
      <c r="G173" s="80">
        <v>948.56</v>
      </c>
      <c r="H173" s="80">
        <v>790.47</v>
      </c>
      <c r="I173" s="80">
        <f t="shared" si="15"/>
        <v>607.07839999999999</v>
      </c>
      <c r="J173" s="80">
        <f t="shared" si="16"/>
        <v>711.42</v>
      </c>
      <c r="K173" s="81">
        <f t="shared" si="17"/>
        <v>607.07839999999999</v>
      </c>
      <c r="L173" s="81">
        <f t="shared" si="18"/>
        <v>505.9008</v>
      </c>
      <c r="M173" s="80" t="s">
        <v>1129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766</v>
      </c>
      <c r="S173" s="83" t="s">
        <v>767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790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1129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766</v>
      </c>
      <c r="S174" s="83" t="s">
        <v>789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790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1129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766</v>
      </c>
      <c r="S175" s="83" t="s">
        <v>789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795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1129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766</v>
      </c>
      <c r="S176" s="83" t="s">
        <v>789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795</v>
      </c>
      <c r="D177" s="128"/>
      <c r="E177" s="78"/>
      <c r="F177" s="79" t="s">
        <v>39</v>
      </c>
      <c r="G177" s="80">
        <v>350</v>
      </c>
      <c r="H177" s="80">
        <v>291.67</v>
      </c>
      <c r="I177" s="80">
        <f t="shared" si="15"/>
        <v>224</v>
      </c>
      <c r="J177" s="80">
        <f t="shared" si="16"/>
        <v>262.5</v>
      </c>
      <c r="K177" s="81">
        <f t="shared" si="17"/>
        <v>224</v>
      </c>
      <c r="L177" s="81">
        <f t="shared" si="18"/>
        <v>186.6688</v>
      </c>
      <c r="M177" s="80" t="s">
        <v>1129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766</v>
      </c>
      <c r="S177" s="83" t="s">
        <v>789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800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1129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766</v>
      </c>
      <c r="S178" s="83" t="s">
        <v>789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800</v>
      </c>
      <c r="D179" s="128"/>
      <c r="E179" s="78"/>
      <c r="F179" s="79" t="s">
        <v>39</v>
      </c>
      <c r="G179" s="80">
        <v>500</v>
      </c>
      <c r="H179" s="80">
        <v>416.67</v>
      </c>
      <c r="I179" s="80">
        <f t="shared" si="15"/>
        <v>320</v>
      </c>
      <c r="J179" s="80">
        <f t="shared" si="16"/>
        <v>375</v>
      </c>
      <c r="K179" s="81">
        <f t="shared" si="17"/>
        <v>320</v>
      </c>
      <c r="L179" s="81">
        <f t="shared" si="18"/>
        <v>266.66880000000003</v>
      </c>
      <c r="M179" s="80" t="s">
        <v>1129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766</v>
      </c>
      <c r="S179" s="83" t="s">
        <v>789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806</v>
      </c>
      <c r="D180" s="128"/>
      <c r="E180" s="78"/>
      <c r="F180" s="79" t="s">
        <v>39</v>
      </c>
      <c r="G180" s="80">
        <v>5973.62</v>
      </c>
      <c r="H180" s="80">
        <v>4978.0200000000004</v>
      </c>
      <c r="I180" s="80">
        <f t="shared" si="15"/>
        <v>3823.1167999999998</v>
      </c>
      <c r="J180" s="80">
        <f t="shared" si="16"/>
        <v>4480.2150000000001</v>
      </c>
      <c r="K180" s="81">
        <f t="shared" si="17"/>
        <v>3823.1167999999998</v>
      </c>
      <c r="L180" s="81">
        <f t="shared" si="18"/>
        <v>3185.9328000000005</v>
      </c>
      <c r="M180" s="80" t="s">
        <v>1129</v>
      </c>
      <c r="N180" s="82">
        <v>1</v>
      </c>
      <c r="O180" s="82">
        <v>1</v>
      </c>
      <c r="P180" s="82">
        <v>9</v>
      </c>
      <c r="Q180" s="83" t="s">
        <v>348</v>
      </c>
      <c r="R180" s="83" t="s">
        <v>766</v>
      </c>
      <c r="S180" s="83" t="s">
        <v>805</v>
      </c>
      <c r="T180" s="83"/>
      <c r="U180" s="79" t="s">
        <v>40</v>
      </c>
      <c r="V180" s="79" t="s">
        <v>351</v>
      </c>
      <c r="W180" s="84"/>
      <c r="X180" s="85">
        <v>1.3</v>
      </c>
      <c r="Y180" s="86">
        <v>2.3600000000000001E-3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13994.17</v>
      </c>
      <c r="H181" s="80">
        <v>11661.81</v>
      </c>
      <c r="I181" s="80">
        <f t="shared" si="15"/>
        <v>8956.2687999999998</v>
      </c>
      <c r="J181" s="80">
        <f t="shared" si="16"/>
        <v>10495.627500000001</v>
      </c>
      <c r="K181" s="81">
        <f t="shared" si="17"/>
        <v>8956.2687999999998</v>
      </c>
      <c r="L181" s="81">
        <f t="shared" si="18"/>
        <v>7463.5583999999999</v>
      </c>
      <c r="M181" s="80" t="s">
        <v>1129</v>
      </c>
      <c r="N181" s="82">
        <v>1</v>
      </c>
      <c r="O181" s="82">
        <v>1</v>
      </c>
      <c r="P181" s="82">
        <v>9</v>
      </c>
      <c r="Q181" s="83" t="s">
        <v>348</v>
      </c>
      <c r="R181" s="83" t="s">
        <v>766</v>
      </c>
      <c r="S181" s="83" t="s">
        <v>805</v>
      </c>
      <c r="T181" s="83"/>
      <c r="U181" s="79" t="s">
        <v>656</v>
      </c>
      <c r="V181" s="79" t="s">
        <v>351</v>
      </c>
      <c r="W181" s="84"/>
      <c r="X181" s="85">
        <v>1.3</v>
      </c>
      <c r="Y181" s="86">
        <v>1.6362499999999999E-3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6469.73</v>
      </c>
      <c r="H182" s="80">
        <v>5391.44</v>
      </c>
      <c r="I182" s="80">
        <f t="shared" si="15"/>
        <v>4140.6271999999999</v>
      </c>
      <c r="J182" s="80">
        <f t="shared" si="16"/>
        <v>4852.2974999999997</v>
      </c>
      <c r="K182" s="81">
        <f t="shared" si="17"/>
        <v>4140.6271999999999</v>
      </c>
      <c r="L182" s="81">
        <f t="shared" si="18"/>
        <v>3450.5216</v>
      </c>
      <c r="M182" s="80" t="s">
        <v>1129</v>
      </c>
      <c r="N182" s="82">
        <v>1</v>
      </c>
      <c r="O182" s="82">
        <v>1</v>
      </c>
      <c r="P182" s="82">
        <v>9</v>
      </c>
      <c r="Q182" s="83" t="s">
        <v>348</v>
      </c>
      <c r="R182" s="83" t="s">
        <v>766</v>
      </c>
      <c r="S182" s="83" t="s">
        <v>805</v>
      </c>
      <c r="T182" s="83"/>
      <c r="U182" s="79" t="s">
        <v>40</v>
      </c>
      <c r="V182" s="79" t="s">
        <v>351</v>
      </c>
      <c r="W182" s="84"/>
      <c r="X182" s="85">
        <v>1.3</v>
      </c>
      <c r="Y182" s="86">
        <v>1.6360000000000001E-3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812</v>
      </c>
      <c r="D183" s="128"/>
      <c r="E183" s="78"/>
      <c r="F183" s="79" t="s">
        <v>39</v>
      </c>
      <c r="G183" s="80">
        <v>12693.12</v>
      </c>
      <c r="H183" s="80">
        <v>10577.6</v>
      </c>
      <c r="I183" s="80">
        <f t="shared" si="15"/>
        <v>8123.5968000000012</v>
      </c>
      <c r="J183" s="80">
        <f t="shared" si="16"/>
        <v>9519.84</v>
      </c>
      <c r="K183" s="81">
        <f t="shared" si="17"/>
        <v>8123.5968000000003</v>
      </c>
      <c r="L183" s="81">
        <f t="shared" si="18"/>
        <v>6769.6640000000007</v>
      </c>
      <c r="M183" s="80" t="s">
        <v>1129</v>
      </c>
      <c r="N183" s="82">
        <v>1</v>
      </c>
      <c r="O183" s="82">
        <v>1</v>
      </c>
      <c r="P183" s="82">
        <v>9</v>
      </c>
      <c r="Q183" s="83" t="s">
        <v>348</v>
      </c>
      <c r="R183" s="83" t="s">
        <v>766</v>
      </c>
      <c r="S183" s="83" t="s">
        <v>805</v>
      </c>
      <c r="T183" s="83"/>
      <c r="U183" s="79" t="s">
        <v>656</v>
      </c>
      <c r="V183" s="79" t="s">
        <v>351</v>
      </c>
      <c r="W183" s="84"/>
      <c r="X183" s="85">
        <v>1.5</v>
      </c>
      <c r="Y183" s="86">
        <v>1.6362499999999999E-3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7474.52</v>
      </c>
      <c r="H184" s="80">
        <v>6228.77</v>
      </c>
      <c r="I184" s="80">
        <f t="shared" si="15"/>
        <v>4783.6928000000007</v>
      </c>
      <c r="J184" s="80">
        <f t="shared" si="16"/>
        <v>5605.89</v>
      </c>
      <c r="K184" s="81">
        <f t="shared" si="17"/>
        <v>4783.6928000000007</v>
      </c>
      <c r="L184" s="81">
        <f t="shared" si="18"/>
        <v>3986.4128000000005</v>
      </c>
      <c r="M184" s="80" t="s">
        <v>1129</v>
      </c>
      <c r="N184" s="82">
        <v>1</v>
      </c>
      <c r="O184" s="82">
        <v>1</v>
      </c>
      <c r="P184" s="82">
        <v>9</v>
      </c>
      <c r="Q184" s="83" t="s">
        <v>348</v>
      </c>
      <c r="R184" s="83" t="s">
        <v>766</v>
      </c>
      <c r="S184" s="83" t="s">
        <v>805</v>
      </c>
      <c r="T184" s="83"/>
      <c r="U184" s="79" t="s">
        <v>40</v>
      </c>
      <c r="V184" s="79" t="s">
        <v>351</v>
      </c>
      <c r="W184" s="84"/>
      <c r="X184" s="85">
        <v>2.6</v>
      </c>
      <c r="Y184" s="86">
        <v>4.3099999999999996E-3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820</v>
      </c>
      <c r="D185" s="128"/>
      <c r="E185" s="78"/>
      <c r="F185" s="79" t="s">
        <v>39</v>
      </c>
      <c r="G185" s="80">
        <v>14825.3</v>
      </c>
      <c r="H185" s="80">
        <v>12354.42</v>
      </c>
      <c r="I185" s="80">
        <f t="shared" si="15"/>
        <v>9488.1919999999991</v>
      </c>
      <c r="J185" s="80">
        <f t="shared" si="16"/>
        <v>11118.974999999999</v>
      </c>
      <c r="K185" s="81">
        <f t="shared" si="17"/>
        <v>9488.1919999999991</v>
      </c>
      <c r="L185" s="81">
        <f t="shared" si="18"/>
        <v>7906.8288000000002</v>
      </c>
      <c r="M185" s="80" t="s">
        <v>1129</v>
      </c>
      <c r="N185" s="82">
        <v>1</v>
      </c>
      <c r="O185" s="82">
        <v>1</v>
      </c>
      <c r="P185" s="82">
        <v>9</v>
      </c>
      <c r="Q185" s="83" t="s">
        <v>348</v>
      </c>
      <c r="R185" s="83" t="s">
        <v>766</v>
      </c>
      <c r="S185" s="83" t="s">
        <v>805</v>
      </c>
      <c r="T185" s="83"/>
      <c r="U185" s="79" t="s">
        <v>656</v>
      </c>
      <c r="V185" s="79" t="s">
        <v>351</v>
      </c>
      <c r="W185" s="84"/>
      <c r="X185" s="85">
        <v>2.6</v>
      </c>
      <c r="Y185" s="86">
        <v>3.2859999999999999E-3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812</v>
      </c>
      <c r="D186" s="128"/>
      <c r="E186" s="78"/>
      <c r="F186" s="79" t="s">
        <v>39</v>
      </c>
      <c r="G186" s="80">
        <v>8025.58</v>
      </c>
      <c r="H186" s="80">
        <v>6687.98</v>
      </c>
      <c r="I186" s="80">
        <f t="shared" si="15"/>
        <v>5136.3711999999996</v>
      </c>
      <c r="J186" s="80">
        <f t="shared" si="16"/>
        <v>6019.1849999999995</v>
      </c>
      <c r="K186" s="81">
        <f t="shared" si="17"/>
        <v>5136.3712000000005</v>
      </c>
      <c r="L186" s="81">
        <f t="shared" si="18"/>
        <v>4280.3072000000002</v>
      </c>
      <c r="M186" s="80" t="s">
        <v>1129</v>
      </c>
      <c r="N186" s="82">
        <v>1</v>
      </c>
      <c r="O186" s="82">
        <v>1</v>
      </c>
      <c r="P186" s="82">
        <v>9</v>
      </c>
      <c r="Q186" s="83" t="s">
        <v>348</v>
      </c>
      <c r="R186" s="83" t="s">
        <v>766</v>
      </c>
      <c r="S186" s="83" t="s">
        <v>805</v>
      </c>
      <c r="T186" s="83"/>
      <c r="U186" s="79" t="s">
        <v>40</v>
      </c>
      <c r="V186" s="79" t="s">
        <v>351</v>
      </c>
      <c r="W186" s="84"/>
      <c r="X186" s="85">
        <v>2.6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812</v>
      </c>
      <c r="D187" s="128"/>
      <c r="E187" s="78"/>
      <c r="F187" s="79" t="s">
        <v>39</v>
      </c>
      <c r="G187" s="80">
        <v>14119.32</v>
      </c>
      <c r="H187" s="80">
        <v>11766.1</v>
      </c>
      <c r="I187" s="80">
        <f t="shared" si="15"/>
        <v>9036.3647999999994</v>
      </c>
      <c r="J187" s="80">
        <f t="shared" si="16"/>
        <v>10589.49</v>
      </c>
      <c r="K187" s="81">
        <f t="shared" si="17"/>
        <v>9036.3647999999994</v>
      </c>
      <c r="L187" s="81">
        <f t="shared" si="18"/>
        <v>7530.3040000000001</v>
      </c>
      <c r="M187" s="80" t="s">
        <v>1129</v>
      </c>
      <c r="N187" s="82">
        <v>1</v>
      </c>
      <c r="O187" s="82">
        <v>1</v>
      </c>
      <c r="P187" s="82">
        <v>9</v>
      </c>
      <c r="Q187" s="83" t="s">
        <v>348</v>
      </c>
      <c r="R187" s="83" t="s">
        <v>766</v>
      </c>
      <c r="S187" s="83" t="s">
        <v>805</v>
      </c>
      <c r="T187" s="83"/>
      <c r="U187" s="79" t="s">
        <v>656</v>
      </c>
      <c r="V187" s="79" t="s">
        <v>351</v>
      </c>
      <c r="W187" s="84"/>
      <c r="X187" s="85">
        <v>2.8</v>
      </c>
      <c r="Y187" s="86">
        <v>3.2862500000000001E-3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817</v>
      </c>
      <c r="D188" s="128"/>
      <c r="E188" s="78"/>
      <c r="F188" s="79" t="s">
        <v>39</v>
      </c>
      <c r="G188" s="80">
        <v>9575.7900000000009</v>
      </c>
      <c r="H188" s="80">
        <v>7979.83</v>
      </c>
      <c r="I188" s="80">
        <f t="shared" si="15"/>
        <v>6128.5056000000004</v>
      </c>
      <c r="J188" s="80">
        <f t="shared" si="16"/>
        <v>7181.8425000000007</v>
      </c>
      <c r="K188" s="81">
        <f t="shared" si="17"/>
        <v>6128.5056000000004</v>
      </c>
      <c r="L188" s="81">
        <f t="shared" si="18"/>
        <v>5107.0911999999998</v>
      </c>
      <c r="M188" s="80" t="s">
        <v>1129</v>
      </c>
      <c r="N188" s="82">
        <v>1</v>
      </c>
      <c r="O188" s="82">
        <v>1</v>
      </c>
      <c r="P188" s="82">
        <v>9</v>
      </c>
      <c r="Q188" s="83" t="s">
        <v>348</v>
      </c>
      <c r="R188" s="83" t="s">
        <v>766</v>
      </c>
      <c r="S188" s="83" t="s">
        <v>805</v>
      </c>
      <c r="T188" s="83"/>
      <c r="U188" s="79" t="s">
        <v>40</v>
      </c>
      <c r="V188" s="79" t="s">
        <v>351</v>
      </c>
      <c r="W188" s="84"/>
      <c r="X188" s="85">
        <v>3.5</v>
      </c>
      <c r="Y188" s="86">
        <v>6.221E-3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812</v>
      </c>
      <c r="D189" s="128"/>
      <c r="E189" s="78"/>
      <c r="F189" s="79" t="s">
        <v>39</v>
      </c>
      <c r="G189" s="80">
        <v>10618.66</v>
      </c>
      <c r="H189" s="80">
        <v>8848.8799999999992</v>
      </c>
      <c r="I189" s="80">
        <f t="shared" si="15"/>
        <v>6795.9423999999999</v>
      </c>
      <c r="J189" s="80">
        <f t="shared" si="16"/>
        <v>7963.9949999999999</v>
      </c>
      <c r="K189" s="81">
        <f t="shared" si="17"/>
        <v>6795.9423999999999</v>
      </c>
      <c r="L189" s="81">
        <f t="shared" si="18"/>
        <v>5663.2831999999999</v>
      </c>
      <c r="M189" s="80" t="s">
        <v>1129</v>
      </c>
      <c r="N189" s="82">
        <v>1</v>
      </c>
      <c r="O189" s="82">
        <v>1</v>
      </c>
      <c r="P189" s="82">
        <v>9</v>
      </c>
      <c r="Q189" s="83" t="s">
        <v>348</v>
      </c>
      <c r="R189" s="83" t="s">
        <v>766</v>
      </c>
      <c r="S189" s="83" t="s">
        <v>805</v>
      </c>
      <c r="T189" s="83"/>
      <c r="U189" s="79" t="s">
        <v>40</v>
      </c>
      <c r="V189" s="79" t="s">
        <v>351</v>
      </c>
      <c r="W189" s="84"/>
      <c r="X189" s="85">
        <v>3.5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812</v>
      </c>
      <c r="D190" s="128"/>
      <c r="E190" s="78"/>
      <c r="F190" s="79" t="s">
        <v>39</v>
      </c>
      <c r="G190" s="80">
        <v>15944.85</v>
      </c>
      <c r="H190" s="80">
        <v>13287.38</v>
      </c>
      <c r="I190" s="80">
        <f t="shared" si="15"/>
        <v>10204.704000000002</v>
      </c>
      <c r="J190" s="80">
        <f t="shared" si="16"/>
        <v>11958.637500000001</v>
      </c>
      <c r="K190" s="81">
        <f t="shared" si="17"/>
        <v>10204.704</v>
      </c>
      <c r="L190" s="81">
        <f t="shared" si="18"/>
        <v>8503.9231999999993</v>
      </c>
      <c r="M190" s="80" t="s">
        <v>1129</v>
      </c>
      <c r="N190" s="82">
        <v>1</v>
      </c>
      <c r="O190" s="82">
        <v>1</v>
      </c>
      <c r="P190" s="82">
        <v>9</v>
      </c>
      <c r="Q190" s="83" t="s">
        <v>348</v>
      </c>
      <c r="R190" s="83" t="s">
        <v>766</v>
      </c>
      <c r="S190" s="83" t="s">
        <v>805</v>
      </c>
      <c r="T190" s="83"/>
      <c r="U190" s="79" t="s">
        <v>656</v>
      </c>
      <c r="V190" s="79" t="s">
        <v>351</v>
      </c>
      <c r="W190" s="84"/>
      <c r="X190" s="85">
        <v>3.7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820</v>
      </c>
      <c r="D191" s="128"/>
      <c r="E191" s="78"/>
      <c r="F191" s="79" t="s">
        <v>39</v>
      </c>
      <c r="G191" s="80">
        <v>17579.21</v>
      </c>
      <c r="H191" s="80">
        <v>14649.34</v>
      </c>
      <c r="I191" s="80">
        <f t="shared" si="15"/>
        <v>11250.6944</v>
      </c>
      <c r="J191" s="80">
        <f t="shared" si="16"/>
        <v>13184.407499999999</v>
      </c>
      <c r="K191" s="81">
        <f t="shared" si="17"/>
        <v>11250.6944</v>
      </c>
      <c r="L191" s="81">
        <f t="shared" si="18"/>
        <v>9375.5776000000005</v>
      </c>
      <c r="M191" s="80" t="s">
        <v>1129</v>
      </c>
      <c r="N191" s="82">
        <v>1</v>
      </c>
      <c r="O191" s="82">
        <v>1</v>
      </c>
      <c r="P191" s="82">
        <v>9</v>
      </c>
      <c r="Q191" s="83" t="s">
        <v>348</v>
      </c>
      <c r="R191" s="83" t="s">
        <v>766</v>
      </c>
      <c r="S191" s="83" t="s">
        <v>805</v>
      </c>
      <c r="T191" s="83"/>
      <c r="U191" s="79" t="s">
        <v>656</v>
      </c>
      <c r="V191" s="79" t="s">
        <v>351</v>
      </c>
      <c r="W191" s="84"/>
      <c r="X191" s="85">
        <v>3.5</v>
      </c>
      <c r="Y191" s="86">
        <v>4.1250000000000002E-3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836</v>
      </c>
      <c r="D192" s="128"/>
      <c r="E192" s="78"/>
      <c r="F192" s="79" t="s">
        <v>39</v>
      </c>
      <c r="G192" s="80">
        <v>16345.58</v>
      </c>
      <c r="H192" s="80">
        <v>13621.32</v>
      </c>
      <c r="I192" s="80">
        <f t="shared" si="15"/>
        <v>10461.171200000001</v>
      </c>
      <c r="J192" s="80">
        <f t="shared" si="16"/>
        <v>12259.184999999999</v>
      </c>
      <c r="K192" s="81">
        <f t="shared" si="17"/>
        <v>10461.171200000001</v>
      </c>
      <c r="L192" s="81">
        <f t="shared" si="18"/>
        <v>8717.6448</v>
      </c>
      <c r="M192" s="80" t="s">
        <v>1129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766</v>
      </c>
      <c r="S192" s="83" t="s">
        <v>835</v>
      </c>
      <c r="T192" s="83"/>
      <c r="U192" s="79" t="s">
        <v>656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836</v>
      </c>
      <c r="D193" s="128"/>
      <c r="E193" s="78"/>
      <c r="F193" s="79" t="s">
        <v>39</v>
      </c>
      <c r="G193" s="80">
        <v>37737.019999999997</v>
      </c>
      <c r="H193" s="80">
        <v>31447.52</v>
      </c>
      <c r="I193" s="80">
        <f t="shared" si="15"/>
        <v>24151.692799999997</v>
      </c>
      <c r="J193" s="80">
        <f t="shared" si="16"/>
        <v>28302.764999999999</v>
      </c>
      <c r="K193" s="81">
        <f t="shared" si="17"/>
        <v>24151.692799999997</v>
      </c>
      <c r="L193" s="81">
        <f t="shared" si="18"/>
        <v>20126.412800000002</v>
      </c>
      <c r="M193" s="80" t="s">
        <v>1129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766</v>
      </c>
      <c r="S193" s="83" t="s">
        <v>835</v>
      </c>
      <c r="T193" s="83"/>
      <c r="U193" s="79" t="s">
        <v>656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836</v>
      </c>
      <c r="D194" s="128"/>
      <c r="E194" s="78"/>
      <c r="F194" s="79" t="s">
        <v>39</v>
      </c>
      <c r="G194" s="80">
        <v>16345.58</v>
      </c>
      <c r="H194" s="80">
        <v>13621.32</v>
      </c>
      <c r="I194" s="80">
        <f t="shared" si="15"/>
        <v>10461.171200000001</v>
      </c>
      <c r="J194" s="80">
        <f t="shared" si="16"/>
        <v>12259.184999999999</v>
      </c>
      <c r="K194" s="81">
        <f t="shared" si="17"/>
        <v>10461.171200000001</v>
      </c>
      <c r="L194" s="81">
        <f t="shared" si="18"/>
        <v>8717.6448</v>
      </c>
      <c r="M194" s="80" t="s">
        <v>1129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766</v>
      </c>
      <c r="S194" s="83" t="s">
        <v>835</v>
      </c>
      <c r="T194" s="83"/>
      <c r="U194" s="79" t="s">
        <v>656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836</v>
      </c>
      <c r="D195" s="128"/>
      <c r="E195" s="78"/>
      <c r="F195" s="79" t="s">
        <v>39</v>
      </c>
      <c r="G195" s="80">
        <v>37737.019999999997</v>
      </c>
      <c r="H195" s="80">
        <v>31447.52</v>
      </c>
      <c r="I195" s="80">
        <f t="shared" si="15"/>
        <v>24151.692799999997</v>
      </c>
      <c r="J195" s="80">
        <f t="shared" si="16"/>
        <v>28302.764999999999</v>
      </c>
      <c r="K195" s="81">
        <f t="shared" si="17"/>
        <v>24151.692799999997</v>
      </c>
      <c r="L195" s="81">
        <f t="shared" si="18"/>
        <v>20126.412800000002</v>
      </c>
      <c r="M195" s="80" t="s">
        <v>1129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766</v>
      </c>
      <c r="S195" s="83" t="s">
        <v>835</v>
      </c>
      <c r="T195" s="83"/>
      <c r="U195" s="79" t="s">
        <v>656</v>
      </c>
      <c r="V195" s="79" t="s">
        <v>351</v>
      </c>
      <c r="W195" s="84"/>
      <c r="X195" s="85">
        <v>1.1000000000000001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836</v>
      </c>
      <c r="D196" s="128"/>
      <c r="E196" s="78"/>
      <c r="F196" s="79" t="s">
        <v>39</v>
      </c>
      <c r="G196" s="80">
        <v>49061.9</v>
      </c>
      <c r="H196" s="80">
        <v>40884.92</v>
      </c>
      <c r="I196" s="80">
        <f t="shared" si="15"/>
        <v>31399.616000000002</v>
      </c>
      <c r="J196" s="80">
        <f t="shared" si="16"/>
        <v>36796.425000000003</v>
      </c>
      <c r="K196" s="81">
        <f t="shared" si="17"/>
        <v>31399.616000000002</v>
      </c>
      <c r="L196" s="81">
        <f t="shared" si="18"/>
        <v>26166.3488</v>
      </c>
      <c r="M196" s="80" t="s">
        <v>1129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766</v>
      </c>
      <c r="S196" s="83" t="s">
        <v>835</v>
      </c>
      <c r="T196" s="83"/>
      <c r="U196" s="79" t="s">
        <v>656</v>
      </c>
      <c r="V196" s="79" t="s">
        <v>351</v>
      </c>
      <c r="W196" s="84"/>
      <c r="X196" s="85">
        <v>1.6</v>
      </c>
      <c r="Y196" s="86">
        <v>9.672E-3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836</v>
      </c>
      <c r="D197" s="128"/>
      <c r="E197" s="78"/>
      <c r="F197" s="79" t="s">
        <v>39</v>
      </c>
      <c r="G197" s="80">
        <v>19189.38</v>
      </c>
      <c r="H197" s="80">
        <v>15991.15</v>
      </c>
      <c r="I197" s="80">
        <f t="shared" si="15"/>
        <v>12281.2032</v>
      </c>
      <c r="J197" s="80">
        <f t="shared" si="16"/>
        <v>14392.035</v>
      </c>
      <c r="K197" s="81">
        <f t="shared" si="17"/>
        <v>12281.203200000002</v>
      </c>
      <c r="L197" s="81">
        <f t="shared" si="18"/>
        <v>10234.335999999999</v>
      </c>
      <c r="M197" s="80" t="s">
        <v>1129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766</v>
      </c>
      <c r="S197" s="83" t="s">
        <v>835</v>
      </c>
      <c r="T197" s="83"/>
      <c r="U197" s="79" t="s">
        <v>656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836</v>
      </c>
      <c r="D198" s="128"/>
      <c r="E198" s="78"/>
      <c r="F198" s="79" t="s">
        <v>39</v>
      </c>
      <c r="G198" s="80">
        <v>40253.660000000003</v>
      </c>
      <c r="H198" s="80">
        <v>33544.720000000001</v>
      </c>
      <c r="I198" s="80">
        <f t="shared" si="15"/>
        <v>25762.342400000001</v>
      </c>
      <c r="J198" s="80">
        <f t="shared" si="16"/>
        <v>30190.245000000003</v>
      </c>
      <c r="K198" s="81">
        <f t="shared" si="17"/>
        <v>25762.342400000001</v>
      </c>
      <c r="L198" s="81">
        <f t="shared" si="18"/>
        <v>21468.620800000001</v>
      </c>
      <c r="M198" s="80" t="s">
        <v>1129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766</v>
      </c>
      <c r="S198" s="83" t="s">
        <v>835</v>
      </c>
      <c r="T198" s="83"/>
      <c r="U198" s="79" t="s">
        <v>656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836</v>
      </c>
      <c r="D199" s="128"/>
      <c r="E199" s="78"/>
      <c r="F199" s="79" t="s">
        <v>39</v>
      </c>
      <c r="G199" s="80">
        <v>19189.38</v>
      </c>
      <c r="H199" s="80">
        <v>15991.15</v>
      </c>
      <c r="I199" s="80">
        <f t="shared" si="15"/>
        <v>12281.2032</v>
      </c>
      <c r="J199" s="80">
        <f t="shared" si="16"/>
        <v>14392.035</v>
      </c>
      <c r="K199" s="81">
        <f t="shared" si="17"/>
        <v>12281.203200000002</v>
      </c>
      <c r="L199" s="81">
        <f t="shared" si="18"/>
        <v>10234.335999999999</v>
      </c>
      <c r="M199" s="80" t="s">
        <v>1129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766</v>
      </c>
      <c r="S199" s="83" t="s">
        <v>835</v>
      </c>
      <c r="T199" s="83"/>
      <c r="U199" s="79" t="s">
        <v>656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836</v>
      </c>
      <c r="D200" s="128"/>
      <c r="E200" s="78"/>
      <c r="F200" s="79" t="s">
        <v>39</v>
      </c>
      <c r="G200" s="80">
        <v>40253.660000000003</v>
      </c>
      <c r="H200" s="80">
        <v>33544.720000000001</v>
      </c>
      <c r="I200" s="80">
        <f t="shared" si="15"/>
        <v>25762.342400000001</v>
      </c>
      <c r="J200" s="80">
        <f t="shared" si="16"/>
        <v>30190.245000000003</v>
      </c>
      <c r="K200" s="81">
        <f t="shared" si="17"/>
        <v>25762.342400000001</v>
      </c>
      <c r="L200" s="81">
        <f t="shared" si="18"/>
        <v>21468.620800000001</v>
      </c>
      <c r="M200" s="80" t="s">
        <v>1129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766</v>
      </c>
      <c r="S200" s="83" t="s">
        <v>835</v>
      </c>
      <c r="T200" s="83"/>
      <c r="U200" s="79" t="s">
        <v>656</v>
      </c>
      <c r="V200" s="79" t="s">
        <v>351</v>
      </c>
      <c r="W200" s="84"/>
      <c r="X200" s="85">
        <v>1.3</v>
      </c>
      <c r="Y200" s="86">
        <v>6.8640000000000003E-3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836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1129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766</v>
      </c>
      <c r="S201" s="83" t="s">
        <v>835</v>
      </c>
      <c r="T201" s="83"/>
      <c r="U201" s="79" t="s">
        <v>656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836</v>
      </c>
      <c r="D202" s="128"/>
      <c r="E202" s="78"/>
      <c r="F202" s="79" t="s">
        <v>39</v>
      </c>
      <c r="G202" s="80">
        <v>27670.46</v>
      </c>
      <c r="H202" s="80">
        <v>23058.720000000001</v>
      </c>
      <c r="I202" s="80">
        <f t="shared" si="15"/>
        <v>17709.094400000002</v>
      </c>
      <c r="J202" s="80">
        <f t="shared" si="16"/>
        <v>20752.845000000001</v>
      </c>
      <c r="K202" s="81">
        <f t="shared" si="17"/>
        <v>17709.094399999998</v>
      </c>
      <c r="L202" s="81">
        <f t="shared" si="18"/>
        <v>14757.580800000002</v>
      </c>
      <c r="M202" s="80" t="s">
        <v>1129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766</v>
      </c>
      <c r="S202" s="83" t="s">
        <v>835</v>
      </c>
      <c r="T202" s="83"/>
      <c r="U202" s="79" t="s">
        <v>656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836</v>
      </c>
      <c r="D203" s="128"/>
      <c r="E203" s="78"/>
      <c r="F203" s="79" t="s">
        <v>39</v>
      </c>
      <c r="G203" s="80">
        <v>49061.9</v>
      </c>
      <c r="H203" s="80">
        <v>40884.92</v>
      </c>
      <c r="I203" s="80">
        <f t="shared" si="15"/>
        <v>31399.616000000002</v>
      </c>
      <c r="J203" s="80">
        <f t="shared" si="16"/>
        <v>36796.425000000003</v>
      </c>
      <c r="K203" s="81">
        <f t="shared" si="17"/>
        <v>31399.616000000002</v>
      </c>
      <c r="L203" s="81">
        <f t="shared" si="18"/>
        <v>26166.3488</v>
      </c>
      <c r="M203" s="80" t="s">
        <v>1129</v>
      </c>
      <c r="N203" s="82">
        <v>6</v>
      </c>
      <c r="O203" s="82">
        <v>1</v>
      </c>
      <c r="P203" s="82">
        <v>6</v>
      </c>
      <c r="Q203" s="83" t="s">
        <v>348</v>
      </c>
      <c r="R203" s="83" t="s">
        <v>766</v>
      </c>
      <c r="S203" s="83" t="s">
        <v>835</v>
      </c>
      <c r="T203" s="83"/>
      <c r="U203" s="79" t="s">
        <v>656</v>
      </c>
      <c r="V203" s="79" t="s">
        <v>351</v>
      </c>
      <c r="W203" s="84"/>
      <c r="X203" s="85">
        <v>1.6</v>
      </c>
      <c r="Y203" s="86">
        <v>9.672E-3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859</v>
      </c>
      <c r="B204" s="77" t="s">
        <v>860</v>
      </c>
      <c r="C204" s="129" t="s">
        <v>863</v>
      </c>
      <c r="D204" s="128"/>
      <c r="E204" s="78"/>
      <c r="F204" s="79" t="s">
        <v>39</v>
      </c>
      <c r="G204" s="80">
        <v>918.17</v>
      </c>
      <c r="H204" s="80">
        <v>765.14</v>
      </c>
      <c r="I204" s="80">
        <f t="shared" si="15"/>
        <v>587.62879999999996</v>
      </c>
      <c r="J204" s="80">
        <f t="shared" si="16"/>
        <v>688.62749999999994</v>
      </c>
      <c r="K204" s="81">
        <f t="shared" si="17"/>
        <v>587.62879999999996</v>
      </c>
      <c r="L204" s="81">
        <f t="shared" si="18"/>
        <v>489.68959999999998</v>
      </c>
      <c r="M204" s="80" t="s">
        <v>1129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861</v>
      </c>
      <c r="S204" s="83" t="s">
        <v>862</v>
      </c>
      <c r="T204" s="83"/>
      <c r="U204" s="79" t="s">
        <v>40</v>
      </c>
      <c r="V204" s="79" t="s">
        <v>351</v>
      </c>
      <c r="W204" s="84"/>
      <c r="X204" s="85">
        <v>0.48899999999999999</v>
      </c>
      <c r="Y204" s="86">
        <v>1.7799999999999999E-3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864</v>
      </c>
      <c r="B205" s="77" t="s">
        <v>865</v>
      </c>
      <c r="C205" s="129" t="s">
        <v>866</v>
      </c>
      <c r="D205" s="128"/>
      <c r="E205" s="78"/>
      <c r="F205" s="79" t="s">
        <v>39</v>
      </c>
      <c r="G205" s="80">
        <v>1215</v>
      </c>
      <c r="H205" s="80">
        <v>1012.5</v>
      </c>
      <c r="I205" s="80">
        <f t="shared" si="15"/>
        <v>777.6</v>
      </c>
      <c r="J205" s="80">
        <f t="shared" si="16"/>
        <v>911.25</v>
      </c>
      <c r="K205" s="81">
        <f t="shared" si="17"/>
        <v>777.6</v>
      </c>
      <c r="L205" s="81">
        <f t="shared" si="18"/>
        <v>648</v>
      </c>
      <c r="M205" s="80" t="s">
        <v>1129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861</v>
      </c>
      <c r="S205" s="83" t="s">
        <v>862</v>
      </c>
      <c r="T205" s="83"/>
      <c r="U205" s="79" t="s">
        <v>40</v>
      </c>
      <c r="V205" s="79" t="s">
        <v>351</v>
      </c>
      <c r="W205" s="84"/>
      <c r="X205" s="85">
        <v>0.48299999999999998</v>
      </c>
      <c r="Y205" s="86">
        <v>1.848E-3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867</v>
      </c>
      <c r="B206" s="77" t="s">
        <v>868</v>
      </c>
      <c r="C206" s="129" t="s">
        <v>869</v>
      </c>
      <c r="D206" s="128"/>
      <c r="E206" s="78"/>
      <c r="F206" s="79" t="s">
        <v>39</v>
      </c>
      <c r="G206" s="80">
        <v>1215</v>
      </c>
      <c r="H206" s="80">
        <v>1012.5</v>
      </c>
      <c r="I206" s="80">
        <f t="shared" ref="I206:I269" si="22">G206-(36 *G206/100)</f>
        <v>777.6</v>
      </c>
      <c r="J206" s="80">
        <f t="shared" ref="J206:J269" si="23">G206-(25 *G206/100)</f>
        <v>911.25</v>
      </c>
      <c r="K206" s="81">
        <f t="shared" ref="K206:K269" si="24">IF(G206="","",G206*(1-$G$4))</f>
        <v>777.6</v>
      </c>
      <c r="L206" s="81">
        <f t="shared" ref="L206:L269" si="25">IF(H206="","",H206*(1-$G$4))</f>
        <v>648</v>
      </c>
      <c r="M206" s="80" t="s">
        <v>1129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861</v>
      </c>
      <c r="S206" s="83" t="s">
        <v>862</v>
      </c>
      <c r="T206" s="83"/>
      <c r="U206" s="79" t="s">
        <v>40</v>
      </c>
      <c r="V206" s="79" t="s">
        <v>351</v>
      </c>
      <c r="W206" s="84"/>
      <c r="X206" s="85">
        <v>0.47299999999999998</v>
      </c>
      <c r="Y206" s="86">
        <v>1.853E-3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1205</v>
      </c>
      <c r="H207" s="80">
        <v>1004.17</v>
      </c>
      <c r="I207" s="80">
        <f t="shared" si="22"/>
        <v>771.2</v>
      </c>
      <c r="J207" s="80">
        <f t="shared" si="23"/>
        <v>903.75</v>
      </c>
      <c r="K207" s="81">
        <f t="shared" si="24"/>
        <v>771.2</v>
      </c>
      <c r="L207" s="81">
        <f t="shared" si="25"/>
        <v>642.66880000000003</v>
      </c>
      <c r="M207" s="80" t="s">
        <v>1129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861</v>
      </c>
      <c r="S207" s="83" t="s">
        <v>862</v>
      </c>
      <c r="T207" s="83"/>
      <c r="U207" s="79" t="s">
        <v>40</v>
      </c>
      <c r="V207" s="79" t="s">
        <v>351</v>
      </c>
      <c r="W207" s="84"/>
      <c r="X207" s="85">
        <v>0.56699999999999995</v>
      </c>
      <c r="Y207" s="86">
        <v>1.802E-3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875</v>
      </c>
      <c r="D208" s="128"/>
      <c r="E208" s="78"/>
      <c r="F208" s="79" t="s">
        <v>39</v>
      </c>
      <c r="G208" s="80">
        <v>1154</v>
      </c>
      <c r="H208" s="80">
        <v>961.67</v>
      </c>
      <c r="I208" s="80">
        <f t="shared" si="22"/>
        <v>738.56</v>
      </c>
      <c r="J208" s="80">
        <f t="shared" si="23"/>
        <v>865.5</v>
      </c>
      <c r="K208" s="81">
        <f t="shared" si="24"/>
        <v>738.56000000000006</v>
      </c>
      <c r="L208" s="81">
        <f t="shared" si="25"/>
        <v>615.46879999999999</v>
      </c>
      <c r="M208" s="80" t="s">
        <v>1129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861</v>
      </c>
      <c r="S208" s="83" t="s">
        <v>862</v>
      </c>
      <c r="T208" s="83"/>
      <c r="U208" s="79" t="s">
        <v>40</v>
      </c>
      <c r="V208" s="79" t="s">
        <v>351</v>
      </c>
      <c r="W208" s="84"/>
      <c r="X208" s="85">
        <v>0.53200000000000003</v>
      </c>
      <c r="Y208" s="86">
        <v>1.719E-3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879</v>
      </c>
      <c r="D209" s="128"/>
      <c r="E209" s="78"/>
      <c r="F209" s="79" t="s">
        <v>39</v>
      </c>
      <c r="G209" s="80">
        <v>3707.81</v>
      </c>
      <c r="H209" s="80">
        <v>3089.84</v>
      </c>
      <c r="I209" s="80">
        <f t="shared" si="22"/>
        <v>2372.9983999999999</v>
      </c>
      <c r="J209" s="80">
        <f t="shared" si="23"/>
        <v>2780.8575000000001</v>
      </c>
      <c r="K209" s="81">
        <f t="shared" si="24"/>
        <v>2372.9983999999999</v>
      </c>
      <c r="L209" s="81">
        <f t="shared" si="25"/>
        <v>1977.4976000000001</v>
      </c>
      <c r="M209" s="80" t="s">
        <v>1129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861</v>
      </c>
      <c r="S209" s="83" t="s">
        <v>878</v>
      </c>
      <c r="T209" s="83"/>
      <c r="U209" s="79" t="s">
        <v>40</v>
      </c>
      <c r="V209" s="79" t="s">
        <v>351</v>
      </c>
      <c r="W209" s="84"/>
      <c r="X209" s="85">
        <v>0.39600000000000002</v>
      </c>
      <c r="Y209" s="86">
        <v>1.6230000000000001E-3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880</v>
      </c>
      <c r="B210" s="77" t="s">
        <v>881</v>
      </c>
      <c r="C210" s="129" t="s">
        <v>882</v>
      </c>
      <c r="D210" s="128"/>
      <c r="E210" s="78"/>
      <c r="F210" s="79" t="s">
        <v>39</v>
      </c>
      <c r="G210" s="80">
        <v>4131.5200000000004</v>
      </c>
      <c r="H210" s="80">
        <v>3442.93</v>
      </c>
      <c r="I210" s="80">
        <f t="shared" si="22"/>
        <v>2644.1728000000003</v>
      </c>
      <c r="J210" s="80">
        <f t="shared" si="23"/>
        <v>3098.6400000000003</v>
      </c>
      <c r="K210" s="81">
        <f t="shared" si="24"/>
        <v>2644.1728000000003</v>
      </c>
      <c r="L210" s="81">
        <f t="shared" si="25"/>
        <v>2203.4751999999999</v>
      </c>
      <c r="M210" s="80" t="s">
        <v>1129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861</v>
      </c>
      <c r="S210" s="83" t="s">
        <v>878</v>
      </c>
      <c r="T210" s="83"/>
      <c r="U210" s="79" t="s">
        <v>40</v>
      </c>
      <c r="V210" s="79" t="s">
        <v>351</v>
      </c>
      <c r="W210" s="84"/>
      <c r="X210" s="85">
        <v>0.39500000000000002</v>
      </c>
      <c r="Y210" s="86">
        <v>1.5870000000000001E-3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883</v>
      </c>
      <c r="B211" s="77" t="s">
        <v>884</v>
      </c>
      <c r="C211" s="129" t="s">
        <v>885</v>
      </c>
      <c r="D211" s="128"/>
      <c r="E211" s="78"/>
      <c r="F211" s="79" t="s">
        <v>39</v>
      </c>
      <c r="G211" s="80">
        <v>4826.62</v>
      </c>
      <c r="H211" s="80">
        <v>4022.18</v>
      </c>
      <c r="I211" s="80">
        <f t="shared" si="22"/>
        <v>3089.0367999999999</v>
      </c>
      <c r="J211" s="80">
        <f t="shared" si="23"/>
        <v>3619.9650000000001</v>
      </c>
      <c r="K211" s="81">
        <f t="shared" si="24"/>
        <v>3089.0367999999999</v>
      </c>
      <c r="L211" s="81">
        <f t="shared" si="25"/>
        <v>2574.1952000000001</v>
      </c>
      <c r="M211" s="80" t="s">
        <v>1129</v>
      </c>
      <c r="N211" s="82">
        <v>1</v>
      </c>
      <c r="O211" s="82">
        <v>1</v>
      </c>
      <c r="P211" s="82">
        <v>10</v>
      </c>
      <c r="Q211" s="83" t="s">
        <v>348</v>
      </c>
      <c r="R211" s="83" t="s">
        <v>861</v>
      </c>
      <c r="S211" s="83" t="s">
        <v>878</v>
      </c>
      <c r="T211" s="83"/>
      <c r="U211" s="79" t="s">
        <v>40</v>
      </c>
      <c r="V211" s="79" t="s">
        <v>351</v>
      </c>
      <c r="W211" s="84"/>
      <c r="X211" s="85">
        <v>0.63500000000000001</v>
      </c>
      <c r="Y211" s="86">
        <v>3.4350000000000001E-3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885</v>
      </c>
      <c r="D212" s="128"/>
      <c r="E212" s="78"/>
      <c r="F212" s="79" t="s">
        <v>39</v>
      </c>
      <c r="G212" s="80">
        <v>5070.34</v>
      </c>
      <c r="H212" s="80">
        <v>4225.28</v>
      </c>
      <c r="I212" s="80">
        <f t="shared" si="22"/>
        <v>3245.0176000000001</v>
      </c>
      <c r="J212" s="80">
        <f t="shared" si="23"/>
        <v>3802.7550000000001</v>
      </c>
      <c r="K212" s="81">
        <f t="shared" si="24"/>
        <v>3245.0176000000001</v>
      </c>
      <c r="L212" s="81">
        <f t="shared" si="25"/>
        <v>2704.1792</v>
      </c>
      <c r="M212" s="80" t="s">
        <v>1129</v>
      </c>
      <c r="N212" s="82">
        <v>1</v>
      </c>
      <c r="O212" s="82">
        <v>1</v>
      </c>
      <c r="P212" s="82">
        <v>10</v>
      </c>
      <c r="Q212" s="83" t="s">
        <v>348</v>
      </c>
      <c r="R212" s="83" t="s">
        <v>861</v>
      </c>
      <c r="S212" s="83" t="s">
        <v>878</v>
      </c>
      <c r="T212" s="83"/>
      <c r="U212" s="79" t="s">
        <v>40</v>
      </c>
      <c r="V212" s="79" t="s">
        <v>351</v>
      </c>
      <c r="W212" s="84"/>
      <c r="X212" s="85">
        <v>0.63600000000000001</v>
      </c>
      <c r="Y212" s="86">
        <v>3.3760000000000001E-3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888</v>
      </c>
      <c r="B213" s="77" t="s">
        <v>889</v>
      </c>
      <c r="C213" s="129" t="s">
        <v>891</v>
      </c>
      <c r="D213" s="128"/>
      <c r="E213" s="78"/>
      <c r="F213" s="79" t="s">
        <v>39</v>
      </c>
      <c r="G213" s="80">
        <v>6684.16</v>
      </c>
      <c r="H213" s="80">
        <v>5570.13</v>
      </c>
      <c r="I213" s="80">
        <f t="shared" si="22"/>
        <v>4277.8624</v>
      </c>
      <c r="J213" s="80">
        <f t="shared" si="23"/>
        <v>5013.12</v>
      </c>
      <c r="K213" s="81">
        <f t="shared" si="24"/>
        <v>4277.8624</v>
      </c>
      <c r="L213" s="81">
        <f t="shared" si="25"/>
        <v>3564.8832000000002</v>
      </c>
      <c r="M213" s="80" t="s">
        <v>1129</v>
      </c>
      <c r="N213" s="82">
        <v>1</v>
      </c>
      <c r="O213" s="82">
        <v>1</v>
      </c>
      <c r="P213" s="82">
        <v>20</v>
      </c>
      <c r="Q213" s="83" t="s">
        <v>348</v>
      </c>
      <c r="R213" s="83" t="s">
        <v>861</v>
      </c>
      <c r="S213" s="83" t="s">
        <v>890</v>
      </c>
      <c r="T213" s="83"/>
      <c r="U213" s="79" t="s">
        <v>40</v>
      </c>
      <c r="V213" s="79" t="s">
        <v>351</v>
      </c>
      <c r="W213" s="84"/>
      <c r="X213" s="85">
        <v>0.28299999999999997</v>
      </c>
      <c r="Y213" s="86">
        <v>6.7500000000000004E-4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892</v>
      </c>
      <c r="B214" s="77" t="s">
        <v>893</v>
      </c>
      <c r="C214" s="129" t="s">
        <v>894</v>
      </c>
      <c r="D214" s="128"/>
      <c r="E214" s="78"/>
      <c r="F214" s="79" t="s">
        <v>39</v>
      </c>
      <c r="G214" s="80">
        <v>12844.06</v>
      </c>
      <c r="H214" s="80">
        <v>10703.38</v>
      </c>
      <c r="I214" s="80">
        <f t="shared" si="22"/>
        <v>8220.1983999999993</v>
      </c>
      <c r="J214" s="80">
        <f t="shared" si="23"/>
        <v>9633.0450000000001</v>
      </c>
      <c r="K214" s="81">
        <f t="shared" si="24"/>
        <v>8220.1983999999993</v>
      </c>
      <c r="L214" s="81">
        <f t="shared" si="25"/>
        <v>6850.1632</v>
      </c>
      <c r="M214" s="80" t="s">
        <v>1129</v>
      </c>
      <c r="N214" s="82">
        <v>1</v>
      </c>
      <c r="O214" s="82">
        <v>1</v>
      </c>
      <c r="P214" s="82">
        <v>20</v>
      </c>
      <c r="Q214" s="83" t="s">
        <v>348</v>
      </c>
      <c r="R214" s="83" t="s">
        <v>861</v>
      </c>
      <c r="S214" s="83" t="s">
        <v>890</v>
      </c>
      <c r="T214" s="83"/>
      <c r="U214" s="79" t="s">
        <v>40</v>
      </c>
      <c r="V214" s="79" t="s">
        <v>351</v>
      </c>
      <c r="W214" s="84"/>
      <c r="X214" s="85">
        <v>0.64700000000000002</v>
      </c>
      <c r="Y214" s="86">
        <v>8.9999999999999998E-4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895</v>
      </c>
      <c r="B215" s="77" t="s">
        <v>896</v>
      </c>
      <c r="C215" s="129" t="s">
        <v>898</v>
      </c>
      <c r="D215" s="128"/>
      <c r="E215" s="78"/>
      <c r="F215" s="79" t="s">
        <v>39</v>
      </c>
      <c r="G215" s="80">
        <v>63.57</v>
      </c>
      <c r="H215" s="80">
        <v>52.98</v>
      </c>
      <c r="I215" s="80">
        <f t="shared" si="22"/>
        <v>40.684799999999996</v>
      </c>
      <c r="J215" s="80">
        <f t="shared" si="23"/>
        <v>47.677500000000002</v>
      </c>
      <c r="K215" s="81">
        <f t="shared" si="24"/>
        <v>40.684800000000003</v>
      </c>
      <c r="L215" s="81">
        <f t="shared" si="25"/>
        <v>33.907199999999996</v>
      </c>
      <c r="M215" s="80" t="s">
        <v>1129</v>
      </c>
      <c r="N215" s="82">
        <v>1000</v>
      </c>
      <c r="O215" s="82">
        <v>1</v>
      </c>
      <c r="P215" s="82">
        <v>1000</v>
      </c>
      <c r="Q215" s="83" t="s">
        <v>348</v>
      </c>
      <c r="R215" s="83" t="s">
        <v>861</v>
      </c>
      <c r="S215" s="83" t="s">
        <v>897</v>
      </c>
      <c r="T215" s="83"/>
      <c r="U215" s="79" t="s">
        <v>656</v>
      </c>
      <c r="V215" s="79" t="s">
        <v>351</v>
      </c>
      <c r="W215" s="84"/>
      <c r="X215" s="85">
        <v>0.01</v>
      </c>
      <c r="Y215" s="86">
        <v>2.2799999999999999E-5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899</v>
      </c>
      <c r="B216" s="77" t="s">
        <v>900</v>
      </c>
      <c r="C216" s="129" t="s">
        <v>898</v>
      </c>
      <c r="D216" s="128"/>
      <c r="E216" s="78"/>
      <c r="F216" s="79" t="s">
        <v>39</v>
      </c>
      <c r="G216" s="80">
        <v>77.930000000000007</v>
      </c>
      <c r="H216" s="80">
        <v>64.94</v>
      </c>
      <c r="I216" s="80">
        <f t="shared" si="22"/>
        <v>49.875200000000007</v>
      </c>
      <c r="J216" s="80">
        <f t="shared" si="23"/>
        <v>58.447500000000005</v>
      </c>
      <c r="K216" s="81">
        <f t="shared" si="24"/>
        <v>49.875200000000007</v>
      </c>
      <c r="L216" s="81">
        <f t="shared" si="25"/>
        <v>41.561599999999999</v>
      </c>
      <c r="M216" s="80" t="s">
        <v>1129</v>
      </c>
      <c r="N216" s="82">
        <v>1000</v>
      </c>
      <c r="O216" s="82">
        <v>1</v>
      </c>
      <c r="P216" s="82">
        <v>1000</v>
      </c>
      <c r="Q216" s="83" t="s">
        <v>348</v>
      </c>
      <c r="R216" s="83" t="s">
        <v>861</v>
      </c>
      <c r="S216" s="83" t="s">
        <v>897</v>
      </c>
      <c r="T216" s="83"/>
      <c r="U216" s="79" t="s">
        <v>656</v>
      </c>
      <c r="V216" s="79" t="s">
        <v>351</v>
      </c>
      <c r="W216" s="84"/>
      <c r="X216" s="85">
        <v>0.01</v>
      </c>
      <c r="Y216" s="86">
        <v>3.8399999999999998E-5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901</v>
      </c>
      <c r="B217" s="77" t="s">
        <v>902</v>
      </c>
      <c r="C217" s="129" t="s">
        <v>903</v>
      </c>
      <c r="D217" s="128"/>
      <c r="E217" s="78"/>
      <c r="F217" s="79" t="s">
        <v>39</v>
      </c>
      <c r="G217" s="80">
        <v>63.57</v>
      </c>
      <c r="H217" s="80">
        <v>52.98</v>
      </c>
      <c r="I217" s="80">
        <f t="shared" si="22"/>
        <v>40.684799999999996</v>
      </c>
      <c r="J217" s="80">
        <f t="shared" si="23"/>
        <v>47.677500000000002</v>
      </c>
      <c r="K217" s="81">
        <f t="shared" si="24"/>
        <v>40.684800000000003</v>
      </c>
      <c r="L217" s="81">
        <f t="shared" si="25"/>
        <v>33.907199999999996</v>
      </c>
      <c r="M217" s="80" t="s">
        <v>1129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861</v>
      </c>
      <c r="S217" s="83" t="s">
        <v>897</v>
      </c>
      <c r="T217" s="83"/>
      <c r="U217" s="79" t="s">
        <v>656</v>
      </c>
      <c r="V217" s="79" t="s">
        <v>351</v>
      </c>
      <c r="W217" s="84"/>
      <c r="X217" s="85">
        <v>0.01</v>
      </c>
      <c r="Y217" s="86">
        <v>2.2799999999999999E-5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904</v>
      </c>
      <c r="B218" s="77" t="s">
        <v>905</v>
      </c>
      <c r="C218" s="129" t="s">
        <v>903</v>
      </c>
      <c r="D218" s="128"/>
      <c r="E218" s="78"/>
      <c r="F218" s="79" t="s">
        <v>39</v>
      </c>
      <c r="G218" s="80">
        <v>77.930000000000007</v>
      </c>
      <c r="H218" s="80">
        <v>64.94</v>
      </c>
      <c r="I218" s="80">
        <f t="shared" si="22"/>
        <v>49.875200000000007</v>
      </c>
      <c r="J218" s="80">
        <f t="shared" si="23"/>
        <v>58.447500000000005</v>
      </c>
      <c r="K218" s="81">
        <f t="shared" si="24"/>
        <v>49.875200000000007</v>
      </c>
      <c r="L218" s="81">
        <f t="shared" si="25"/>
        <v>41.561599999999999</v>
      </c>
      <c r="M218" s="80" t="s">
        <v>1129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861</v>
      </c>
      <c r="S218" s="83" t="s">
        <v>897</v>
      </c>
      <c r="T218" s="83"/>
      <c r="U218" s="79" t="s">
        <v>656</v>
      </c>
      <c r="V218" s="79" t="s">
        <v>351</v>
      </c>
      <c r="W218" s="84"/>
      <c r="X218" s="85">
        <v>0.01</v>
      </c>
      <c r="Y218" s="86">
        <v>3.8399999999999998E-5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906</v>
      </c>
      <c r="B219" s="77" t="s">
        <v>907</v>
      </c>
      <c r="C219" s="129" t="s">
        <v>908</v>
      </c>
      <c r="D219" s="128"/>
      <c r="E219" s="78"/>
      <c r="F219" s="79" t="s">
        <v>39</v>
      </c>
      <c r="G219" s="80">
        <v>63.57</v>
      </c>
      <c r="H219" s="80">
        <v>52.98</v>
      </c>
      <c r="I219" s="80">
        <f t="shared" si="22"/>
        <v>40.684799999999996</v>
      </c>
      <c r="J219" s="80">
        <f t="shared" si="23"/>
        <v>47.677500000000002</v>
      </c>
      <c r="K219" s="81">
        <f t="shared" si="24"/>
        <v>40.684800000000003</v>
      </c>
      <c r="L219" s="81">
        <f t="shared" si="25"/>
        <v>33.907199999999996</v>
      </c>
      <c r="M219" s="80" t="s">
        <v>1129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861</v>
      </c>
      <c r="S219" s="83" t="s">
        <v>897</v>
      </c>
      <c r="T219" s="83"/>
      <c r="U219" s="79" t="s">
        <v>656</v>
      </c>
      <c r="V219" s="79" t="s">
        <v>351</v>
      </c>
      <c r="W219" s="84"/>
      <c r="X219" s="85">
        <v>0.01</v>
      </c>
      <c r="Y219" s="86">
        <v>2.2799999999999999E-5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909</v>
      </c>
      <c r="B220" s="77" t="s">
        <v>910</v>
      </c>
      <c r="C220" s="129" t="s">
        <v>908</v>
      </c>
      <c r="D220" s="128"/>
      <c r="E220" s="78"/>
      <c r="F220" s="79" t="s">
        <v>39</v>
      </c>
      <c r="G220" s="80">
        <v>77.930000000000007</v>
      </c>
      <c r="H220" s="80">
        <v>64.94</v>
      </c>
      <c r="I220" s="80">
        <f t="shared" si="22"/>
        <v>49.875200000000007</v>
      </c>
      <c r="J220" s="80">
        <f t="shared" si="23"/>
        <v>58.447500000000005</v>
      </c>
      <c r="K220" s="81">
        <f t="shared" si="24"/>
        <v>49.875200000000007</v>
      </c>
      <c r="L220" s="81">
        <f t="shared" si="25"/>
        <v>41.561599999999999</v>
      </c>
      <c r="M220" s="80" t="s">
        <v>1129</v>
      </c>
      <c r="N220" s="82">
        <v>1000</v>
      </c>
      <c r="O220" s="82">
        <v>1</v>
      </c>
      <c r="P220" s="82">
        <v>1000</v>
      </c>
      <c r="Q220" s="83" t="s">
        <v>348</v>
      </c>
      <c r="R220" s="83" t="s">
        <v>861</v>
      </c>
      <c r="S220" s="83" t="s">
        <v>897</v>
      </c>
      <c r="T220" s="83"/>
      <c r="U220" s="79" t="s">
        <v>656</v>
      </c>
      <c r="V220" s="79" t="s">
        <v>351</v>
      </c>
      <c r="W220" s="84"/>
      <c r="X220" s="85">
        <v>0.01</v>
      </c>
      <c r="Y220" s="86">
        <v>3.8399999999999998E-5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911</v>
      </c>
      <c r="B221" s="77" t="s">
        <v>912</v>
      </c>
      <c r="C221" s="129" t="s">
        <v>913</v>
      </c>
      <c r="D221" s="128"/>
      <c r="E221" s="78"/>
      <c r="F221" s="79" t="s">
        <v>39</v>
      </c>
      <c r="G221" s="80">
        <v>52.29</v>
      </c>
      <c r="H221" s="80">
        <v>43.58</v>
      </c>
      <c r="I221" s="80">
        <f t="shared" si="22"/>
        <v>33.465599999999995</v>
      </c>
      <c r="J221" s="80">
        <f t="shared" si="23"/>
        <v>39.217500000000001</v>
      </c>
      <c r="K221" s="81">
        <f t="shared" si="24"/>
        <v>33.465600000000002</v>
      </c>
      <c r="L221" s="81">
        <f t="shared" si="25"/>
        <v>27.891199999999998</v>
      </c>
      <c r="M221" s="80" t="s">
        <v>1129</v>
      </c>
      <c r="N221" s="82">
        <v>1</v>
      </c>
      <c r="O221" s="82">
        <v>1</v>
      </c>
      <c r="P221" s="82">
        <v>1000</v>
      </c>
      <c r="Q221" s="83" t="s">
        <v>348</v>
      </c>
      <c r="R221" s="83" t="s">
        <v>861</v>
      </c>
      <c r="S221" s="83" t="s">
        <v>897</v>
      </c>
      <c r="T221" s="83"/>
      <c r="U221" s="79" t="s">
        <v>40</v>
      </c>
      <c r="V221" s="79" t="s">
        <v>351</v>
      </c>
      <c r="W221" s="84"/>
      <c r="X221" s="85">
        <v>0.01</v>
      </c>
      <c r="Y221" s="86">
        <v>2.2799999999999999E-5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914</v>
      </c>
      <c r="B222" s="77" t="s">
        <v>915</v>
      </c>
      <c r="C222" s="129" t="s">
        <v>916</v>
      </c>
      <c r="D222" s="128"/>
      <c r="E222" s="78"/>
      <c r="F222" s="79" t="s">
        <v>39</v>
      </c>
      <c r="G222" s="80">
        <v>77.930000000000007</v>
      </c>
      <c r="H222" s="80">
        <v>64.94</v>
      </c>
      <c r="I222" s="80">
        <f t="shared" si="22"/>
        <v>49.875200000000007</v>
      </c>
      <c r="J222" s="80">
        <f t="shared" si="23"/>
        <v>58.447500000000005</v>
      </c>
      <c r="K222" s="81">
        <f t="shared" si="24"/>
        <v>49.875200000000007</v>
      </c>
      <c r="L222" s="81">
        <f t="shared" si="25"/>
        <v>41.561599999999999</v>
      </c>
      <c r="M222" s="80" t="s">
        <v>1129</v>
      </c>
      <c r="N222" s="82">
        <v>1</v>
      </c>
      <c r="O222" s="82">
        <v>1</v>
      </c>
      <c r="P222" s="82">
        <v>1000</v>
      </c>
      <c r="Q222" s="83" t="s">
        <v>348</v>
      </c>
      <c r="R222" s="83" t="s">
        <v>861</v>
      </c>
      <c r="S222" s="83" t="s">
        <v>897</v>
      </c>
      <c r="T222" s="83"/>
      <c r="U222" s="79" t="s">
        <v>40</v>
      </c>
      <c r="V222" s="79" t="s">
        <v>351</v>
      </c>
      <c r="W222" s="84"/>
      <c r="X222" s="85">
        <v>0.01</v>
      </c>
      <c r="Y222" s="86">
        <v>3.8399999999999998E-5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917</v>
      </c>
      <c r="B223" s="77" t="s">
        <v>918</v>
      </c>
      <c r="C223" s="129" t="s">
        <v>919</v>
      </c>
      <c r="D223" s="128"/>
      <c r="E223" s="78"/>
      <c r="F223" s="79" t="s">
        <v>39</v>
      </c>
      <c r="G223" s="80">
        <v>61.72</v>
      </c>
      <c r="H223" s="80">
        <v>51.43</v>
      </c>
      <c r="I223" s="80">
        <f t="shared" si="22"/>
        <v>39.500799999999998</v>
      </c>
      <c r="J223" s="80">
        <f t="shared" si="23"/>
        <v>46.29</v>
      </c>
      <c r="K223" s="81">
        <f t="shared" si="24"/>
        <v>39.500799999999998</v>
      </c>
      <c r="L223" s="81">
        <f t="shared" si="25"/>
        <v>32.915199999999999</v>
      </c>
      <c r="M223" s="80" t="s">
        <v>1129</v>
      </c>
      <c r="N223" s="82">
        <v>1000</v>
      </c>
      <c r="O223" s="82">
        <v>1</v>
      </c>
      <c r="P223" s="82">
        <v>1000</v>
      </c>
      <c r="Q223" s="83" t="s">
        <v>348</v>
      </c>
      <c r="R223" s="83" t="s">
        <v>861</v>
      </c>
      <c r="S223" s="83" t="s">
        <v>897</v>
      </c>
      <c r="T223" s="83"/>
      <c r="U223" s="79" t="s">
        <v>656</v>
      </c>
      <c r="V223" s="79" t="s">
        <v>351</v>
      </c>
      <c r="W223" s="84"/>
      <c r="X223" s="85">
        <v>0.01</v>
      </c>
      <c r="Y223" s="86">
        <v>2.2799999999999999E-5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920</v>
      </c>
      <c r="B224" s="77" t="s">
        <v>921</v>
      </c>
      <c r="C224" s="129" t="s">
        <v>922</v>
      </c>
      <c r="D224" s="128"/>
      <c r="E224" s="78"/>
      <c r="F224" s="79" t="s">
        <v>39</v>
      </c>
      <c r="G224" s="80">
        <v>63.87</v>
      </c>
      <c r="H224" s="80">
        <v>53.23</v>
      </c>
      <c r="I224" s="80">
        <f t="shared" si="22"/>
        <v>40.876800000000003</v>
      </c>
      <c r="J224" s="80">
        <f t="shared" si="23"/>
        <v>47.902499999999996</v>
      </c>
      <c r="K224" s="81">
        <f t="shared" si="24"/>
        <v>40.876799999999996</v>
      </c>
      <c r="L224" s="81">
        <f t="shared" si="25"/>
        <v>34.0672</v>
      </c>
      <c r="M224" s="80" t="s">
        <v>1129</v>
      </c>
      <c r="N224" s="82">
        <v>1000</v>
      </c>
      <c r="O224" s="82">
        <v>1</v>
      </c>
      <c r="P224" s="82">
        <v>1000</v>
      </c>
      <c r="Q224" s="83" t="s">
        <v>348</v>
      </c>
      <c r="R224" s="83" t="s">
        <v>861</v>
      </c>
      <c r="S224" s="83" t="s">
        <v>897</v>
      </c>
      <c r="T224" s="83"/>
      <c r="U224" s="79" t="s">
        <v>656</v>
      </c>
      <c r="V224" s="79" t="s">
        <v>351</v>
      </c>
      <c r="W224" s="84"/>
      <c r="X224" s="85">
        <v>0.01</v>
      </c>
      <c r="Y224" s="86">
        <v>3.8399999999999998E-5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923</v>
      </c>
      <c r="B225" s="77" t="s">
        <v>924</v>
      </c>
      <c r="C225" s="129" t="s">
        <v>925</v>
      </c>
      <c r="D225" s="128"/>
      <c r="E225" s="78"/>
      <c r="F225" s="79" t="s">
        <v>39</v>
      </c>
      <c r="G225" s="80">
        <v>52.29</v>
      </c>
      <c r="H225" s="80">
        <v>43.58</v>
      </c>
      <c r="I225" s="80">
        <f t="shared" si="22"/>
        <v>33.465599999999995</v>
      </c>
      <c r="J225" s="80">
        <f t="shared" si="23"/>
        <v>39.217500000000001</v>
      </c>
      <c r="K225" s="81">
        <f t="shared" si="24"/>
        <v>33.465600000000002</v>
      </c>
      <c r="L225" s="81">
        <f t="shared" si="25"/>
        <v>27.891199999999998</v>
      </c>
      <c r="M225" s="80" t="s">
        <v>1129</v>
      </c>
      <c r="N225" s="82">
        <v>1</v>
      </c>
      <c r="O225" s="82">
        <v>1</v>
      </c>
      <c r="P225" s="82">
        <v>1000</v>
      </c>
      <c r="Q225" s="83" t="s">
        <v>348</v>
      </c>
      <c r="R225" s="83" t="s">
        <v>861</v>
      </c>
      <c r="S225" s="83" t="s">
        <v>897</v>
      </c>
      <c r="T225" s="83"/>
      <c r="U225" s="79" t="s">
        <v>40</v>
      </c>
      <c r="V225" s="79" t="s">
        <v>351</v>
      </c>
      <c r="W225" s="84"/>
      <c r="X225" s="85">
        <v>0.01</v>
      </c>
      <c r="Y225" s="86">
        <v>2.2799999999999999E-5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926</v>
      </c>
      <c r="B226" s="77" t="s">
        <v>927</v>
      </c>
      <c r="C226" s="129" t="s">
        <v>928</v>
      </c>
      <c r="D226" s="128"/>
      <c r="E226" s="78"/>
      <c r="F226" s="79" t="s">
        <v>39</v>
      </c>
      <c r="G226" s="80">
        <v>63.87</v>
      </c>
      <c r="H226" s="80">
        <v>53.23</v>
      </c>
      <c r="I226" s="80">
        <f t="shared" si="22"/>
        <v>40.876800000000003</v>
      </c>
      <c r="J226" s="80">
        <f t="shared" si="23"/>
        <v>47.902499999999996</v>
      </c>
      <c r="K226" s="81">
        <f t="shared" si="24"/>
        <v>40.876799999999996</v>
      </c>
      <c r="L226" s="81">
        <f t="shared" si="25"/>
        <v>34.0672</v>
      </c>
      <c r="M226" s="80" t="s">
        <v>1129</v>
      </c>
      <c r="N226" s="82">
        <v>1000</v>
      </c>
      <c r="O226" s="82">
        <v>1</v>
      </c>
      <c r="P226" s="82">
        <v>1000</v>
      </c>
      <c r="Q226" s="83" t="s">
        <v>348</v>
      </c>
      <c r="R226" s="83" t="s">
        <v>861</v>
      </c>
      <c r="S226" s="83" t="s">
        <v>897</v>
      </c>
      <c r="T226" s="83"/>
      <c r="U226" s="79" t="s">
        <v>656</v>
      </c>
      <c r="V226" s="79" t="s">
        <v>351</v>
      </c>
      <c r="W226" s="84"/>
      <c r="X226" s="85">
        <v>0.01</v>
      </c>
      <c r="Y226" s="86">
        <v>3.8399999999999998E-5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929</v>
      </c>
      <c r="B227" s="77" t="s">
        <v>930</v>
      </c>
      <c r="C227" s="129" t="s">
        <v>931</v>
      </c>
      <c r="D227" s="128"/>
      <c r="E227" s="78"/>
      <c r="F227" s="79" t="s">
        <v>39</v>
      </c>
      <c r="G227" s="80">
        <v>63.57</v>
      </c>
      <c r="H227" s="80">
        <v>52.98</v>
      </c>
      <c r="I227" s="80">
        <f t="shared" si="22"/>
        <v>40.684799999999996</v>
      </c>
      <c r="J227" s="80">
        <f t="shared" si="23"/>
        <v>47.677500000000002</v>
      </c>
      <c r="K227" s="81">
        <f t="shared" si="24"/>
        <v>40.684800000000003</v>
      </c>
      <c r="L227" s="81">
        <f t="shared" si="25"/>
        <v>33.907199999999996</v>
      </c>
      <c r="M227" s="80" t="s">
        <v>1129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861</v>
      </c>
      <c r="S227" s="83" t="s">
        <v>897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2.2799999999999999E-5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932</v>
      </c>
      <c r="B228" s="77" t="s">
        <v>933</v>
      </c>
      <c r="C228" s="129" t="s">
        <v>934</v>
      </c>
      <c r="D228" s="128"/>
      <c r="E228" s="78"/>
      <c r="F228" s="79" t="s">
        <v>39</v>
      </c>
      <c r="G228" s="80">
        <v>77.930000000000007</v>
      </c>
      <c r="H228" s="80">
        <v>64.94</v>
      </c>
      <c r="I228" s="80">
        <f t="shared" si="22"/>
        <v>49.875200000000007</v>
      </c>
      <c r="J228" s="80">
        <f t="shared" si="23"/>
        <v>58.447500000000005</v>
      </c>
      <c r="K228" s="81">
        <f t="shared" si="24"/>
        <v>49.875200000000007</v>
      </c>
      <c r="L228" s="81">
        <f t="shared" si="25"/>
        <v>41.561599999999999</v>
      </c>
      <c r="M228" s="80" t="s">
        <v>1129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861</v>
      </c>
      <c r="S228" s="83" t="s">
        <v>897</v>
      </c>
      <c r="T228" s="83"/>
      <c r="U228" s="79" t="s">
        <v>656</v>
      </c>
      <c r="V228" s="79" t="s">
        <v>351</v>
      </c>
      <c r="W228" s="84"/>
      <c r="X228" s="85">
        <v>0.01</v>
      </c>
      <c r="Y228" s="86">
        <v>3.8399999999999998E-5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935</v>
      </c>
      <c r="B229" s="77" t="s">
        <v>936</v>
      </c>
      <c r="C229" s="129" t="s">
        <v>937</v>
      </c>
      <c r="D229" s="128"/>
      <c r="E229" s="78"/>
      <c r="F229" s="79" t="s">
        <v>39</v>
      </c>
      <c r="G229" s="80">
        <v>63.57</v>
      </c>
      <c r="H229" s="80">
        <v>52.98</v>
      </c>
      <c r="I229" s="80">
        <f t="shared" si="22"/>
        <v>40.684799999999996</v>
      </c>
      <c r="J229" s="80">
        <f t="shared" si="23"/>
        <v>47.677500000000002</v>
      </c>
      <c r="K229" s="81">
        <f t="shared" si="24"/>
        <v>40.684800000000003</v>
      </c>
      <c r="L229" s="81">
        <f t="shared" si="25"/>
        <v>33.907199999999996</v>
      </c>
      <c r="M229" s="80" t="s">
        <v>1129</v>
      </c>
      <c r="N229" s="82">
        <v>1000</v>
      </c>
      <c r="O229" s="82">
        <v>1</v>
      </c>
      <c r="P229" s="82">
        <v>1000</v>
      </c>
      <c r="Q229" s="83" t="s">
        <v>348</v>
      </c>
      <c r="R229" s="83" t="s">
        <v>861</v>
      </c>
      <c r="S229" s="83" t="s">
        <v>897</v>
      </c>
      <c r="T229" s="83"/>
      <c r="U229" s="79" t="s">
        <v>656</v>
      </c>
      <c r="V229" s="79" t="s">
        <v>351</v>
      </c>
      <c r="W229" s="84"/>
      <c r="X229" s="85">
        <v>0.01</v>
      </c>
      <c r="Y229" s="86">
        <v>2.2799999999999999E-5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938</v>
      </c>
      <c r="B230" s="77" t="s">
        <v>939</v>
      </c>
      <c r="C230" s="129" t="s">
        <v>940</v>
      </c>
      <c r="D230" s="128"/>
      <c r="E230" s="78"/>
      <c r="F230" s="79" t="s">
        <v>39</v>
      </c>
      <c r="G230" s="80">
        <v>77.930000000000007</v>
      </c>
      <c r="H230" s="80">
        <v>64.94</v>
      </c>
      <c r="I230" s="80">
        <f t="shared" si="22"/>
        <v>49.875200000000007</v>
      </c>
      <c r="J230" s="80">
        <f t="shared" si="23"/>
        <v>58.447500000000005</v>
      </c>
      <c r="K230" s="81">
        <f t="shared" si="24"/>
        <v>49.875200000000007</v>
      </c>
      <c r="L230" s="81">
        <f t="shared" si="25"/>
        <v>41.561599999999999</v>
      </c>
      <c r="M230" s="80" t="s">
        <v>1129</v>
      </c>
      <c r="N230" s="82">
        <v>1000</v>
      </c>
      <c r="O230" s="82">
        <v>1</v>
      </c>
      <c r="P230" s="82">
        <v>1000</v>
      </c>
      <c r="Q230" s="83" t="s">
        <v>348</v>
      </c>
      <c r="R230" s="83" t="s">
        <v>861</v>
      </c>
      <c r="S230" s="83" t="s">
        <v>897</v>
      </c>
      <c r="T230" s="83"/>
      <c r="U230" s="79" t="s">
        <v>656</v>
      </c>
      <c r="V230" s="79" t="s">
        <v>351</v>
      </c>
      <c r="W230" s="84"/>
      <c r="X230" s="85">
        <v>0.01</v>
      </c>
      <c r="Y230" s="86">
        <v>3.8399999999999998E-5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941</v>
      </c>
      <c r="B231" s="77" t="s">
        <v>942</v>
      </c>
      <c r="C231" s="129" t="s">
        <v>943</v>
      </c>
      <c r="D231" s="128"/>
      <c r="E231" s="78"/>
      <c r="F231" s="79" t="s">
        <v>39</v>
      </c>
      <c r="G231" s="80">
        <v>63.57</v>
      </c>
      <c r="H231" s="80">
        <v>52.98</v>
      </c>
      <c r="I231" s="80">
        <f t="shared" si="22"/>
        <v>40.684799999999996</v>
      </c>
      <c r="J231" s="80">
        <f t="shared" si="23"/>
        <v>47.677500000000002</v>
      </c>
      <c r="K231" s="81">
        <f t="shared" si="24"/>
        <v>40.684800000000003</v>
      </c>
      <c r="L231" s="81">
        <f t="shared" si="25"/>
        <v>33.907199999999996</v>
      </c>
      <c r="M231" s="80" t="s">
        <v>1129</v>
      </c>
      <c r="N231" s="82">
        <v>1</v>
      </c>
      <c r="O231" s="82">
        <v>1</v>
      </c>
      <c r="P231" s="82">
        <v>1000</v>
      </c>
      <c r="Q231" s="83" t="s">
        <v>348</v>
      </c>
      <c r="R231" s="83" t="s">
        <v>861</v>
      </c>
      <c r="S231" s="83" t="s">
        <v>897</v>
      </c>
      <c r="T231" s="83"/>
      <c r="U231" s="79" t="s">
        <v>40</v>
      </c>
      <c r="V231" s="79" t="s">
        <v>351</v>
      </c>
      <c r="W231" s="84"/>
      <c r="X231" s="85">
        <v>0.01</v>
      </c>
      <c r="Y231" s="86">
        <v>2.2799999999999999E-5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943</v>
      </c>
      <c r="D232" s="128"/>
      <c r="E232" s="78"/>
      <c r="F232" s="79" t="s">
        <v>39</v>
      </c>
      <c r="G232" s="80">
        <v>77.930000000000007</v>
      </c>
      <c r="H232" s="80">
        <v>64.94</v>
      </c>
      <c r="I232" s="80">
        <f t="shared" si="22"/>
        <v>49.875200000000007</v>
      </c>
      <c r="J232" s="80">
        <f t="shared" si="23"/>
        <v>58.447500000000005</v>
      </c>
      <c r="K232" s="81">
        <f t="shared" si="24"/>
        <v>49.875200000000007</v>
      </c>
      <c r="L232" s="81">
        <f t="shared" si="25"/>
        <v>41.561599999999999</v>
      </c>
      <c r="M232" s="80" t="s">
        <v>1129</v>
      </c>
      <c r="N232" s="82">
        <v>1000</v>
      </c>
      <c r="O232" s="82">
        <v>1</v>
      </c>
      <c r="P232" s="82">
        <v>1000</v>
      </c>
      <c r="Q232" s="83" t="s">
        <v>348</v>
      </c>
      <c r="R232" s="83" t="s">
        <v>861</v>
      </c>
      <c r="S232" s="83" t="s">
        <v>897</v>
      </c>
      <c r="T232" s="83"/>
      <c r="U232" s="79" t="s">
        <v>656</v>
      </c>
      <c r="V232" s="79" t="s">
        <v>351</v>
      </c>
      <c r="W232" s="84"/>
      <c r="X232" s="85">
        <v>0.01</v>
      </c>
      <c r="Y232" s="86">
        <v>3.8399999999999998E-5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946</v>
      </c>
      <c r="B233" s="77" t="s">
        <v>947</v>
      </c>
      <c r="C233" s="129" t="s">
        <v>948</v>
      </c>
      <c r="D233" s="128"/>
      <c r="E233" s="78"/>
      <c r="F233" s="79" t="s">
        <v>39</v>
      </c>
      <c r="G233" s="80">
        <v>65.47</v>
      </c>
      <c r="H233" s="80">
        <v>54.56</v>
      </c>
      <c r="I233" s="80">
        <f t="shared" si="22"/>
        <v>41.900799999999997</v>
      </c>
      <c r="J233" s="80">
        <f t="shared" si="23"/>
        <v>49.102499999999999</v>
      </c>
      <c r="K233" s="81">
        <f t="shared" si="24"/>
        <v>41.900799999999997</v>
      </c>
      <c r="L233" s="81">
        <f t="shared" si="25"/>
        <v>34.918400000000005</v>
      </c>
      <c r="M233" s="80" t="s">
        <v>1129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861</v>
      </c>
      <c r="S233" s="83" t="s">
        <v>897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2.2799999999999999E-5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949</v>
      </c>
      <c r="B234" s="77" t="s">
        <v>950</v>
      </c>
      <c r="C234" s="129" t="s">
        <v>948</v>
      </c>
      <c r="D234" s="128"/>
      <c r="E234" s="78"/>
      <c r="F234" s="79" t="s">
        <v>39</v>
      </c>
      <c r="G234" s="80">
        <v>77.930000000000007</v>
      </c>
      <c r="H234" s="80">
        <v>64.94</v>
      </c>
      <c r="I234" s="80">
        <f t="shared" si="22"/>
        <v>49.875200000000007</v>
      </c>
      <c r="J234" s="80">
        <f t="shared" si="23"/>
        <v>58.447500000000005</v>
      </c>
      <c r="K234" s="81">
        <f t="shared" si="24"/>
        <v>49.875200000000007</v>
      </c>
      <c r="L234" s="81">
        <f t="shared" si="25"/>
        <v>41.561599999999999</v>
      </c>
      <c r="M234" s="80" t="s">
        <v>1129</v>
      </c>
      <c r="N234" s="82">
        <v>1</v>
      </c>
      <c r="O234" s="82">
        <v>1</v>
      </c>
      <c r="P234" s="82">
        <v>1000</v>
      </c>
      <c r="Q234" s="83" t="s">
        <v>348</v>
      </c>
      <c r="R234" s="83" t="s">
        <v>861</v>
      </c>
      <c r="S234" s="83" t="s">
        <v>897</v>
      </c>
      <c r="T234" s="83"/>
      <c r="U234" s="79" t="s">
        <v>40</v>
      </c>
      <c r="V234" s="79" t="s">
        <v>351</v>
      </c>
      <c r="W234" s="84"/>
      <c r="X234" s="85">
        <v>0.01</v>
      </c>
      <c r="Y234" s="86">
        <v>3.8399999999999998E-5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951</v>
      </c>
      <c r="B235" s="77" t="s">
        <v>952</v>
      </c>
      <c r="C235" s="129" t="s">
        <v>953</v>
      </c>
      <c r="D235" s="128"/>
      <c r="E235" s="78"/>
      <c r="F235" s="79" t="s">
        <v>39</v>
      </c>
      <c r="G235" s="80">
        <v>63.57</v>
      </c>
      <c r="H235" s="80">
        <v>52.98</v>
      </c>
      <c r="I235" s="80">
        <f t="shared" si="22"/>
        <v>40.684799999999996</v>
      </c>
      <c r="J235" s="80">
        <f t="shared" si="23"/>
        <v>47.677500000000002</v>
      </c>
      <c r="K235" s="81">
        <f t="shared" si="24"/>
        <v>40.684800000000003</v>
      </c>
      <c r="L235" s="81">
        <f t="shared" si="25"/>
        <v>33.907199999999996</v>
      </c>
      <c r="M235" s="80" t="s">
        <v>1129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861</v>
      </c>
      <c r="S235" s="83" t="s">
        <v>897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2.2799999999999999E-5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954</v>
      </c>
      <c r="B236" s="77" t="s">
        <v>955</v>
      </c>
      <c r="C236" s="129" t="s">
        <v>953</v>
      </c>
      <c r="D236" s="128"/>
      <c r="E236" s="78"/>
      <c r="F236" s="79" t="s">
        <v>39</v>
      </c>
      <c r="G236" s="80">
        <v>77.930000000000007</v>
      </c>
      <c r="H236" s="80">
        <v>64.94</v>
      </c>
      <c r="I236" s="80">
        <f t="shared" si="22"/>
        <v>49.875200000000007</v>
      </c>
      <c r="J236" s="80">
        <f t="shared" si="23"/>
        <v>58.447500000000005</v>
      </c>
      <c r="K236" s="81">
        <f t="shared" si="24"/>
        <v>49.875200000000007</v>
      </c>
      <c r="L236" s="81">
        <f t="shared" si="25"/>
        <v>41.561599999999999</v>
      </c>
      <c r="M236" s="80" t="s">
        <v>1129</v>
      </c>
      <c r="N236" s="82">
        <v>1</v>
      </c>
      <c r="O236" s="82">
        <v>1</v>
      </c>
      <c r="P236" s="82">
        <v>1000</v>
      </c>
      <c r="Q236" s="83" t="s">
        <v>348</v>
      </c>
      <c r="R236" s="83" t="s">
        <v>861</v>
      </c>
      <c r="S236" s="83" t="s">
        <v>897</v>
      </c>
      <c r="T236" s="83"/>
      <c r="U236" s="79" t="s">
        <v>40</v>
      </c>
      <c r="V236" s="79" t="s">
        <v>351</v>
      </c>
      <c r="W236" s="84"/>
      <c r="X236" s="85">
        <v>0.01</v>
      </c>
      <c r="Y236" s="86">
        <v>3.8399999999999998E-5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956</v>
      </c>
      <c r="B237" s="77" t="s">
        <v>957</v>
      </c>
      <c r="C237" s="129" t="s">
        <v>960</v>
      </c>
      <c r="D237" s="128"/>
      <c r="E237" s="78"/>
      <c r="F237" s="79" t="s">
        <v>39</v>
      </c>
      <c r="G237" s="80">
        <v>377.83</v>
      </c>
      <c r="H237" s="80">
        <v>314.86</v>
      </c>
      <c r="I237" s="80">
        <f t="shared" si="22"/>
        <v>241.81119999999999</v>
      </c>
      <c r="J237" s="80">
        <f t="shared" si="23"/>
        <v>283.3725</v>
      </c>
      <c r="K237" s="81">
        <f t="shared" si="24"/>
        <v>241.81119999999999</v>
      </c>
      <c r="L237" s="81">
        <f t="shared" si="25"/>
        <v>201.5104</v>
      </c>
      <c r="M237" s="80" t="s">
        <v>1129</v>
      </c>
      <c r="N237" s="82">
        <v>1</v>
      </c>
      <c r="O237" s="82">
        <v>1</v>
      </c>
      <c r="P237" s="82">
        <v>60</v>
      </c>
      <c r="Q237" s="83" t="s">
        <v>348</v>
      </c>
      <c r="R237" s="83" t="s">
        <v>958</v>
      </c>
      <c r="S237" s="83" t="s">
        <v>959</v>
      </c>
      <c r="T237" s="83"/>
      <c r="U237" s="79" t="s">
        <v>40</v>
      </c>
      <c r="V237" s="79" t="s">
        <v>351</v>
      </c>
      <c r="W237" s="84"/>
      <c r="X237" s="85">
        <v>0.153</v>
      </c>
      <c r="Y237" s="86">
        <v>3.2899999999999997E-4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961</v>
      </c>
      <c r="B238" s="77" t="s">
        <v>962</v>
      </c>
      <c r="C238" s="129" t="s">
        <v>963</v>
      </c>
      <c r="D238" s="128"/>
      <c r="E238" s="78"/>
      <c r="F238" s="79" t="s">
        <v>39</v>
      </c>
      <c r="G238" s="80">
        <v>506.39</v>
      </c>
      <c r="H238" s="80">
        <v>421.99</v>
      </c>
      <c r="I238" s="80">
        <f t="shared" si="22"/>
        <v>324.08960000000002</v>
      </c>
      <c r="J238" s="80">
        <f t="shared" si="23"/>
        <v>379.79250000000002</v>
      </c>
      <c r="K238" s="81">
        <f t="shared" si="24"/>
        <v>324.08960000000002</v>
      </c>
      <c r="L238" s="81">
        <f t="shared" si="25"/>
        <v>270.0736</v>
      </c>
      <c r="M238" s="80" t="s">
        <v>1129</v>
      </c>
      <c r="N238" s="82">
        <v>1</v>
      </c>
      <c r="O238" s="82">
        <v>1</v>
      </c>
      <c r="P238" s="82">
        <v>60</v>
      </c>
      <c r="Q238" s="83" t="s">
        <v>348</v>
      </c>
      <c r="R238" s="83" t="s">
        <v>958</v>
      </c>
      <c r="S238" s="83" t="s">
        <v>959</v>
      </c>
      <c r="T238" s="83"/>
      <c r="U238" s="79" t="s">
        <v>40</v>
      </c>
      <c r="V238" s="79" t="s">
        <v>351</v>
      </c>
      <c r="W238" s="84"/>
      <c r="X238" s="85">
        <v>0.16500000000000001</v>
      </c>
      <c r="Y238" s="86">
        <v>2.3963000000000001E-4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964</v>
      </c>
      <c r="B239" s="77" t="s">
        <v>965</v>
      </c>
      <c r="C239" s="129" t="s">
        <v>966</v>
      </c>
      <c r="D239" s="128"/>
      <c r="E239" s="78"/>
      <c r="F239" s="79" t="s">
        <v>39</v>
      </c>
      <c r="G239" s="80">
        <v>668.45</v>
      </c>
      <c r="H239" s="80">
        <v>557.04</v>
      </c>
      <c r="I239" s="80">
        <f t="shared" si="22"/>
        <v>427.80800000000005</v>
      </c>
      <c r="J239" s="80">
        <f t="shared" si="23"/>
        <v>501.33750000000003</v>
      </c>
      <c r="K239" s="81">
        <f t="shared" si="24"/>
        <v>427.80800000000005</v>
      </c>
      <c r="L239" s="81">
        <f t="shared" si="25"/>
        <v>356.50559999999996</v>
      </c>
      <c r="M239" s="80" t="s">
        <v>1129</v>
      </c>
      <c r="N239" s="82">
        <v>1</v>
      </c>
      <c r="O239" s="82">
        <v>1</v>
      </c>
      <c r="P239" s="82">
        <v>40</v>
      </c>
      <c r="Q239" s="83" t="s">
        <v>348</v>
      </c>
      <c r="R239" s="83" t="s">
        <v>958</v>
      </c>
      <c r="S239" s="83" t="s">
        <v>959</v>
      </c>
      <c r="T239" s="83"/>
      <c r="U239" s="79" t="s">
        <v>40</v>
      </c>
      <c r="V239" s="79" t="s">
        <v>351</v>
      </c>
      <c r="W239" s="84"/>
      <c r="X239" s="85">
        <v>0.18099999999999999</v>
      </c>
      <c r="Y239" s="86">
        <v>4.86E-4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967</v>
      </c>
      <c r="B240" s="77" t="s">
        <v>968</v>
      </c>
      <c r="C240" s="129" t="s">
        <v>969</v>
      </c>
      <c r="D240" s="128"/>
      <c r="E240" s="78"/>
      <c r="F240" s="79" t="s">
        <v>39</v>
      </c>
      <c r="G240" s="80">
        <v>1645.52</v>
      </c>
      <c r="H240" s="80">
        <v>1371.27</v>
      </c>
      <c r="I240" s="80">
        <f t="shared" si="22"/>
        <v>1053.1327999999999</v>
      </c>
      <c r="J240" s="80">
        <f t="shared" si="23"/>
        <v>1234.1399999999999</v>
      </c>
      <c r="K240" s="81">
        <f t="shared" si="24"/>
        <v>1053.1328000000001</v>
      </c>
      <c r="L240" s="81">
        <f t="shared" si="25"/>
        <v>877.61279999999999</v>
      </c>
      <c r="M240" s="80" t="s">
        <v>1129</v>
      </c>
      <c r="N240" s="82">
        <v>1</v>
      </c>
      <c r="O240" s="82">
        <v>1</v>
      </c>
      <c r="P240" s="82">
        <v>48</v>
      </c>
      <c r="Q240" s="83" t="s">
        <v>348</v>
      </c>
      <c r="R240" s="83" t="s">
        <v>958</v>
      </c>
      <c r="S240" s="83" t="s">
        <v>959</v>
      </c>
      <c r="T240" s="83"/>
      <c r="U240" s="79" t="s">
        <v>40</v>
      </c>
      <c r="V240" s="79" t="s">
        <v>351</v>
      </c>
      <c r="W240" s="84"/>
      <c r="X240" s="85">
        <v>0.23400000000000001</v>
      </c>
      <c r="Y240" s="86">
        <v>9.8799999999999995E-4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970</v>
      </c>
      <c r="B241" s="77" t="s">
        <v>971</v>
      </c>
      <c r="C241" s="129" t="s">
        <v>972</v>
      </c>
      <c r="D241" s="128"/>
      <c r="E241" s="78"/>
      <c r="F241" s="79" t="s">
        <v>39</v>
      </c>
      <c r="G241" s="80">
        <v>1028.18</v>
      </c>
      <c r="H241" s="80">
        <v>856.82</v>
      </c>
      <c r="I241" s="80">
        <f t="shared" si="22"/>
        <v>658.03520000000003</v>
      </c>
      <c r="J241" s="80">
        <f t="shared" si="23"/>
        <v>771.13499999999999</v>
      </c>
      <c r="K241" s="81">
        <f t="shared" si="24"/>
        <v>658.03520000000003</v>
      </c>
      <c r="L241" s="81">
        <f t="shared" si="25"/>
        <v>548.36480000000006</v>
      </c>
      <c r="M241" s="80" t="s">
        <v>1129</v>
      </c>
      <c r="N241" s="82">
        <v>1</v>
      </c>
      <c r="O241" s="82">
        <v>1</v>
      </c>
      <c r="P241" s="82">
        <v>40</v>
      </c>
      <c r="Q241" s="83" t="s">
        <v>348</v>
      </c>
      <c r="R241" s="83" t="s">
        <v>958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0.28899999999999998</v>
      </c>
      <c r="Y241" s="86">
        <v>6.4499999999999996E-4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973</v>
      </c>
      <c r="B242" s="77" t="s">
        <v>974</v>
      </c>
      <c r="C242" s="129" t="s">
        <v>975</v>
      </c>
      <c r="D242" s="128"/>
      <c r="E242" s="78"/>
      <c r="F242" s="79" t="s">
        <v>39</v>
      </c>
      <c r="G242" s="80">
        <v>2115.67</v>
      </c>
      <c r="H242" s="80">
        <v>1763.06</v>
      </c>
      <c r="I242" s="80">
        <f t="shared" si="22"/>
        <v>1354.0288</v>
      </c>
      <c r="J242" s="80">
        <f t="shared" si="23"/>
        <v>1586.7525000000001</v>
      </c>
      <c r="K242" s="81">
        <f t="shared" si="24"/>
        <v>1354.0288</v>
      </c>
      <c r="L242" s="81">
        <f t="shared" si="25"/>
        <v>1128.3584000000001</v>
      </c>
      <c r="M242" s="80" t="s">
        <v>1129</v>
      </c>
      <c r="N242" s="82">
        <v>1</v>
      </c>
      <c r="O242" s="82">
        <v>1</v>
      </c>
      <c r="P242" s="82">
        <v>24</v>
      </c>
      <c r="Q242" s="83" t="s">
        <v>348</v>
      </c>
      <c r="R242" s="83" t="s">
        <v>958</v>
      </c>
      <c r="S242" s="83" t="s">
        <v>959</v>
      </c>
      <c r="T242" s="83"/>
      <c r="U242" s="79" t="s">
        <v>40</v>
      </c>
      <c r="V242" s="79" t="s">
        <v>351</v>
      </c>
      <c r="W242" s="84"/>
      <c r="X242" s="85">
        <v>0.35599999999999998</v>
      </c>
      <c r="Y242" s="86">
        <v>1.4909999999999999E-3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976</v>
      </c>
      <c r="B243" s="77" t="s">
        <v>977</v>
      </c>
      <c r="C243" s="129" t="s">
        <v>978</v>
      </c>
      <c r="D243" s="128"/>
      <c r="E243" s="78"/>
      <c r="F243" s="79" t="s">
        <v>39</v>
      </c>
      <c r="G243" s="80">
        <v>1584.17</v>
      </c>
      <c r="H243" s="80">
        <v>1320.14</v>
      </c>
      <c r="I243" s="80">
        <f t="shared" si="22"/>
        <v>1013.8688000000001</v>
      </c>
      <c r="J243" s="80">
        <f t="shared" si="23"/>
        <v>1188.1275000000001</v>
      </c>
      <c r="K243" s="81">
        <f t="shared" si="24"/>
        <v>1013.8688000000001</v>
      </c>
      <c r="L243" s="81">
        <f t="shared" si="25"/>
        <v>844.88960000000009</v>
      </c>
      <c r="M243" s="80" t="s">
        <v>1129</v>
      </c>
      <c r="N243" s="82">
        <v>1</v>
      </c>
      <c r="O243" s="82">
        <v>1</v>
      </c>
      <c r="P243" s="82">
        <v>10</v>
      </c>
      <c r="Q243" s="83" t="s">
        <v>348</v>
      </c>
      <c r="R243" s="83" t="s">
        <v>958</v>
      </c>
      <c r="S243" s="83" t="s">
        <v>959</v>
      </c>
      <c r="T243" s="83"/>
      <c r="U243" s="79" t="s">
        <v>40</v>
      </c>
      <c r="V243" s="79" t="s">
        <v>351</v>
      </c>
      <c r="W243" s="84"/>
      <c r="X243" s="85">
        <v>0.61499999999999999</v>
      </c>
      <c r="Y243" s="86">
        <v>1.2115699999999999E-3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979</v>
      </c>
      <c r="B244" s="77" t="s">
        <v>980</v>
      </c>
      <c r="C244" s="129" t="s">
        <v>981</v>
      </c>
      <c r="D244" s="128"/>
      <c r="E244" s="78"/>
      <c r="F244" s="79" t="s">
        <v>39</v>
      </c>
      <c r="G244" s="80">
        <v>2307.33</v>
      </c>
      <c r="H244" s="80">
        <v>1922.78</v>
      </c>
      <c r="I244" s="80">
        <f t="shared" si="22"/>
        <v>1476.6911999999998</v>
      </c>
      <c r="J244" s="80">
        <f t="shared" si="23"/>
        <v>1730.4974999999999</v>
      </c>
      <c r="K244" s="81">
        <f t="shared" si="24"/>
        <v>1476.6912</v>
      </c>
      <c r="L244" s="81">
        <f t="shared" si="25"/>
        <v>1230.5791999999999</v>
      </c>
      <c r="M244" s="80" t="s">
        <v>1129</v>
      </c>
      <c r="N244" s="82">
        <v>1</v>
      </c>
      <c r="O244" s="82">
        <v>1</v>
      </c>
      <c r="P244" s="82">
        <v>10</v>
      </c>
      <c r="Q244" s="83" t="s">
        <v>348</v>
      </c>
      <c r="R244" s="83" t="s">
        <v>958</v>
      </c>
      <c r="S244" s="83" t="s">
        <v>959</v>
      </c>
      <c r="T244" s="83"/>
      <c r="U244" s="79" t="s">
        <v>40</v>
      </c>
      <c r="V244" s="79" t="s">
        <v>351</v>
      </c>
      <c r="W244" s="84"/>
      <c r="X244" s="85">
        <v>0.90800000000000003</v>
      </c>
      <c r="Y244" s="86">
        <v>1.6389499999999999E-3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982</v>
      </c>
      <c r="B245" s="77" t="s">
        <v>983</v>
      </c>
      <c r="C245" s="129" t="s">
        <v>984</v>
      </c>
      <c r="D245" s="128"/>
      <c r="E245" s="78"/>
      <c r="F245" s="79" t="s">
        <v>39</v>
      </c>
      <c r="G245" s="80">
        <v>5184.01</v>
      </c>
      <c r="H245" s="80">
        <v>4320.01</v>
      </c>
      <c r="I245" s="80">
        <f t="shared" si="22"/>
        <v>3317.7664</v>
      </c>
      <c r="J245" s="80">
        <f t="shared" si="23"/>
        <v>3888.0075000000002</v>
      </c>
      <c r="K245" s="81">
        <f t="shared" si="24"/>
        <v>3317.7664000000004</v>
      </c>
      <c r="L245" s="81">
        <f t="shared" si="25"/>
        <v>2764.8064000000004</v>
      </c>
      <c r="M245" s="80" t="s">
        <v>1129</v>
      </c>
      <c r="N245" s="82">
        <v>1</v>
      </c>
      <c r="O245" s="82">
        <v>1</v>
      </c>
      <c r="P245" s="82">
        <v>5</v>
      </c>
      <c r="Q245" s="83" t="s">
        <v>348</v>
      </c>
      <c r="R245" s="83" t="s">
        <v>958</v>
      </c>
      <c r="S245" s="83" t="s">
        <v>959</v>
      </c>
      <c r="T245" s="83"/>
      <c r="U245" s="79" t="s">
        <v>40</v>
      </c>
      <c r="V245" s="79" t="s">
        <v>351</v>
      </c>
      <c r="W245" s="84"/>
      <c r="X245" s="85">
        <v>1.5</v>
      </c>
      <c r="Y245" s="86">
        <v>2.8335999999999999E-3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985</v>
      </c>
      <c r="B246" s="77" t="s">
        <v>986</v>
      </c>
      <c r="C246" s="129" t="s">
        <v>987</v>
      </c>
      <c r="D246" s="128"/>
      <c r="E246" s="78"/>
      <c r="F246" s="79" t="s">
        <v>39</v>
      </c>
      <c r="G246" s="80">
        <v>6613.84</v>
      </c>
      <c r="H246" s="80">
        <v>5511.53</v>
      </c>
      <c r="I246" s="80">
        <f t="shared" si="22"/>
        <v>4232.8576000000003</v>
      </c>
      <c r="J246" s="80">
        <f t="shared" si="23"/>
        <v>4960.38</v>
      </c>
      <c r="K246" s="81">
        <f t="shared" si="24"/>
        <v>4232.8576000000003</v>
      </c>
      <c r="L246" s="81">
        <f t="shared" si="25"/>
        <v>3527.3791999999999</v>
      </c>
      <c r="M246" s="80" t="s">
        <v>1129</v>
      </c>
      <c r="N246" s="82">
        <v>1</v>
      </c>
      <c r="O246" s="82">
        <v>1</v>
      </c>
      <c r="P246" s="82">
        <v>5</v>
      </c>
      <c r="Q246" s="83" t="s">
        <v>348</v>
      </c>
      <c r="R246" s="83" t="s">
        <v>958</v>
      </c>
      <c r="S246" s="83" t="s">
        <v>959</v>
      </c>
      <c r="T246" s="83"/>
      <c r="U246" s="79" t="s">
        <v>40</v>
      </c>
      <c r="V246" s="79" t="s">
        <v>351</v>
      </c>
      <c r="W246" s="84"/>
      <c r="X246" s="85">
        <v>2.33</v>
      </c>
      <c r="Y246" s="86">
        <v>4.6750000000000003E-3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988</v>
      </c>
      <c r="B247" s="77" t="s">
        <v>989</v>
      </c>
      <c r="C247" s="129" t="s">
        <v>990</v>
      </c>
      <c r="D247" s="128"/>
      <c r="E247" s="78"/>
      <c r="F247" s="79" t="s">
        <v>39</v>
      </c>
      <c r="G247" s="80">
        <v>1512</v>
      </c>
      <c r="H247" s="80">
        <v>1260</v>
      </c>
      <c r="I247" s="80">
        <f t="shared" si="22"/>
        <v>967.68</v>
      </c>
      <c r="J247" s="80">
        <f t="shared" si="23"/>
        <v>1134</v>
      </c>
      <c r="K247" s="81">
        <f t="shared" si="24"/>
        <v>967.68000000000006</v>
      </c>
      <c r="L247" s="81">
        <f t="shared" si="25"/>
        <v>806.4</v>
      </c>
      <c r="M247" s="80" t="s">
        <v>1129</v>
      </c>
      <c r="N247" s="82">
        <v>1</v>
      </c>
      <c r="O247" s="82">
        <v>1</v>
      </c>
      <c r="P247" s="82">
        <v>100</v>
      </c>
      <c r="Q247" s="83" t="s">
        <v>348</v>
      </c>
      <c r="R247" s="83" t="s">
        <v>958</v>
      </c>
      <c r="S247" s="83" t="s">
        <v>959</v>
      </c>
      <c r="T247" s="83"/>
      <c r="U247" s="79" t="s">
        <v>40</v>
      </c>
      <c r="V247" s="79" t="s">
        <v>351</v>
      </c>
      <c r="W247" s="84"/>
      <c r="X247" s="85">
        <v>0.20200000000000001</v>
      </c>
      <c r="Y247" s="86">
        <v>4.2000000000000002E-4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991</v>
      </c>
      <c r="B248" s="77" t="s">
        <v>992</v>
      </c>
      <c r="C248" s="129" t="s">
        <v>993</v>
      </c>
      <c r="D248" s="128"/>
      <c r="E248" s="78"/>
      <c r="F248" s="79" t="s">
        <v>39</v>
      </c>
      <c r="G248" s="80">
        <v>1758.4</v>
      </c>
      <c r="H248" s="80">
        <v>1465.33</v>
      </c>
      <c r="I248" s="80">
        <f t="shared" si="22"/>
        <v>1125.3760000000002</v>
      </c>
      <c r="J248" s="80">
        <f t="shared" si="23"/>
        <v>1318.8000000000002</v>
      </c>
      <c r="K248" s="81">
        <f t="shared" si="24"/>
        <v>1125.376</v>
      </c>
      <c r="L248" s="81">
        <f t="shared" si="25"/>
        <v>937.81119999999999</v>
      </c>
      <c r="M248" s="80" t="s">
        <v>1129</v>
      </c>
      <c r="N248" s="82">
        <v>1</v>
      </c>
      <c r="O248" s="82">
        <v>1</v>
      </c>
      <c r="P248" s="82">
        <v>20</v>
      </c>
      <c r="Q248" s="83" t="s">
        <v>348</v>
      </c>
      <c r="R248" s="83" t="s">
        <v>958</v>
      </c>
      <c r="S248" s="83" t="s">
        <v>959</v>
      </c>
      <c r="T248" s="83"/>
      <c r="U248" s="79" t="s">
        <v>40</v>
      </c>
      <c r="V248" s="79" t="s">
        <v>351</v>
      </c>
      <c r="W248" s="84"/>
      <c r="X248" s="85">
        <v>0.26400000000000001</v>
      </c>
      <c r="Y248" s="86">
        <v>7.0799999999999997E-4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994</v>
      </c>
      <c r="B249" s="77" t="s">
        <v>995</v>
      </c>
      <c r="C249" s="129" t="s">
        <v>996</v>
      </c>
      <c r="D249" s="128"/>
      <c r="E249" s="78"/>
      <c r="F249" s="79" t="s">
        <v>39</v>
      </c>
      <c r="G249" s="80">
        <v>2105.6</v>
      </c>
      <c r="H249" s="80">
        <v>1754.67</v>
      </c>
      <c r="I249" s="80">
        <f t="shared" si="22"/>
        <v>1347.5839999999998</v>
      </c>
      <c r="J249" s="80">
        <f t="shared" si="23"/>
        <v>1579.1999999999998</v>
      </c>
      <c r="K249" s="81">
        <f t="shared" si="24"/>
        <v>1347.5840000000001</v>
      </c>
      <c r="L249" s="81">
        <f t="shared" si="25"/>
        <v>1122.9888000000001</v>
      </c>
      <c r="M249" s="80" t="s">
        <v>1129</v>
      </c>
      <c r="N249" s="82">
        <v>1</v>
      </c>
      <c r="O249" s="82">
        <v>1</v>
      </c>
      <c r="P249" s="82">
        <v>20</v>
      </c>
      <c r="Q249" s="83" t="s">
        <v>348</v>
      </c>
      <c r="R249" s="83" t="s">
        <v>958</v>
      </c>
      <c r="S249" s="83" t="s">
        <v>959</v>
      </c>
      <c r="T249" s="83"/>
      <c r="U249" s="79" t="s">
        <v>40</v>
      </c>
      <c r="V249" s="79" t="s">
        <v>351</v>
      </c>
      <c r="W249" s="84"/>
      <c r="X249" s="85">
        <v>0.41599999999999998</v>
      </c>
      <c r="Y249" s="86">
        <v>1.17E-3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997</v>
      </c>
      <c r="B250" s="77" t="s">
        <v>998</v>
      </c>
      <c r="C250" s="129" t="s">
        <v>999</v>
      </c>
      <c r="D250" s="128"/>
      <c r="E250" s="78"/>
      <c r="F250" s="79" t="s">
        <v>39</v>
      </c>
      <c r="G250" s="80">
        <v>2710.4</v>
      </c>
      <c r="H250" s="80">
        <v>2258.67</v>
      </c>
      <c r="I250" s="80">
        <f t="shared" si="22"/>
        <v>1734.6559999999999</v>
      </c>
      <c r="J250" s="80">
        <f t="shared" si="23"/>
        <v>2032.8000000000002</v>
      </c>
      <c r="K250" s="81">
        <f t="shared" si="24"/>
        <v>1734.6560000000002</v>
      </c>
      <c r="L250" s="81">
        <f t="shared" si="25"/>
        <v>1445.5488</v>
      </c>
      <c r="M250" s="80" t="s">
        <v>1129</v>
      </c>
      <c r="N250" s="82">
        <v>1</v>
      </c>
      <c r="O250" s="82">
        <v>1</v>
      </c>
      <c r="P250" s="82">
        <v>20</v>
      </c>
      <c r="Q250" s="83" t="s">
        <v>348</v>
      </c>
      <c r="R250" s="83" t="s">
        <v>958</v>
      </c>
      <c r="S250" s="83" t="s">
        <v>959</v>
      </c>
      <c r="T250" s="83"/>
      <c r="U250" s="79" t="s">
        <v>40</v>
      </c>
      <c r="V250" s="79" t="s">
        <v>351</v>
      </c>
      <c r="W250" s="84"/>
      <c r="X250" s="85">
        <v>0.59599999999999997</v>
      </c>
      <c r="Y250" s="86">
        <v>1.802E-3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1000</v>
      </c>
      <c r="B251" s="77" t="s">
        <v>1001</v>
      </c>
      <c r="C251" s="129" t="s">
        <v>1002</v>
      </c>
      <c r="D251" s="128"/>
      <c r="E251" s="78"/>
      <c r="F251" s="79" t="s">
        <v>39</v>
      </c>
      <c r="G251" s="80">
        <v>4110.3999999999996</v>
      </c>
      <c r="H251" s="80">
        <v>3425.33</v>
      </c>
      <c r="I251" s="80">
        <f t="shared" si="22"/>
        <v>2630.6559999999999</v>
      </c>
      <c r="J251" s="80">
        <f t="shared" si="23"/>
        <v>3082.7999999999997</v>
      </c>
      <c r="K251" s="81">
        <f t="shared" si="24"/>
        <v>2630.6559999999999</v>
      </c>
      <c r="L251" s="81">
        <f t="shared" si="25"/>
        <v>2192.2112000000002</v>
      </c>
      <c r="M251" s="80" t="s">
        <v>1129</v>
      </c>
      <c r="N251" s="82">
        <v>1</v>
      </c>
      <c r="O251" s="82">
        <v>1</v>
      </c>
      <c r="P251" s="82">
        <v>10</v>
      </c>
      <c r="Q251" s="83" t="s">
        <v>348</v>
      </c>
      <c r="R251" s="83" t="s">
        <v>958</v>
      </c>
      <c r="S251" s="83" t="s">
        <v>959</v>
      </c>
      <c r="T251" s="83"/>
      <c r="U251" s="79" t="s">
        <v>40</v>
      </c>
      <c r="V251" s="79" t="s">
        <v>351</v>
      </c>
      <c r="W251" s="84"/>
      <c r="X251" s="85">
        <v>0.89600000000000002</v>
      </c>
      <c r="Y251" s="86">
        <v>3.5119999999999999E-3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1003</v>
      </c>
      <c r="B252" s="77" t="s">
        <v>1004</v>
      </c>
      <c r="C252" s="129" t="s">
        <v>1006</v>
      </c>
      <c r="D252" s="128"/>
      <c r="E252" s="78"/>
      <c r="F252" s="79" t="s">
        <v>39</v>
      </c>
      <c r="G252" s="80">
        <v>2457.65</v>
      </c>
      <c r="H252" s="80">
        <v>2048.04</v>
      </c>
      <c r="I252" s="80">
        <f t="shared" si="22"/>
        <v>1572.896</v>
      </c>
      <c r="J252" s="80">
        <f t="shared" si="23"/>
        <v>1843.2375000000002</v>
      </c>
      <c r="K252" s="81">
        <f t="shared" si="24"/>
        <v>1572.8960000000002</v>
      </c>
      <c r="L252" s="81">
        <f t="shared" si="25"/>
        <v>1310.7456</v>
      </c>
      <c r="M252" s="80" t="s">
        <v>1129</v>
      </c>
      <c r="N252" s="82">
        <v>1</v>
      </c>
      <c r="O252" s="82">
        <v>1</v>
      </c>
      <c r="P252" s="82">
        <v>20</v>
      </c>
      <c r="Q252" s="83" t="s">
        <v>348</v>
      </c>
      <c r="R252" s="83" t="s">
        <v>958</v>
      </c>
      <c r="S252" s="83" t="s">
        <v>1005</v>
      </c>
      <c r="T252" s="83"/>
      <c r="U252" s="79" t="s">
        <v>40</v>
      </c>
      <c r="V252" s="79" t="s">
        <v>351</v>
      </c>
      <c r="W252" s="84"/>
      <c r="X252" s="85">
        <v>0.61799999999999999</v>
      </c>
      <c r="Y252" s="86">
        <v>3.356E-3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1007</v>
      </c>
      <c r="B253" s="77" t="s">
        <v>1008</v>
      </c>
      <c r="C253" s="129" t="s">
        <v>1009</v>
      </c>
      <c r="D253" s="128"/>
      <c r="E253" s="78"/>
      <c r="F253" s="79" t="s">
        <v>39</v>
      </c>
      <c r="G253" s="80">
        <v>2593.5</v>
      </c>
      <c r="H253" s="80">
        <v>2161.25</v>
      </c>
      <c r="I253" s="80">
        <f t="shared" si="22"/>
        <v>1659.8400000000001</v>
      </c>
      <c r="J253" s="80">
        <f t="shared" si="23"/>
        <v>1945.125</v>
      </c>
      <c r="K253" s="81">
        <f t="shared" si="24"/>
        <v>1659.8400000000001</v>
      </c>
      <c r="L253" s="81">
        <f t="shared" si="25"/>
        <v>1383.2</v>
      </c>
      <c r="M253" s="80" t="s">
        <v>1129</v>
      </c>
      <c r="N253" s="82">
        <v>1</v>
      </c>
      <c r="O253" s="82">
        <v>1</v>
      </c>
      <c r="P253" s="82">
        <v>15</v>
      </c>
      <c r="Q253" s="83" t="s">
        <v>348</v>
      </c>
      <c r="R253" s="83" t="s">
        <v>958</v>
      </c>
      <c r="S253" s="83" t="s">
        <v>1005</v>
      </c>
      <c r="T253" s="83"/>
      <c r="U253" s="79" t="s">
        <v>40</v>
      </c>
      <c r="V253" s="79" t="s">
        <v>351</v>
      </c>
      <c r="W253" s="84"/>
      <c r="X253" s="85">
        <v>0.8</v>
      </c>
      <c r="Y253" s="86">
        <v>3.9975000000000002E-3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1010</v>
      </c>
      <c r="B254" s="77" t="s">
        <v>1011</v>
      </c>
      <c r="C254" s="129" t="s">
        <v>1012</v>
      </c>
      <c r="D254" s="128"/>
      <c r="E254" s="78"/>
      <c r="F254" s="79" t="s">
        <v>39</v>
      </c>
      <c r="G254" s="80">
        <v>5045.04</v>
      </c>
      <c r="H254" s="80">
        <v>4204.2</v>
      </c>
      <c r="I254" s="80">
        <f t="shared" si="22"/>
        <v>3228.8256000000001</v>
      </c>
      <c r="J254" s="80">
        <f t="shared" si="23"/>
        <v>3783.7799999999997</v>
      </c>
      <c r="K254" s="81">
        <f t="shared" si="24"/>
        <v>3228.8256000000001</v>
      </c>
      <c r="L254" s="81">
        <f t="shared" si="25"/>
        <v>2690.6880000000001</v>
      </c>
      <c r="M254" s="80" t="s">
        <v>1129</v>
      </c>
      <c r="N254" s="82">
        <v>1</v>
      </c>
      <c r="O254" s="82">
        <v>1</v>
      </c>
      <c r="P254" s="82">
        <v>10</v>
      </c>
      <c r="Q254" s="83" t="s">
        <v>348</v>
      </c>
      <c r="R254" s="83" t="s">
        <v>958</v>
      </c>
      <c r="S254" s="83" t="s">
        <v>1005</v>
      </c>
      <c r="T254" s="83"/>
      <c r="U254" s="79" t="s">
        <v>40</v>
      </c>
      <c r="V254" s="79" t="s">
        <v>351</v>
      </c>
      <c r="W254" s="84"/>
      <c r="X254" s="85">
        <v>1.58</v>
      </c>
      <c r="Y254" s="86">
        <v>8.0308800000000007E-3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1013</v>
      </c>
      <c r="B255" s="77" t="s">
        <v>1014</v>
      </c>
      <c r="C255" s="129" t="s">
        <v>1015</v>
      </c>
      <c r="D255" s="128"/>
      <c r="E255" s="78"/>
      <c r="F255" s="79" t="s">
        <v>39</v>
      </c>
      <c r="G255" s="80">
        <v>7447.44</v>
      </c>
      <c r="H255" s="80">
        <v>6206.2</v>
      </c>
      <c r="I255" s="80">
        <f t="shared" si="22"/>
        <v>4766.3616000000002</v>
      </c>
      <c r="J255" s="80">
        <f t="shared" si="23"/>
        <v>5585.58</v>
      </c>
      <c r="K255" s="81">
        <f t="shared" si="24"/>
        <v>4766.3616000000002</v>
      </c>
      <c r="L255" s="81">
        <f t="shared" si="25"/>
        <v>3971.9679999999998</v>
      </c>
      <c r="M255" s="80" t="s">
        <v>1129</v>
      </c>
      <c r="N255" s="82">
        <v>1</v>
      </c>
      <c r="O255" s="82">
        <v>1</v>
      </c>
      <c r="P255" s="82">
        <v>8</v>
      </c>
      <c r="Q255" s="83" t="s">
        <v>348</v>
      </c>
      <c r="R255" s="83" t="s">
        <v>958</v>
      </c>
      <c r="S255" s="83" t="s">
        <v>1005</v>
      </c>
      <c r="T255" s="83"/>
      <c r="U255" s="79" t="s">
        <v>40</v>
      </c>
      <c r="V255" s="79" t="s">
        <v>351</v>
      </c>
      <c r="W255" s="84"/>
      <c r="X255" s="85">
        <v>2.2000000000000002</v>
      </c>
      <c r="Y255" s="86">
        <v>1.11804E-2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1016</v>
      </c>
      <c r="B256" s="77" t="s">
        <v>1017</v>
      </c>
      <c r="C256" s="129" t="s">
        <v>1018</v>
      </c>
      <c r="D256" s="128"/>
      <c r="E256" s="78"/>
      <c r="F256" s="79" t="s">
        <v>39</v>
      </c>
      <c r="G256" s="80">
        <v>3200.53</v>
      </c>
      <c r="H256" s="80">
        <v>2667.11</v>
      </c>
      <c r="I256" s="80">
        <f t="shared" si="22"/>
        <v>2048.3392000000003</v>
      </c>
      <c r="J256" s="80">
        <f t="shared" si="23"/>
        <v>2400.3975</v>
      </c>
      <c r="K256" s="81">
        <f t="shared" si="24"/>
        <v>2048.3392000000003</v>
      </c>
      <c r="L256" s="81">
        <f t="shared" si="25"/>
        <v>1706.9504000000002</v>
      </c>
      <c r="M256" s="80" t="s">
        <v>1129</v>
      </c>
      <c r="N256" s="82">
        <v>1</v>
      </c>
      <c r="O256" s="82">
        <v>1</v>
      </c>
      <c r="P256" s="82">
        <v>20</v>
      </c>
      <c r="Q256" s="83" t="s">
        <v>348</v>
      </c>
      <c r="R256" s="83" t="s">
        <v>958</v>
      </c>
      <c r="S256" s="83" t="s">
        <v>1005</v>
      </c>
      <c r="T256" s="83"/>
      <c r="U256" s="79" t="s">
        <v>40</v>
      </c>
      <c r="V256" s="79" t="s">
        <v>351</v>
      </c>
      <c r="W256" s="84"/>
      <c r="X256" s="85">
        <v>0.66300000000000003</v>
      </c>
      <c r="Y256" s="86">
        <v>2.9269999999999999E-3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1019</v>
      </c>
      <c r="B257" s="77" t="s">
        <v>1020</v>
      </c>
      <c r="C257" s="129" t="s">
        <v>1021</v>
      </c>
      <c r="D257" s="128"/>
      <c r="E257" s="78"/>
      <c r="F257" s="79" t="s">
        <v>39</v>
      </c>
      <c r="G257" s="80">
        <v>3651.65</v>
      </c>
      <c r="H257" s="80">
        <v>3043.04</v>
      </c>
      <c r="I257" s="80">
        <f t="shared" si="22"/>
        <v>2337.056</v>
      </c>
      <c r="J257" s="80">
        <f t="shared" si="23"/>
        <v>2738.7375000000002</v>
      </c>
      <c r="K257" s="81">
        <f t="shared" si="24"/>
        <v>2337.056</v>
      </c>
      <c r="L257" s="81">
        <f t="shared" si="25"/>
        <v>1947.5455999999999</v>
      </c>
      <c r="M257" s="80" t="s">
        <v>1129</v>
      </c>
      <c r="N257" s="82">
        <v>1</v>
      </c>
      <c r="O257" s="82">
        <v>1</v>
      </c>
      <c r="P257" s="82">
        <v>10</v>
      </c>
      <c r="Q257" s="83" t="s">
        <v>348</v>
      </c>
      <c r="R257" s="83" t="s">
        <v>958</v>
      </c>
      <c r="S257" s="83" t="s">
        <v>1005</v>
      </c>
      <c r="T257" s="83"/>
      <c r="U257" s="79" t="s">
        <v>40</v>
      </c>
      <c r="V257" s="79" t="s">
        <v>351</v>
      </c>
      <c r="W257" s="84"/>
      <c r="X257" s="85">
        <v>0.78400000000000003</v>
      </c>
      <c r="Y257" s="86">
        <v>3.614E-3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1022</v>
      </c>
      <c r="B258" s="77" t="s">
        <v>1023</v>
      </c>
      <c r="C258" s="129" t="s">
        <v>1024</v>
      </c>
      <c r="D258" s="128"/>
      <c r="E258" s="78"/>
      <c r="F258" s="79" t="s">
        <v>39</v>
      </c>
      <c r="G258" s="80">
        <v>3674.52</v>
      </c>
      <c r="H258" s="80">
        <v>3062.1</v>
      </c>
      <c r="I258" s="80">
        <f t="shared" si="22"/>
        <v>2351.6927999999998</v>
      </c>
      <c r="J258" s="80">
        <f t="shared" si="23"/>
        <v>2755.89</v>
      </c>
      <c r="K258" s="81">
        <f t="shared" si="24"/>
        <v>2351.6928000000003</v>
      </c>
      <c r="L258" s="81">
        <f t="shared" si="25"/>
        <v>1959.7439999999999</v>
      </c>
      <c r="M258" s="80" t="s">
        <v>1129</v>
      </c>
      <c r="N258" s="82">
        <v>1</v>
      </c>
      <c r="O258" s="82">
        <v>1</v>
      </c>
      <c r="P258" s="82">
        <v>10</v>
      </c>
      <c r="Q258" s="83" t="s">
        <v>348</v>
      </c>
      <c r="R258" s="83" t="s">
        <v>958</v>
      </c>
      <c r="S258" s="83" t="s">
        <v>1005</v>
      </c>
      <c r="T258" s="83"/>
      <c r="U258" s="79" t="s">
        <v>40</v>
      </c>
      <c r="V258" s="79" t="s">
        <v>351</v>
      </c>
      <c r="W258" s="84"/>
      <c r="X258" s="85">
        <v>0.8</v>
      </c>
      <c r="Y258" s="86">
        <v>3.5040000000000002E-3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1025</v>
      </c>
      <c r="B259" s="77" t="s">
        <v>1026</v>
      </c>
      <c r="C259" s="129" t="s">
        <v>1027</v>
      </c>
      <c r="D259" s="128"/>
      <c r="E259" s="78"/>
      <c r="F259" s="79" t="s">
        <v>39</v>
      </c>
      <c r="G259" s="80">
        <v>5705.7</v>
      </c>
      <c r="H259" s="80">
        <v>4754.75</v>
      </c>
      <c r="I259" s="80">
        <f t="shared" si="22"/>
        <v>3651.6480000000001</v>
      </c>
      <c r="J259" s="80">
        <f t="shared" si="23"/>
        <v>4279.2749999999996</v>
      </c>
      <c r="K259" s="81">
        <f t="shared" si="24"/>
        <v>3651.6480000000001</v>
      </c>
      <c r="L259" s="81">
        <f t="shared" si="25"/>
        <v>3043.04</v>
      </c>
      <c r="M259" s="80" t="s">
        <v>1129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958</v>
      </c>
      <c r="S259" s="83" t="s">
        <v>1005</v>
      </c>
      <c r="T259" s="83"/>
      <c r="U259" s="79" t="s">
        <v>40</v>
      </c>
      <c r="V259" s="79" t="s">
        <v>351</v>
      </c>
      <c r="W259" s="84"/>
      <c r="X259" s="85">
        <v>1.3620000000000001</v>
      </c>
      <c r="Y259" s="86">
        <v>4.4060000000000002E-3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1027</v>
      </c>
      <c r="D260" s="128"/>
      <c r="E260" s="78"/>
      <c r="F260" s="79" t="s">
        <v>39</v>
      </c>
      <c r="G260" s="80">
        <v>5688.18</v>
      </c>
      <c r="H260" s="80">
        <v>4740.1499999999996</v>
      </c>
      <c r="I260" s="80">
        <f t="shared" si="22"/>
        <v>3640.4351999999999</v>
      </c>
      <c r="J260" s="80">
        <f t="shared" si="23"/>
        <v>4266.1350000000002</v>
      </c>
      <c r="K260" s="81">
        <f t="shared" si="24"/>
        <v>3640.4352000000003</v>
      </c>
      <c r="L260" s="81">
        <f t="shared" si="25"/>
        <v>3033.6959999999999</v>
      </c>
      <c r="M260" s="80" t="s">
        <v>1129</v>
      </c>
      <c r="N260" s="82">
        <v>1</v>
      </c>
      <c r="O260" s="82">
        <v>1</v>
      </c>
      <c r="P260" s="82">
        <v>10</v>
      </c>
      <c r="Q260" s="83" t="s">
        <v>348</v>
      </c>
      <c r="R260" s="83" t="s">
        <v>958</v>
      </c>
      <c r="S260" s="83" t="s">
        <v>1005</v>
      </c>
      <c r="T260" s="83"/>
      <c r="U260" s="79" t="s">
        <v>40</v>
      </c>
      <c r="V260" s="79" t="s">
        <v>351</v>
      </c>
      <c r="W260" s="84"/>
      <c r="X260" s="85">
        <v>1.29</v>
      </c>
      <c r="Y260" s="86">
        <v>4.6829999999999997E-3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1030</v>
      </c>
      <c r="B261" s="77" t="s">
        <v>1031</v>
      </c>
      <c r="C261" s="129" t="s">
        <v>1032</v>
      </c>
      <c r="D261" s="128"/>
      <c r="E261" s="78"/>
      <c r="F261" s="79" t="s">
        <v>39</v>
      </c>
      <c r="G261" s="80">
        <v>9585.58</v>
      </c>
      <c r="H261" s="80">
        <v>7987.98</v>
      </c>
      <c r="I261" s="80">
        <f t="shared" si="22"/>
        <v>6134.7711999999992</v>
      </c>
      <c r="J261" s="80">
        <f t="shared" si="23"/>
        <v>7189.1849999999995</v>
      </c>
      <c r="K261" s="81">
        <f t="shared" si="24"/>
        <v>6134.7712000000001</v>
      </c>
      <c r="L261" s="81">
        <f t="shared" si="25"/>
        <v>5112.3072000000002</v>
      </c>
      <c r="M261" s="80" t="s">
        <v>1129</v>
      </c>
      <c r="N261" s="82">
        <v>1</v>
      </c>
      <c r="O261" s="82">
        <v>1</v>
      </c>
      <c r="P261" s="82">
        <v>5</v>
      </c>
      <c r="Q261" s="83" t="s">
        <v>348</v>
      </c>
      <c r="R261" s="83" t="s">
        <v>958</v>
      </c>
      <c r="S261" s="83" t="s">
        <v>1005</v>
      </c>
      <c r="T261" s="83"/>
      <c r="U261" s="79" t="s">
        <v>40</v>
      </c>
      <c r="V261" s="79" t="s">
        <v>351</v>
      </c>
      <c r="W261" s="84"/>
      <c r="X261" s="85">
        <v>2.1110000000000002</v>
      </c>
      <c r="Y261" s="86">
        <v>7.5230000000000002E-3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1033</v>
      </c>
      <c r="B262" s="77" t="s">
        <v>1034</v>
      </c>
      <c r="C262" s="129" t="s">
        <v>1032</v>
      </c>
      <c r="D262" s="128"/>
      <c r="E262" s="78"/>
      <c r="F262" s="79" t="s">
        <v>39</v>
      </c>
      <c r="G262" s="80">
        <v>9662.6299999999992</v>
      </c>
      <c r="H262" s="80">
        <v>8052.19</v>
      </c>
      <c r="I262" s="80">
        <f t="shared" si="22"/>
        <v>6184.0831999999991</v>
      </c>
      <c r="J262" s="80">
        <f t="shared" si="23"/>
        <v>7246.9724999999999</v>
      </c>
      <c r="K262" s="81">
        <f t="shared" si="24"/>
        <v>6184.0832</v>
      </c>
      <c r="L262" s="81">
        <f t="shared" si="25"/>
        <v>5153.4016000000001</v>
      </c>
      <c r="M262" s="80" t="s">
        <v>1129</v>
      </c>
      <c r="N262" s="82">
        <v>1</v>
      </c>
      <c r="O262" s="82">
        <v>1</v>
      </c>
      <c r="P262" s="82">
        <v>5</v>
      </c>
      <c r="Q262" s="83" t="s">
        <v>348</v>
      </c>
      <c r="R262" s="83" t="s">
        <v>958</v>
      </c>
      <c r="S262" s="83" t="s">
        <v>1005</v>
      </c>
      <c r="T262" s="83"/>
      <c r="U262" s="79" t="s">
        <v>40</v>
      </c>
      <c r="V262" s="79" t="s">
        <v>351</v>
      </c>
      <c r="W262" s="84"/>
      <c r="X262" s="85">
        <v>1.9330000000000001</v>
      </c>
      <c r="Y262" s="86">
        <v>7.7330000000000003E-3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1035</v>
      </c>
      <c r="B263" s="77" t="s">
        <v>1036</v>
      </c>
      <c r="C263" s="129" t="s">
        <v>1039</v>
      </c>
      <c r="D263" s="128"/>
      <c r="E263" s="78"/>
      <c r="F263" s="79" t="s">
        <v>39</v>
      </c>
      <c r="G263" s="80">
        <v>1286.25</v>
      </c>
      <c r="H263" s="80">
        <v>1071.8800000000001</v>
      </c>
      <c r="I263" s="80">
        <f t="shared" si="22"/>
        <v>823.2</v>
      </c>
      <c r="J263" s="80">
        <f t="shared" si="23"/>
        <v>964.6875</v>
      </c>
      <c r="K263" s="81">
        <f t="shared" si="24"/>
        <v>823.2</v>
      </c>
      <c r="L263" s="81">
        <f t="shared" si="25"/>
        <v>686.00320000000011</v>
      </c>
      <c r="M263" s="80" t="s">
        <v>1129</v>
      </c>
      <c r="N263" s="82">
        <v>1</v>
      </c>
      <c r="O263" s="82">
        <v>1</v>
      </c>
      <c r="P263" s="82">
        <v>50</v>
      </c>
      <c r="Q263" s="83" t="s">
        <v>348</v>
      </c>
      <c r="R263" s="83" t="s">
        <v>1037</v>
      </c>
      <c r="S263" s="83" t="s">
        <v>1038</v>
      </c>
      <c r="T263" s="83"/>
      <c r="U263" s="79" t="s">
        <v>40</v>
      </c>
      <c r="V263" s="79" t="s">
        <v>351</v>
      </c>
      <c r="W263" s="84"/>
      <c r="X263" s="85">
        <v>0.12</v>
      </c>
      <c r="Y263" s="86">
        <v>4.3199999999999998E-4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1040</v>
      </c>
      <c r="B264" s="77" t="s">
        <v>1041</v>
      </c>
      <c r="C264" s="129" t="s">
        <v>1042</v>
      </c>
      <c r="D264" s="128"/>
      <c r="E264" s="78"/>
      <c r="F264" s="79" t="s">
        <v>39</v>
      </c>
      <c r="G264" s="80">
        <v>678.33</v>
      </c>
      <c r="H264" s="80">
        <v>565.28</v>
      </c>
      <c r="I264" s="80">
        <f t="shared" si="22"/>
        <v>434.13120000000004</v>
      </c>
      <c r="J264" s="80">
        <f t="shared" si="23"/>
        <v>508.74750000000006</v>
      </c>
      <c r="K264" s="81">
        <f t="shared" si="24"/>
        <v>434.13120000000004</v>
      </c>
      <c r="L264" s="81">
        <f t="shared" si="25"/>
        <v>361.7792</v>
      </c>
      <c r="M264" s="80" t="s">
        <v>1129</v>
      </c>
      <c r="N264" s="82">
        <v>1</v>
      </c>
      <c r="O264" s="82">
        <v>1</v>
      </c>
      <c r="P264" s="82">
        <v>50</v>
      </c>
      <c r="Q264" s="83" t="s">
        <v>348</v>
      </c>
      <c r="R264" s="83" t="s">
        <v>1037</v>
      </c>
      <c r="S264" s="83" t="s">
        <v>1038</v>
      </c>
      <c r="T264" s="83"/>
      <c r="U264" s="79" t="s">
        <v>615</v>
      </c>
      <c r="V264" s="79" t="s">
        <v>351</v>
      </c>
      <c r="W264" s="84"/>
      <c r="X264" s="85">
        <v>0.34</v>
      </c>
      <c r="Y264" s="86">
        <v>9.3499999999999996E-4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1043</v>
      </c>
      <c r="B265" s="77" t="s">
        <v>1044</v>
      </c>
      <c r="C265" s="129" t="s">
        <v>1045</v>
      </c>
      <c r="D265" s="128"/>
      <c r="E265" s="78"/>
      <c r="F265" s="79" t="s">
        <v>39</v>
      </c>
      <c r="G265" s="80">
        <v>1177.04</v>
      </c>
      <c r="H265" s="80">
        <v>980.87</v>
      </c>
      <c r="I265" s="80">
        <f t="shared" si="22"/>
        <v>753.30559999999991</v>
      </c>
      <c r="J265" s="80">
        <f t="shared" si="23"/>
        <v>882.78</v>
      </c>
      <c r="K265" s="81">
        <f t="shared" si="24"/>
        <v>753.30560000000003</v>
      </c>
      <c r="L265" s="81">
        <f t="shared" si="25"/>
        <v>627.7568</v>
      </c>
      <c r="M265" s="80" t="s">
        <v>1129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1037</v>
      </c>
      <c r="S265" s="83" t="s">
        <v>1038</v>
      </c>
      <c r="T265" s="83"/>
      <c r="U265" s="79" t="s">
        <v>40</v>
      </c>
      <c r="V265" s="79" t="s">
        <v>351</v>
      </c>
      <c r="W265" s="84"/>
      <c r="X265" s="85">
        <v>9.9000000000000005E-2</v>
      </c>
      <c r="Y265" s="86">
        <v>7.8600000000000002E-4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1046</v>
      </c>
      <c r="B266" s="77" t="s">
        <v>1047</v>
      </c>
      <c r="C266" s="129" t="s">
        <v>1048</v>
      </c>
      <c r="D266" s="128"/>
      <c r="E266" s="78"/>
      <c r="F266" s="79" t="s">
        <v>39</v>
      </c>
      <c r="G266" s="80">
        <v>1201.8499999999999</v>
      </c>
      <c r="H266" s="80">
        <v>1001.54</v>
      </c>
      <c r="I266" s="80">
        <f t="shared" si="22"/>
        <v>769.18399999999997</v>
      </c>
      <c r="J266" s="80">
        <f t="shared" si="23"/>
        <v>901.38749999999993</v>
      </c>
      <c r="K266" s="81">
        <f t="shared" si="24"/>
        <v>769.18399999999997</v>
      </c>
      <c r="L266" s="81">
        <f t="shared" si="25"/>
        <v>640.98559999999998</v>
      </c>
      <c r="M266" s="80" t="s">
        <v>1129</v>
      </c>
      <c r="N266" s="82">
        <v>1</v>
      </c>
      <c r="O266" s="82">
        <v>1</v>
      </c>
      <c r="P266" s="82">
        <v>100</v>
      </c>
      <c r="Q266" s="83" t="s">
        <v>348</v>
      </c>
      <c r="R266" s="83" t="s">
        <v>1037</v>
      </c>
      <c r="S266" s="83" t="s">
        <v>1038</v>
      </c>
      <c r="T266" s="83"/>
      <c r="U266" s="79" t="s">
        <v>40</v>
      </c>
      <c r="V266" s="79" t="s">
        <v>351</v>
      </c>
      <c r="W266" s="84"/>
      <c r="X266" s="85">
        <v>8.7999999999999995E-2</v>
      </c>
      <c r="Y266" s="86">
        <v>6.69E-4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1049</v>
      </c>
      <c r="B267" s="77" t="s">
        <v>1050</v>
      </c>
      <c r="C267" s="129" t="s">
        <v>1051</v>
      </c>
      <c r="D267" s="128"/>
      <c r="E267" s="78"/>
      <c r="F267" s="79" t="s">
        <v>39</v>
      </c>
      <c r="G267" s="80">
        <v>1201.31</v>
      </c>
      <c r="H267" s="80">
        <v>1001.09</v>
      </c>
      <c r="I267" s="80">
        <f t="shared" si="22"/>
        <v>768.83839999999998</v>
      </c>
      <c r="J267" s="80">
        <f t="shared" si="23"/>
        <v>900.98249999999996</v>
      </c>
      <c r="K267" s="81">
        <f t="shared" si="24"/>
        <v>768.83839999999998</v>
      </c>
      <c r="L267" s="81">
        <f t="shared" si="25"/>
        <v>640.69760000000008</v>
      </c>
      <c r="M267" s="80" t="s">
        <v>1129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1037</v>
      </c>
      <c r="S267" s="83" t="s">
        <v>1038</v>
      </c>
      <c r="T267" s="83"/>
      <c r="U267" s="79" t="s">
        <v>40</v>
      </c>
      <c r="V267" s="79" t="s">
        <v>351</v>
      </c>
      <c r="W267" s="84"/>
      <c r="X267" s="85">
        <v>6.7000000000000004E-2</v>
      </c>
      <c r="Y267" s="86">
        <v>3.88E-4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1052</v>
      </c>
      <c r="B268" s="77" t="s">
        <v>1053</v>
      </c>
      <c r="C268" s="129" t="s">
        <v>1054</v>
      </c>
      <c r="D268" s="128"/>
      <c r="E268" s="78"/>
      <c r="F268" s="79" t="s">
        <v>39</v>
      </c>
      <c r="G268" s="80">
        <v>1189.18</v>
      </c>
      <c r="H268" s="80">
        <v>990.98</v>
      </c>
      <c r="I268" s="80">
        <f t="shared" si="22"/>
        <v>761.0752</v>
      </c>
      <c r="J268" s="80">
        <f t="shared" si="23"/>
        <v>891.88499999999999</v>
      </c>
      <c r="K268" s="81">
        <f t="shared" si="24"/>
        <v>761.07520000000011</v>
      </c>
      <c r="L268" s="81">
        <f t="shared" si="25"/>
        <v>634.22720000000004</v>
      </c>
      <c r="M268" s="80" t="s">
        <v>1129</v>
      </c>
      <c r="N268" s="82">
        <v>1</v>
      </c>
      <c r="O268" s="82">
        <v>1</v>
      </c>
      <c r="P268" s="82">
        <v>50</v>
      </c>
      <c r="Q268" s="83" t="s">
        <v>348</v>
      </c>
      <c r="R268" s="83" t="s">
        <v>1037</v>
      </c>
      <c r="S268" s="83" t="s">
        <v>1038</v>
      </c>
      <c r="T268" s="83"/>
      <c r="U268" s="79" t="s">
        <v>40</v>
      </c>
      <c r="V268" s="79" t="s">
        <v>351</v>
      </c>
      <c r="W268" s="84"/>
      <c r="X268" s="85">
        <v>0.245</v>
      </c>
      <c r="Y268" s="86">
        <v>1.2080000000000001E-3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1055</v>
      </c>
      <c r="B269" s="77" t="s">
        <v>1056</v>
      </c>
      <c r="C269" s="129" t="s">
        <v>1057</v>
      </c>
      <c r="D269" s="128"/>
      <c r="E269" s="78"/>
      <c r="F269" s="79" t="s">
        <v>39</v>
      </c>
      <c r="G269" s="80">
        <v>1068.6199999999999</v>
      </c>
      <c r="H269" s="80">
        <v>890.52</v>
      </c>
      <c r="I269" s="80">
        <f t="shared" si="22"/>
        <v>683.91679999999997</v>
      </c>
      <c r="J269" s="80">
        <f t="shared" si="23"/>
        <v>801.46499999999992</v>
      </c>
      <c r="K269" s="81">
        <f t="shared" si="24"/>
        <v>683.91679999999997</v>
      </c>
      <c r="L269" s="81">
        <f t="shared" si="25"/>
        <v>569.93280000000004</v>
      </c>
      <c r="M269" s="80" t="s">
        <v>1129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1037</v>
      </c>
      <c r="S269" s="83" t="s">
        <v>1038</v>
      </c>
      <c r="T269" s="83"/>
      <c r="U269" s="79" t="s">
        <v>40</v>
      </c>
      <c r="V269" s="79" t="s">
        <v>351</v>
      </c>
      <c r="W269" s="84"/>
      <c r="X269" s="85">
        <v>0.3</v>
      </c>
      <c r="Y269" s="86">
        <v>1.4705899999999999E-3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1058</v>
      </c>
      <c r="B270" s="77" t="s">
        <v>1059</v>
      </c>
      <c r="C270" s="129" t="s">
        <v>1060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2" si="29">G270-(36 *G270/100)</f>
        <v>683.91679999999997</v>
      </c>
      <c r="J270" s="80">
        <f t="shared" ref="J270:J292" si="30">G270-(25 *G270/100)</f>
        <v>801.46499999999992</v>
      </c>
      <c r="K270" s="81">
        <f t="shared" ref="K270:K292" si="31">IF(G270="","",G270*(1-$G$4))</f>
        <v>683.91679999999997</v>
      </c>
      <c r="L270" s="81">
        <f t="shared" ref="L270:L292" si="32">IF(H270="","",H270*(1-$G$4))</f>
        <v>569.93280000000004</v>
      </c>
      <c r="M270" s="80" t="s">
        <v>1129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1037</v>
      </c>
      <c r="S270" s="83" t="s">
        <v>1038</v>
      </c>
      <c r="T270" s="83"/>
      <c r="U270" s="79" t="s">
        <v>40</v>
      </c>
      <c r="V270" s="79" t="s">
        <v>351</v>
      </c>
      <c r="W270" s="84"/>
      <c r="X270" s="85">
        <v>0.18</v>
      </c>
      <c r="Y270" s="86">
        <v>1.0690000000000001E-3</v>
      </c>
      <c r="Z270" s="80" t="str">
        <f t="shared" ref="Z270:Z292" si="33">IF(OR(E270="",K270=""),"",E270*K270)</f>
        <v/>
      </c>
      <c r="AA270" s="80" t="str">
        <f t="shared" ref="AA270:AA292" si="34">IF(OR(E270="",X270=""),"",X270*E270)</f>
        <v/>
      </c>
      <c r="AB270" s="87" t="str">
        <f t="shared" ref="AB270:AB292" si="35">IF(OR(E270="",Y270=""),"",E270*Y270)</f>
        <v/>
      </c>
    </row>
    <row r="271" spans="1:28" s="88" customFormat="1" ht="75" customHeight="1" x14ac:dyDescent="0.2">
      <c r="A271" s="76" t="s">
        <v>1061</v>
      </c>
      <c r="B271" s="77" t="s">
        <v>1062</v>
      </c>
      <c r="C271" s="129" t="s">
        <v>1063</v>
      </c>
      <c r="D271" s="128"/>
      <c r="E271" s="78"/>
      <c r="F271" s="79" t="s">
        <v>39</v>
      </c>
      <c r="G271" s="80">
        <v>1019.82</v>
      </c>
      <c r="H271" s="80">
        <v>849.85</v>
      </c>
      <c r="I271" s="80">
        <f t="shared" si="29"/>
        <v>652.6848</v>
      </c>
      <c r="J271" s="80">
        <f t="shared" si="30"/>
        <v>764.86500000000001</v>
      </c>
      <c r="K271" s="81">
        <f t="shared" si="31"/>
        <v>652.6848</v>
      </c>
      <c r="L271" s="81">
        <f t="shared" si="32"/>
        <v>543.904</v>
      </c>
      <c r="M271" s="80" t="s">
        <v>1129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1037</v>
      </c>
      <c r="S271" s="83" t="s">
        <v>1038</v>
      </c>
      <c r="T271" s="83"/>
      <c r="U271" s="79" t="s">
        <v>40</v>
      </c>
      <c r="V271" s="79" t="s">
        <v>351</v>
      </c>
      <c r="W271" s="84"/>
      <c r="X271" s="85">
        <v>0.222</v>
      </c>
      <c r="Y271" s="86">
        <v>7.0200000000000004E-4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1064</v>
      </c>
      <c r="B272" s="77" t="s">
        <v>1065</v>
      </c>
      <c r="C272" s="129" t="s">
        <v>1066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1129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1037</v>
      </c>
      <c r="S272" s="83" t="s">
        <v>1038</v>
      </c>
      <c r="T272" s="83"/>
      <c r="U272" s="79" t="s">
        <v>40</v>
      </c>
      <c r="V272" s="79" t="s">
        <v>351</v>
      </c>
      <c r="W272" s="84"/>
      <c r="X272" s="85">
        <v>0.14099999999999999</v>
      </c>
      <c r="Y272" s="86">
        <v>9.7400000000000004E-4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1067</v>
      </c>
      <c r="B273" s="77" t="s">
        <v>1068</v>
      </c>
      <c r="C273" s="129" t="s">
        <v>1069</v>
      </c>
      <c r="D273" s="128"/>
      <c r="E273" s="78"/>
      <c r="F273" s="79" t="s">
        <v>39</v>
      </c>
      <c r="G273" s="80">
        <v>1468.27</v>
      </c>
      <c r="H273" s="80">
        <v>1223.56</v>
      </c>
      <c r="I273" s="80">
        <f t="shared" si="29"/>
        <v>939.69279999999992</v>
      </c>
      <c r="J273" s="80">
        <f t="shared" si="30"/>
        <v>1101.2024999999999</v>
      </c>
      <c r="K273" s="81">
        <f t="shared" si="31"/>
        <v>939.69280000000003</v>
      </c>
      <c r="L273" s="81">
        <f t="shared" si="32"/>
        <v>783.07839999999999</v>
      </c>
      <c r="M273" s="80" t="s">
        <v>1129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1037</v>
      </c>
      <c r="S273" s="83" t="s">
        <v>1038</v>
      </c>
      <c r="T273" s="83"/>
      <c r="U273" s="79" t="s">
        <v>40</v>
      </c>
      <c r="V273" s="79" t="s">
        <v>351</v>
      </c>
      <c r="W273" s="84"/>
      <c r="X273" s="85">
        <v>0.17199999999999999</v>
      </c>
      <c r="Y273" s="86">
        <v>8.4199999999999998E-4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1070</v>
      </c>
      <c r="B274" s="77" t="s">
        <v>1071</v>
      </c>
      <c r="C274" s="129" t="s">
        <v>1072</v>
      </c>
      <c r="D274" s="128"/>
      <c r="E274" s="78"/>
      <c r="F274" s="79" t="s">
        <v>39</v>
      </c>
      <c r="G274" s="80">
        <v>1036.76</v>
      </c>
      <c r="H274" s="80">
        <v>863.97</v>
      </c>
      <c r="I274" s="80">
        <f t="shared" si="29"/>
        <v>663.52639999999997</v>
      </c>
      <c r="J274" s="80">
        <f t="shared" si="30"/>
        <v>777.56999999999994</v>
      </c>
      <c r="K274" s="81">
        <f t="shared" si="31"/>
        <v>663.52639999999997</v>
      </c>
      <c r="L274" s="81">
        <f t="shared" si="32"/>
        <v>552.94080000000008</v>
      </c>
      <c r="M274" s="80" t="s">
        <v>1129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1037</v>
      </c>
      <c r="S274" s="83" t="s">
        <v>1038</v>
      </c>
      <c r="T274" s="83"/>
      <c r="U274" s="79" t="s">
        <v>40</v>
      </c>
      <c r="V274" s="79" t="s">
        <v>351</v>
      </c>
      <c r="W274" s="84"/>
      <c r="X274" s="85">
        <v>0.11600000000000001</v>
      </c>
      <c r="Y274" s="86">
        <v>4.8099999999999998E-4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1073</v>
      </c>
      <c r="B275" s="77" t="s">
        <v>1074</v>
      </c>
      <c r="C275" s="129" t="s">
        <v>1075</v>
      </c>
      <c r="D275" s="128"/>
      <c r="E275" s="78"/>
      <c r="F275" s="79" t="s">
        <v>39</v>
      </c>
      <c r="G275" s="80">
        <v>1189.18</v>
      </c>
      <c r="H275" s="80">
        <v>990.98</v>
      </c>
      <c r="I275" s="80">
        <f t="shared" si="29"/>
        <v>761.0752</v>
      </c>
      <c r="J275" s="80">
        <f t="shared" si="30"/>
        <v>891.88499999999999</v>
      </c>
      <c r="K275" s="81">
        <f t="shared" si="31"/>
        <v>761.07520000000011</v>
      </c>
      <c r="L275" s="81">
        <f t="shared" si="32"/>
        <v>634.22720000000004</v>
      </c>
      <c r="M275" s="80" t="s">
        <v>1129</v>
      </c>
      <c r="N275" s="82">
        <v>1</v>
      </c>
      <c r="O275" s="82">
        <v>1</v>
      </c>
      <c r="P275" s="82">
        <v>50</v>
      </c>
      <c r="Q275" s="83" t="s">
        <v>348</v>
      </c>
      <c r="R275" s="83" t="s">
        <v>1037</v>
      </c>
      <c r="S275" s="83" t="s">
        <v>1038</v>
      </c>
      <c r="T275" s="83"/>
      <c r="U275" s="79" t="s">
        <v>40</v>
      </c>
      <c r="V275" s="79" t="s">
        <v>351</v>
      </c>
      <c r="W275" s="84"/>
      <c r="X275" s="85">
        <v>0.18</v>
      </c>
      <c r="Y275" s="86">
        <v>1.3420000000000001E-3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1076</v>
      </c>
      <c r="B276" s="77" t="s">
        <v>1077</v>
      </c>
      <c r="C276" s="129" t="s">
        <v>1078</v>
      </c>
      <c r="D276" s="128"/>
      <c r="E276" s="78"/>
      <c r="F276" s="79" t="s">
        <v>39</v>
      </c>
      <c r="G276" s="80">
        <v>1080.22</v>
      </c>
      <c r="H276" s="80">
        <v>900.18</v>
      </c>
      <c r="I276" s="80">
        <f t="shared" si="29"/>
        <v>691.34080000000006</v>
      </c>
      <c r="J276" s="80">
        <f t="shared" si="30"/>
        <v>810.16499999999996</v>
      </c>
      <c r="K276" s="81">
        <f t="shared" si="31"/>
        <v>691.34080000000006</v>
      </c>
      <c r="L276" s="81">
        <f t="shared" si="32"/>
        <v>576.11519999999996</v>
      </c>
      <c r="M276" s="80" t="s">
        <v>1129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1037</v>
      </c>
      <c r="S276" s="83" t="s">
        <v>1038</v>
      </c>
      <c r="T276" s="83"/>
      <c r="U276" s="79" t="s">
        <v>40</v>
      </c>
      <c r="V276" s="79" t="s">
        <v>351</v>
      </c>
      <c r="W276" s="84"/>
      <c r="X276" s="85">
        <v>0.161</v>
      </c>
      <c r="Y276" s="86">
        <v>1.3489999999999999E-3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1079</v>
      </c>
      <c r="B277" s="77" t="s">
        <v>1080</v>
      </c>
      <c r="C277" s="129" t="s">
        <v>1081</v>
      </c>
      <c r="D277" s="128"/>
      <c r="E277" s="78"/>
      <c r="F277" s="79" t="s">
        <v>39</v>
      </c>
      <c r="G277" s="80">
        <v>1395.46</v>
      </c>
      <c r="H277" s="80">
        <v>1162.8800000000001</v>
      </c>
      <c r="I277" s="80">
        <f t="shared" si="29"/>
        <v>893.09440000000006</v>
      </c>
      <c r="J277" s="80">
        <f t="shared" si="30"/>
        <v>1046.595</v>
      </c>
      <c r="K277" s="81">
        <f t="shared" si="31"/>
        <v>893.09440000000006</v>
      </c>
      <c r="L277" s="81">
        <f t="shared" si="32"/>
        <v>744.24320000000012</v>
      </c>
      <c r="M277" s="80" t="s">
        <v>1129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1037</v>
      </c>
      <c r="S277" s="83" t="s">
        <v>1038</v>
      </c>
      <c r="T277" s="83"/>
      <c r="U277" s="79" t="s">
        <v>40</v>
      </c>
      <c r="V277" s="79" t="s">
        <v>351</v>
      </c>
      <c r="W277" s="84"/>
      <c r="X277" s="85">
        <v>0.125</v>
      </c>
      <c r="Y277" s="86">
        <v>6.2100000000000002E-4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1082</v>
      </c>
      <c r="B278" s="77" t="s">
        <v>1083</v>
      </c>
      <c r="C278" s="129" t="s">
        <v>1084</v>
      </c>
      <c r="D278" s="128"/>
      <c r="E278" s="78"/>
      <c r="F278" s="79" t="s">
        <v>39</v>
      </c>
      <c r="G278" s="80">
        <v>1268.05</v>
      </c>
      <c r="H278" s="80">
        <v>1056.71</v>
      </c>
      <c r="I278" s="80">
        <f t="shared" si="29"/>
        <v>811.55200000000002</v>
      </c>
      <c r="J278" s="80">
        <f t="shared" si="30"/>
        <v>951.03749999999991</v>
      </c>
      <c r="K278" s="81">
        <f t="shared" si="31"/>
        <v>811.55200000000002</v>
      </c>
      <c r="L278" s="81">
        <f t="shared" si="32"/>
        <v>676.2944</v>
      </c>
      <c r="M278" s="80" t="s">
        <v>1129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1037</v>
      </c>
      <c r="S278" s="83" t="s">
        <v>1038</v>
      </c>
      <c r="T278" s="83"/>
      <c r="U278" s="79" t="s">
        <v>40</v>
      </c>
      <c r="V278" s="79" t="s">
        <v>351</v>
      </c>
      <c r="W278" s="84"/>
      <c r="X278" s="85">
        <v>0.126</v>
      </c>
      <c r="Y278" s="86">
        <v>6.1799999999999995E-4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1085</v>
      </c>
      <c r="B279" s="77" t="s">
        <v>1086</v>
      </c>
      <c r="C279" s="129" t="s">
        <v>1087</v>
      </c>
      <c r="D279" s="128"/>
      <c r="E279" s="78"/>
      <c r="F279" s="79" t="s">
        <v>39</v>
      </c>
      <c r="G279" s="80">
        <v>1675</v>
      </c>
      <c r="H279" s="80">
        <v>1395.83</v>
      </c>
      <c r="I279" s="80">
        <f t="shared" si="29"/>
        <v>1072</v>
      </c>
      <c r="J279" s="80">
        <f t="shared" si="30"/>
        <v>1256.25</v>
      </c>
      <c r="K279" s="81">
        <f t="shared" si="31"/>
        <v>1072</v>
      </c>
      <c r="L279" s="81">
        <f t="shared" si="32"/>
        <v>893.33119999999997</v>
      </c>
      <c r="M279" s="80" t="s">
        <v>1129</v>
      </c>
      <c r="N279" s="82">
        <v>1</v>
      </c>
      <c r="O279" s="82">
        <v>1</v>
      </c>
      <c r="P279" s="82">
        <v>36</v>
      </c>
      <c r="Q279" s="83" t="s">
        <v>348</v>
      </c>
      <c r="R279" s="83" t="s">
        <v>1037</v>
      </c>
      <c r="S279" s="83" t="s">
        <v>1038</v>
      </c>
      <c r="T279" s="83"/>
      <c r="U279" s="79" t="s">
        <v>40</v>
      </c>
      <c r="V279" s="79" t="s">
        <v>351</v>
      </c>
      <c r="W279" s="84"/>
      <c r="X279" s="85">
        <v>0.27200000000000002</v>
      </c>
      <c r="Y279" s="86">
        <v>2.2049999999999999E-3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1088</v>
      </c>
      <c r="B280" s="77" t="s">
        <v>1089</v>
      </c>
      <c r="C280" s="129" t="s">
        <v>1091</v>
      </c>
      <c r="D280" s="128"/>
      <c r="E280" s="78"/>
      <c r="F280" s="79" t="s">
        <v>39</v>
      </c>
      <c r="G280" s="80">
        <v>1856.57</v>
      </c>
      <c r="H280" s="80">
        <v>1547.14</v>
      </c>
      <c r="I280" s="80">
        <f t="shared" si="29"/>
        <v>1188.2048</v>
      </c>
      <c r="J280" s="80">
        <f t="shared" si="30"/>
        <v>1392.4275</v>
      </c>
      <c r="K280" s="81">
        <f t="shared" si="31"/>
        <v>1188.2048</v>
      </c>
      <c r="L280" s="81">
        <f t="shared" si="32"/>
        <v>990.16960000000006</v>
      </c>
      <c r="M280" s="80" t="s">
        <v>1129</v>
      </c>
      <c r="N280" s="82">
        <v>1</v>
      </c>
      <c r="O280" s="82">
        <v>1</v>
      </c>
      <c r="P280" s="82">
        <v>50</v>
      </c>
      <c r="Q280" s="83" t="s">
        <v>348</v>
      </c>
      <c r="R280" s="83" t="s">
        <v>1037</v>
      </c>
      <c r="S280" s="83" t="s">
        <v>1090</v>
      </c>
      <c r="T280" s="83"/>
      <c r="U280" s="79" t="s">
        <v>40</v>
      </c>
      <c r="V280" s="79" t="s">
        <v>351</v>
      </c>
      <c r="W280" s="84"/>
      <c r="X280" s="85">
        <v>0.17</v>
      </c>
      <c r="Y280" s="86">
        <v>1.0200000000000001E-3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1092</v>
      </c>
      <c r="B281" s="77" t="s">
        <v>1093</v>
      </c>
      <c r="C281" s="129" t="s">
        <v>1094</v>
      </c>
      <c r="D281" s="128"/>
      <c r="E281" s="78"/>
      <c r="F281" s="79" t="s">
        <v>39</v>
      </c>
      <c r="G281" s="80">
        <v>2147.81</v>
      </c>
      <c r="H281" s="80">
        <v>1789.84</v>
      </c>
      <c r="I281" s="80">
        <f t="shared" si="29"/>
        <v>1374.5983999999999</v>
      </c>
      <c r="J281" s="80">
        <f t="shared" si="30"/>
        <v>1610.8575000000001</v>
      </c>
      <c r="K281" s="81">
        <f t="shared" si="31"/>
        <v>1374.5984000000001</v>
      </c>
      <c r="L281" s="81">
        <f t="shared" si="32"/>
        <v>1145.4975999999999</v>
      </c>
      <c r="M281" s="80" t="s">
        <v>1129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1037</v>
      </c>
      <c r="S281" s="83" t="s">
        <v>1090</v>
      </c>
      <c r="T281" s="83"/>
      <c r="U281" s="79" t="s">
        <v>40</v>
      </c>
      <c r="V281" s="79" t="s">
        <v>351</v>
      </c>
      <c r="W281" s="84"/>
      <c r="X281" s="85">
        <v>0.184</v>
      </c>
      <c r="Y281" s="86">
        <v>7.3800000000000005E-4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1095</v>
      </c>
      <c r="B282" s="77" t="s">
        <v>1096</v>
      </c>
      <c r="C282" s="129" t="s">
        <v>1097</v>
      </c>
      <c r="D282" s="128"/>
      <c r="E282" s="78"/>
      <c r="F282" s="79" t="s">
        <v>39</v>
      </c>
      <c r="G282" s="80">
        <v>1492.55</v>
      </c>
      <c r="H282" s="80">
        <v>1243.79</v>
      </c>
      <c r="I282" s="80">
        <f t="shared" si="29"/>
        <v>955.23199999999997</v>
      </c>
      <c r="J282" s="80">
        <f t="shared" si="30"/>
        <v>1119.4124999999999</v>
      </c>
      <c r="K282" s="81">
        <f t="shared" si="31"/>
        <v>955.23199999999997</v>
      </c>
      <c r="L282" s="81">
        <f t="shared" si="32"/>
        <v>796.02559999999994</v>
      </c>
      <c r="M282" s="80" t="s">
        <v>1129</v>
      </c>
      <c r="N282" s="82">
        <v>1</v>
      </c>
      <c r="O282" s="82">
        <v>1</v>
      </c>
      <c r="P282" s="82">
        <v>100</v>
      </c>
      <c r="Q282" s="83" t="s">
        <v>348</v>
      </c>
      <c r="R282" s="83" t="s">
        <v>1037</v>
      </c>
      <c r="S282" s="83" t="s">
        <v>1090</v>
      </c>
      <c r="T282" s="83"/>
      <c r="U282" s="79" t="s">
        <v>40</v>
      </c>
      <c r="V282" s="79" t="s">
        <v>351</v>
      </c>
      <c r="W282" s="84"/>
      <c r="X282" s="85">
        <v>7.2999999999999995E-2</v>
      </c>
      <c r="Y282" s="86">
        <v>3.77E-4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1098</v>
      </c>
      <c r="B283" s="77" t="s">
        <v>1099</v>
      </c>
      <c r="C283" s="129" t="s">
        <v>1100</v>
      </c>
      <c r="D283" s="128"/>
      <c r="E283" s="78"/>
      <c r="F283" s="79" t="s">
        <v>39</v>
      </c>
      <c r="G283" s="80">
        <v>1844.44</v>
      </c>
      <c r="H283" s="80">
        <v>1537.03</v>
      </c>
      <c r="I283" s="80">
        <f t="shared" si="29"/>
        <v>1180.4416000000001</v>
      </c>
      <c r="J283" s="80">
        <f t="shared" si="30"/>
        <v>1383.33</v>
      </c>
      <c r="K283" s="81">
        <f t="shared" si="31"/>
        <v>1180.4416000000001</v>
      </c>
      <c r="L283" s="81">
        <f t="shared" si="32"/>
        <v>983.69920000000002</v>
      </c>
      <c r="M283" s="80" t="s">
        <v>1129</v>
      </c>
      <c r="N283" s="82">
        <v>1</v>
      </c>
      <c r="O283" s="82">
        <v>1</v>
      </c>
      <c r="P283" s="82">
        <v>50</v>
      </c>
      <c r="Q283" s="83" t="s">
        <v>348</v>
      </c>
      <c r="R283" s="83" t="s">
        <v>1037</v>
      </c>
      <c r="S283" s="83" t="s">
        <v>1090</v>
      </c>
      <c r="T283" s="83"/>
      <c r="U283" s="79" t="s">
        <v>40</v>
      </c>
      <c r="V283" s="79" t="s">
        <v>351</v>
      </c>
      <c r="W283" s="84"/>
      <c r="X283" s="85">
        <v>0.125</v>
      </c>
      <c r="Y283" s="86">
        <v>7.4100000000000001E-4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1101</v>
      </c>
      <c r="B284" s="77" t="s">
        <v>1102</v>
      </c>
      <c r="C284" s="129" t="s">
        <v>1103</v>
      </c>
      <c r="D284" s="128"/>
      <c r="E284" s="78"/>
      <c r="F284" s="79" t="s">
        <v>39</v>
      </c>
      <c r="G284" s="80">
        <v>2075</v>
      </c>
      <c r="H284" s="80">
        <v>1729.17</v>
      </c>
      <c r="I284" s="80">
        <f t="shared" si="29"/>
        <v>1328</v>
      </c>
      <c r="J284" s="80">
        <f t="shared" si="30"/>
        <v>1556.25</v>
      </c>
      <c r="K284" s="81">
        <f t="shared" si="31"/>
        <v>1328</v>
      </c>
      <c r="L284" s="81">
        <f t="shared" si="32"/>
        <v>1106.6688000000001</v>
      </c>
      <c r="M284" s="80" t="s">
        <v>1129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1037</v>
      </c>
      <c r="S284" s="83" t="s">
        <v>1090</v>
      </c>
      <c r="T284" s="83"/>
      <c r="U284" s="79" t="s">
        <v>40</v>
      </c>
      <c r="V284" s="79" t="s">
        <v>351</v>
      </c>
      <c r="W284" s="84"/>
      <c r="X284" s="85">
        <v>0.122</v>
      </c>
      <c r="Y284" s="86">
        <v>8.8900000000000003E-4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1104</v>
      </c>
      <c r="B285" s="77" t="s">
        <v>1105</v>
      </c>
      <c r="C285" s="129" t="s">
        <v>1106</v>
      </c>
      <c r="D285" s="128"/>
      <c r="E285" s="78"/>
      <c r="F285" s="79" t="s">
        <v>39</v>
      </c>
      <c r="G285" s="80">
        <v>2087.12</v>
      </c>
      <c r="H285" s="80">
        <v>1739.27</v>
      </c>
      <c r="I285" s="80">
        <f t="shared" si="29"/>
        <v>1335.7568000000001</v>
      </c>
      <c r="J285" s="80">
        <f t="shared" si="30"/>
        <v>1565.34</v>
      </c>
      <c r="K285" s="81">
        <f t="shared" si="31"/>
        <v>1335.7567999999999</v>
      </c>
      <c r="L285" s="81">
        <f t="shared" si="32"/>
        <v>1113.1328000000001</v>
      </c>
      <c r="M285" s="80" t="s">
        <v>1129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1037</v>
      </c>
      <c r="S285" s="83" t="s">
        <v>1090</v>
      </c>
      <c r="T285" s="83"/>
      <c r="U285" s="79" t="s">
        <v>40</v>
      </c>
      <c r="V285" s="79" t="s">
        <v>351</v>
      </c>
      <c r="W285" s="84"/>
      <c r="X285" s="85">
        <v>0.13700000000000001</v>
      </c>
      <c r="Y285" s="86">
        <v>6.3900000000000003E-4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1107</v>
      </c>
      <c r="B286" s="77" t="s">
        <v>1108</v>
      </c>
      <c r="C286" s="129" t="s">
        <v>1109</v>
      </c>
      <c r="D286" s="128"/>
      <c r="E286" s="78"/>
      <c r="F286" s="79" t="s">
        <v>39</v>
      </c>
      <c r="G286" s="80">
        <v>5143.42</v>
      </c>
      <c r="H286" s="80">
        <v>4286.18</v>
      </c>
      <c r="I286" s="80">
        <f t="shared" si="29"/>
        <v>3291.7888000000003</v>
      </c>
      <c r="J286" s="80">
        <f t="shared" si="30"/>
        <v>3857.5650000000001</v>
      </c>
      <c r="K286" s="81">
        <f t="shared" si="31"/>
        <v>3291.7888000000003</v>
      </c>
      <c r="L286" s="81">
        <f t="shared" si="32"/>
        <v>2743.1552000000001</v>
      </c>
      <c r="M286" s="80" t="s">
        <v>1129</v>
      </c>
      <c r="N286" s="82">
        <v>1</v>
      </c>
      <c r="O286" s="82">
        <v>1</v>
      </c>
      <c r="P286" s="82">
        <v>40</v>
      </c>
      <c r="Q286" s="83" t="s">
        <v>348</v>
      </c>
      <c r="R286" s="83" t="s">
        <v>1037</v>
      </c>
      <c r="S286" s="83" t="s">
        <v>1090</v>
      </c>
      <c r="T286" s="83"/>
      <c r="U286" s="79" t="s">
        <v>40</v>
      </c>
      <c r="V286" s="79" t="s">
        <v>351</v>
      </c>
      <c r="W286" s="84"/>
      <c r="X286" s="85">
        <v>0.35099999999999998</v>
      </c>
      <c r="Y286" s="86">
        <v>1.751E-3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1110</v>
      </c>
      <c r="B287" s="77" t="s">
        <v>1111</v>
      </c>
      <c r="C287" s="129" t="s">
        <v>1112</v>
      </c>
      <c r="D287" s="128"/>
      <c r="E287" s="78"/>
      <c r="F287" s="79" t="s">
        <v>39</v>
      </c>
      <c r="G287" s="80">
        <v>1868.7</v>
      </c>
      <c r="H287" s="80">
        <v>1557.25</v>
      </c>
      <c r="I287" s="80">
        <f t="shared" si="29"/>
        <v>1195.9680000000001</v>
      </c>
      <c r="J287" s="80">
        <f t="shared" si="30"/>
        <v>1401.5250000000001</v>
      </c>
      <c r="K287" s="81">
        <f t="shared" si="31"/>
        <v>1195.9680000000001</v>
      </c>
      <c r="L287" s="81">
        <f t="shared" si="32"/>
        <v>996.64</v>
      </c>
      <c r="M287" s="80" t="s">
        <v>1129</v>
      </c>
      <c r="N287" s="82">
        <v>1</v>
      </c>
      <c r="O287" s="82">
        <v>1</v>
      </c>
      <c r="P287" s="82">
        <v>100</v>
      </c>
      <c r="Q287" s="83" t="s">
        <v>348</v>
      </c>
      <c r="R287" s="83" t="s">
        <v>1037</v>
      </c>
      <c r="S287" s="83" t="s">
        <v>1090</v>
      </c>
      <c r="T287" s="83"/>
      <c r="U287" s="79" t="s">
        <v>40</v>
      </c>
      <c r="V287" s="79" t="s">
        <v>351</v>
      </c>
      <c r="W287" s="84"/>
      <c r="X287" s="85">
        <v>6.3E-2</v>
      </c>
      <c r="Y287" s="86">
        <v>3.59E-4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1113</v>
      </c>
      <c r="B288" s="77" t="s">
        <v>1114</v>
      </c>
      <c r="C288" s="129" t="s">
        <v>1116</v>
      </c>
      <c r="D288" s="128"/>
      <c r="E288" s="78"/>
      <c r="F288" s="79" t="s">
        <v>39</v>
      </c>
      <c r="G288" s="80">
        <v>436</v>
      </c>
      <c r="H288" s="80">
        <v>363.33</v>
      </c>
      <c r="I288" s="80">
        <f t="shared" si="29"/>
        <v>279.03999999999996</v>
      </c>
      <c r="J288" s="80">
        <f t="shared" si="30"/>
        <v>327</v>
      </c>
      <c r="K288" s="81">
        <f t="shared" si="31"/>
        <v>279.04000000000002</v>
      </c>
      <c r="L288" s="81">
        <f t="shared" si="32"/>
        <v>232.53119999999998</v>
      </c>
      <c r="M288" s="80" t="s">
        <v>1129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1037</v>
      </c>
      <c r="S288" s="83" t="s">
        <v>1115</v>
      </c>
      <c r="T288" s="83"/>
      <c r="U288" s="79" t="s">
        <v>40</v>
      </c>
      <c r="V288" s="79" t="s">
        <v>351</v>
      </c>
      <c r="W288" s="84"/>
      <c r="X288" s="85">
        <v>7.1999999999999995E-2</v>
      </c>
      <c r="Y288" s="86">
        <v>4.0700000000000003E-4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1117</v>
      </c>
      <c r="B289" s="77" t="s">
        <v>1118</v>
      </c>
      <c r="C289" s="129" t="s">
        <v>1119</v>
      </c>
      <c r="D289" s="128"/>
      <c r="E289" s="78"/>
      <c r="F289" s="79" t="s">
        <v>39</v>
      </c>
      <c r="G289" s="80">
        <v>571</v>
      </c>
      <c r="H289" s="80">
        <v>475.83</v>
      </c>
      <c r="I289" s="80">
        <f t="shared" si="29"/>
        <v>365.44</v>
      </c>
      <c r="J289" s="80">
        <f t="shared" si="30"/>
        <v>428.25</v>
      </c>
      <c r="K289" s="81">
        <f t="shared" si="31"/>
        <v>365.44</v>
      </c>
      <c r="L289" s="81">
        <f t="shared" si="32"/>
        <v>304.53120000000001</v>
      </c>
      <c r="M289" s="80" t="s">
        <v>1129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1037</v>
      </c>
      <c r="S289" s="83" t="s">
        <v>1115</v>
      </c>
      <c r="T289" s="83"/>
      <c r="U289" s="79" t="s">
        <v>40</v>
      </c>
      <c r="V289" s="79" t="s">
        <v>351</v>
      </c>
      <c r="W289" s="84"/>
      <c r="X289" s="85">
        <v>0.123</v>
      </c>
      <c r="Y289" s="86">
        <v>7.5100000000000004E-4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1120</v>
      </c>
      <c r="B290" s="77" t="s">
        <v>1121</v>
      </c>
      <c r="C290" s="129" t="s">
        <v>1122</v>
      </c>
      <c r="D290" s="128"/>
      <c r="E290" s="78"/>
      <c r="F290" s="79" t="s">
        <v>39</v>
      </c>
      <c r="G290" s="80">
        <v>825.14</v>
      </c>
      <c r="H290" s="80">
        <v>687.62</v>
      </c>
      <c r="I290" s="80">
        <f t="shared" si="29"/>
        <v>528.08960000000002</v>
      </c>
      <c r="J290" s="80">
        <f t="shared" si="30"/>
        <v>618.85500000000002</v>
      </c>
      <c r="K290" s="81">
        <f t="shared" si="31"/>
        <v>528.08960000000002</v>
      </c>
      <c r="L290" s="81">
        <f t="shared" si="32"/>
        <v>440.07679999999999</v>
      </c>
      <c r="M290" s="80" t="s">
        <v>1129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1037</v>
      </c>
      <c r="S290" s="83" t="s">
        <v>1115</v>
      </c>
      <c r="T290" s="83"/>
      <c r="U290" s="79" t="s">
        <v>40</v>
      </c>
      <c r="V290" s="79" t="s">
        <v>351</v>
      </c>
      <c r="W290" s="84"/>
      <c r="X290" s="85">
        <v>0.16200000000000001</v>
      </c>
      <c r="Y290" s="86">
        <v>9.7499999999999996E-4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1123</v>
      </c>
      <c r="B291" s="77" t="s">
        <v>1124</v>
      </c>
      <c r="C291" s="129" t="s">
        <v>1125</v>
      </c>
      <c r="D291" s="128"/>
      <c r="E291" s="78"/>
      <c r="F291" s="79" t="s">
        <v>39</v>
      </c>
      <c r="G291" s="80">
        <v>1092.0999999999999</v>
      </c>
      <c r="H291" s="80">
        <v>910.08</v>
      </c>
      <c r="I291" s="80">
        <f t="shared" si="29"/>
        <v>698.94399999999996</v>
      </c>
      <c r="J291" s="80">
        <f t="shared" si="30"/>
        <v>819.07499999999993</v>
      </c>
      <c r="K291" s="81">
        <f t="shared" si="31"/>
        <v>698.94399999999996</v>
      </c>
      <c r="L291" s="81">
        <f t="shared" si="32"/>
        <v>582.45120000000009</v>
      </c>
      <c r="M291" s="80" t="s">
        <v>1129</v>
      </c>
      <c r="N291" s="82">
        <v>1</v>
      </c>
      <c r="O291" s="82">
        <v>1</v>
      </c>
      <c r="P291" s="82">
        <v>100</v>
      </c>
      <c r="Q291" s="83" t="s">
        <v>348</v>
      </c>
      <c r="R291" s="83" t="s">
        <v>1037</v>
      </c>
      <c r="S291" s="83" t="s">
        <v>1115</v>
      </c>
      <c r="T291" s="83"/>
      <c r="U291" s="79" t="s">
        <v>40</v>
      </c>
      <c r="V291" s="79" t="s">
        <v>351</v>
      </c>
      <c r="W291" s="84"/>
      <c r="X291" s="85">
        <v>0.13200000000000001</v>
      </c>
      <c r="Y291" s="86">
        <v>8.8400000000000002E-4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1126</v>
      </c>
      <c r="B292" s="77" t="s">
        <v>1127</v>
      </c>
      <c r="C292" s="129" t="s">
        <v>1128</v>
      </c>
      <c r="D292" s="128"/>
      <c r="E292" s="78"/>
      <c r="F292" s="79" t="s">
        <v>39</v>
      </c>
      <c r="G292" s="80">
        <v>1213.44</v>
      </c>
      <c r="H292" s="80">
        <v>1011.2</v>
      </c>
      <c r="I292" s="80">
        <f t="shared" si="29"/>
        <v>776.60159999999996</v>
      </c>
      <c r="J292" s="80">
        <f t="shared" si="30"/>
        <v>910.08</v>
      </c>
      <c r="K292" s="81">
        <f t="shared" si="31"/>
        <v>776.60160000000008</v>
      </c>
      <c r="L292" s="81">
        <f t="shared" si="32"/>
        <v>647.16800000000001</v>
      </c>
      <c r="M292" s="80" t="s">
        <v>1129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1037</v>
      </c>
      <c r="S292" s="83" t="s">
        <v>1115</v>
      </c>
      <c r="T292" s="83"/>
      <c r="U292" s="79" t="s">
        <v>40</v>
      </c>
      <c r="V292" s="79" t="s">
        <v>351</v>
      </c>
      <c r="W292" s="84"/>
      <c r="X292" s="85">
        <v>0.13900000000000001</v>
      </c>
      <c r="Y292" s="86">
        <v>8.9999999999999998E-4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2025-07-05T00:00:29Z</dcterms:modified>
</cp:coreProperties>
</file>