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7CA2E9D9-036C-40DC-BE80-B45FFE1E3BC9}" xr6:coauthVersionLast="47" xr6:coauthVersionMax="47" xr10:uidLastSave="{00000000-0000-0000-0000-000000000000}"/>
  <bookViews>
    <workbookView xWindow="3960" yWindow="3915" windowWidth="22860" windowHeight="11385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Z89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Z101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Z113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Z125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Z137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Z149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Z161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Z173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Z185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Z197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Z209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Z221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Z233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Z245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Z257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Z269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Z281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<sst xmlns="http://schemas.openxmlformats.org/spreadsheetml/2006/main" count="3331" uniqueCount="1130">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</sst>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69DECB087C8C6AB0E6897D5184379ED8.pn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3DA6BE42EBBAA708C97C1C70ACEB12FC.jpg" TargetMode="External"/><Relationship Id="rId159" Type="http://schemas.openxmlformats.org/officeDocument/2006/relationships/image" Target="https://cdn.ekfgroup.com/unsafe/fit-in/102x102/center/filters:format(png)/products/D24EA3270771BBDC36E35F487CA1BAC0.jpg" TargetMode="External"/><Relationship Id="rId170" Type="http://schemas.openxmlformats.org/officeDocument/2006/relationships/image" Target="https://cdn.ekfgroup.com/unsafe/fit-in/102x102/center/filters:format(png)/products/E7ED10BAAEFF8FF91536E054E4969982.jpg" TargetMode="External"/><Relationship Id="rId107" Type="http://schemas.openxmlformats.org/officeDocument/2006/relationships/image" Target="https://cdn.ekfgroup.com/unsafe/fit-in/102x102/center/filters:format(png)/products/6485CAF7B8CD4D15532EA9BDA96E89E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66A4EC5AB4CB2E7BC3A510F65E0A50EE.jpg" TargetMode="External"/><Relationship Id="rId149" Type="http://schemas.openxmlformats.org/officeDocument/2006/relationships/image" Target="https://cdn.ekfgroup.com/unsafe/fit-in/102x102/center/filters:format(png)/products/87DEF4BC3BB105F19B8CB61A0EF15CC9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F335BBDF65655CECB7D2ED79578DC99C.jpg" TargetMode="External"/><Relationship Id="rId181" Type="http://schemas.openxmlformats.org/officeDocument/2006/relationships/image" Target="https://cdn.ekfgroup.com/unsafe/fit-in/102x102/center/filters:format(png)/products/AFC50A5A557FBFE481F6886F50D1B270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C85F2225FD4F60B0110B8DA03D39D3FF.jpg" TargetMode="External"/><Relationship Id="rId139" Type="http://schemas.openxmlformats.org/officeDocument/2006/relationships/image" Target="https://cdn.ekfgroup.com/unsafe/fit-in/102x102/center/filters:format(png)/products/D2BCB6750921B299B34C559EF3D41978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C6159ED79A7E114F25E300FF587B0E36.jpg" TargetMode="External"/><Relationship Id="rId171" Type="http://schemas.openxmlformats.org/officeDocument/2006/relationships/image" Target="https://cdn.ekfgroup.com/unsafe/fit-in/102x102/center/filters:format(png)/products/1A7441097A7CB53385A1228564131CB5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94CF9FEC9A84D02FFA6D2449AE437017.jpg" TargetMode="External"/><Relationship Id="rId129" Type="http://schemas.openxmlformats.org/officeDocument/2006/relationships/image" Target="https://cdn.ekfgroup.com/unsafe/fit-in/102x102/center/filters:format(png)/products/213E6DAAEED500D8993D36D22598ED87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3945D507D08775558353732E0F9F72DF.jpg" TargetMode="External"/><Relationship Id="rId161" Type="http://schemas.openxmlformats.org/officeDocument/2006/relationships/image" Target="https://cdn.ekfgroup.com/unsafe/fit-in/102x102/center/filters:format(png)/products/AB00481C371D6E45A843102AE7BBAE4C.jpg" TargetMode="External"/><Relationship Id="rId182" Type="http://schemas.openxmlformats.org/officeDocument/2006/relationships/image" Target="https://cdn.ekfgroup.com/unsafe/fit-in/102x102/center/filters:format(png)/products/5008C9ED432197D0B465D8ADDE712A2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8EF6A33E3361BDD96AB997B6D7047C9F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9A5CFEB578557DFC4BF596F4E1F5FDCD.jpg" TargetMode="External"/><Relationship Id="rId151" Type="http://schemas.openxmlformats.org/officeDocument/2006/relationships/image" Target="https://cdn.ekfgroup.com/unsafe/fit-in/102x102/center/filters:format(png)/products/840990E7B955F7D67B788B05FC5B627E.jpg" TargetMode="External"/><Relationship Id="rId172" Type="http://schemas.openxmlformats.org/officeDocument/2006/relationships/image" Target="https://cdn.ekfgroup.com/unsafe/fit-in/102x102/center/filters:format(png)/products/07DEB2A8399BDF3CEB186A73F6D0A4F5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428D614042401F4C9FA0F802D8D3D6A3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04" Type="http://schemas.openxmlformats.org/officeDocument/2006/relationships/image" Target="https://cdn.ekfgroup.com/unsafe/fit-in/102x102/center/filters:format(png)/products/4DC484C3864118C796CE106E46350E78.png" TargetMode="External"/><Relationship Id="rId120" Type="http://schemas.openxmlformats.org/officeDocument/2006/relationships/image" Target="https://cdn.ekfgroup.com/unsafe/fit-in/102x102/center/filters:format(png)/products/6F38170F9118ACD59B1081065A26F752.jpg" TargetMode="External"/><Relationship Id="rId125" Type="http://schemas.openxmlformats.org/officeDocument/2006/relationships/image" Target="https://cdn.ekfgroup.com/unsafe/fit-in/102x102/center/filters:format(png)/products/158A168204B7B3968A51943D99CC1B5A.jpg" TargetMode="External"/><Relationship Id="rId141" Type="http://schemas.openxmlformats.org/officeDocument/2006/relationships/image" Target="https://cdn.ekfgroup.com/unsafe/fit-in/102x102/center/filters:format(png)/products/72F83C76052DA6CA1E2FA41F34C6281A.jpg" TargetMode="External"/><Relationship Id="rId146" Type="http://schemas.openxmlformats.org/officeDocument/2006/relationships/image" Target="https://cdn.ekfgroup.com/unsafe/fit-in/102x102/center/filters:format(png)/products/AF4D9C525E36D10730C07583B09F6AE8.jpg" TargetMode="External"/><Relationship Id="rId167" Type="http://schemas.openxmlformats.org/officeDocument/2006/relationships/image" Target="https://cdn.ekfgroup.com/unsafe/fit-in/102x102/center/filters:format(png)/products/3ED804F859B78CBBE5E63931C383C810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B93B52AB933BA17429AAAFF6905EE356.jpg" TargetMode="External"/><Relationship Id="rId183" Type="http://schemas.openxmlformats.org/officeDocument/2006/relationships/image" Target="https://cdn.ekfgroup.com/unsafe/fit-in/102x102/center/filters:format(png)/products/90062A83E0BD603FE269D4E41DF1F668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6040DF36B022091521AF296EC40D970D.jpg" TargetMode="External"/><Relationship Id="rId115" Type="http://schemas.openxmlformats.org/officeDocument/2006/relationships/image" Target="https://cdn.ekfgroup.com/unsafe/fit-in/102x102/center/filters:format(png)/products/B0B5A9D07932DC0486EAD66CE71BB638.jpg" TargetMode="External"/><Relationship Id="rId131" Type="http://schemas.openxmlformats.org/officeDocument/2006/relationships/image" Target="https://cdn.ekfgroup.com/unsafe/fit-in/102x102/center/filters:format(png)/products/9D598FAB643037DBD89B77CE2803DAFB.jpg" TargetMode="External"/><Relationship Id="rId136" Type="http://schemas.openxmlformats.org/officeDocument/2006/relationships/image" Target="https://cdn.ekfgroup.com/unsafe/fit-in/102x102/center/filters:format(png)/products/54A95A6C96064145886409006989756B.jpg" TargetMode="External"/><Relationship Id="rId157" Type="http://schemas.openxmlformats.org/officeDocument/2006/relationships/image" Target="https://cdn.ekfgroup.com/unsafe/fit-in/102x102/center/filters:format(png)/products/549A92F18FC874B505BB1E2EBD356F59.jpg" TargetMode="External"/><Relationship Id="rId178" Type="http://schemas.openxmlformats.org/officeDocument/2006/relationships/image" Target="https://cdn.ekfgroup.com/unsafe/fit-in/102x102/center/filters:format(png)/products/757D9918CC0F6D8A0E241BD7FE364ED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E0D5AB9A1A139D4D7AF15A63A97440EA.jpg" TargetMode="External"/><Relationship Id="rId173" Type="http://schemas.openxmlformats.org/officeDocument/2006/relationships/image" Target="https://cdn.ekfgroup.com/unsafe/fit-in/102x102/center/filters:format(png)/products/5033A252BDFF06B4C06468E7CD41DC0C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A766B2603B4B8B147EE78ECC11CE0B25.jpg" TargetMode="External"/><Relationship Id="rId126" Type="http://schemas.openxmlformats.org/officeDocument/2006/relationships/image" Target="https://cdn.ekfgroup.com/unsafe/fit-in/102x102/center/filters:format(png)/products/F36A9D8F58C6A1107115585F2BFCAD22.jpg" TargetMode="External"/><Relationship Id="rId147" Type="http://schemas.openxmlformats.org/officeDocument/2006/relationships/image" Target="https://cdn.ekfgroup.com/unsafe/fit-in/102x102/center/filters:format(png)/products/69DA12273C14018CA91B8B9CB65E0177.jpg" TargetMode="External"/><Relationship Id="rId168" Type="http://schemas.openxmlformats.org/officeDocument/2006/relationships/image" Target="https://cdn.ekfgroup.com/unsafe/fit-in/102x102/center/filters:format(png)/products/FBF0A24EDC465024076C9CC55281675B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BA6836C9B3BAF311DBE96198A0E1A5F2.jpg" TargetMode="External"/><Relationship Id="rId142" Type="http://schemas.openxmlformats.org/officeDocument/2006/relationships/image" Target="https://cdn.ekfgroup.com/unsafe/fit-in/102x102/center/filters:format(png)/products/9D7AB7322AF5A369877A2701777D600A.jpg" TargetMode="External"/><Relationship Id="rId163" Type="http://schemas.openxmlformats.org/officeDocument/2006/relationships/image" Target="https://cdn.ekfgroup.com/unsafe/fit-in/102x102/center/filters:format(png)/products/863306769317B73EEB06F8E6A83B3F3A.jpg" TargetMode="External"/><Relationship Id="rId184" Type="http://schemas.openxmlformats.org/officeDocument/2006/relationships/image" Target="https://cdn.ekfgroup.com/unsafe/fit-in/102x102/center/filters:format(png)/products/2FBF9D8175CB517AE8430EDDB4377948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22E5988B8F473D5231D81663A731E6FD.jpg" TargetMode="External"/><Relationship Id="rId137" Type="http://schemas.openxmlformats.org/officeDocument/2006/relationships/image" Target="https://cdn.ekfgroup.com/unsafe/fit-in/102x102/center/filters:format(png)/products/23397B737F62450D0C68D83752E3252B.jpg" TargetMode="External"/><Relationship Id="rId158" Type="http://schemas.openxmlformats.org/officeDocument/2006/relationships/image" Target="https://cdn.ekfgroup.com/unsafe/fit-in/102x102/center/filters:format(png)/products/37ACB61C5D7A5EF6127AD4374AF8B139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78A760ECCD0266CC54C5B005B80ED529.jpg" TargetMode="External"/><Relationship Id="rId132" Type="http://schemas.openxmlformats.org/officeDocument/2006/relationships/image" Target="https://cdn.ekfgroup.com/unsafe/fit-in/102x102/center/filters:format(png)/products/0EF72C94446EB558AB8BFD767B0DCC5E.jpg" TargetMode="External"/><Relationship Id="rId153" Type="http://schemas.openxmlformats.org/officeDocument/2006/relationships/image" Target="https://cdn.ekfgroup.com/unsafe/fit-in/102x102/center/filters:format(png)/products/D4E3D1F0B77C0161A4C7A75F53AB6CE5.jpg" TargetMode="External"/><Relationship Id="rId174" Type="http://schemas.openxmlformats.org/officeDocument/2006/relationships/image" Target="https://cdn.ekfgroup.com/unsafe/fit-in/102x102/center/filters:format(png)/products/BAC0A4E3DAD84FB0EC4E95782434E1FB.jpg" TargetMode="External"/><Relationship Id="rId179" Type="http://schemas.openxmlformats.org/officeDocument/2006/relationships/image" Target="https://cdn.ekfgroup.com/unsafe/fit-in/102x102/center/filters:format(png)/products/D305D804A8D1494E2328B3B5A3F08AF7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C059DC3DB6104523D2856489CF13506.png" TargetMode="External"/><Relationship Id="rId127" Type="http://schemas.openxmlformats.org/officeDocument/2006/relationships/image" Target="https://cdn.ekfgroup.com/unsafe/fit-in/102x102/center/filters:format(png)/products/B5B0705B5C2DBB5962DA3CB7B72E970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F848A3F25A2D9B7561A533B30AA40E1A.jpg" TargetMode="External"/><Relationship Id="rId143" Type="http://schemas.openxmlformats.org/officeDocument/2006/relationships/image" Target="https://cdn.ekfgroup.com/unsafe/fit-in/102x102/center/filters:format(png)/products/349210C849A0C4A27944EED887FB5370.jpg" TargetMode="External"/><Relationship Id="rId148" Type="http://schemas.openxmlformats.org/officeDocument/2006/relationships/image" Target="https://cdn.ekfgroup.com/unsafe/fit-in/102x102/center/filters:format(png)/products/A2AE08B3AA5F0068C1889E7D58B977F0.jpg" TargetMode="External"/><Relationship Id="rId164" Type="http://schemas.openxmlformats.org/officeDocument/2006/relationships/image" Target="https://cdn.ekfgroup.com/unsafe/fit-in/102x102/center/filters:format(png)/products/49AD33033F342229EFEBC025064BF66E.jpg" TargetMode="External"/><Relationship Id="rId169" Type="http://schemas.openxmlformats.org/officeDocument/2006/relationships/image" Target="https://cdn.ekfgroup.com/unsafe/fit-in/102x102/center/filters:format(png)/products/30FF0527C513DD05DD64988A3828D39B.jpg" TargetMode="External"/><Relationship Id="rId185" Type="http://schemas.openxmlformats.org/officeDocument/2006/relationships/image" Target="https://cdn.ekfgroup.com/unsafe/fit-in/102x102/center/filters:format(png)/products/7C69F939683BE197B74BD6CB22B6F1DF.pn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243C8977BDDAA481ADC80BD01BE2E03C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13A73BC3DA4F395D3E07A6D7A7658E94.jpg" TargetMode="External"/><Relationship Id="rId133" Type="http://schemas.openxmlformats.org/officeDocument/2006/relationships/image" Target="https://cdn.ekfgroup.com/unsafe/fit-in/102x102/center/filters:format(png)/products/2D0AC3AC4A3021CB22B03EE1F3049636.jpg" TargetMode="External"/><Relationship Id="rId154" Type="http://schemas.openxmlformats.org/officeDocument/2006/relationships/image" Target="https://cdn.ekfgroup.com/unsafe/fit-in/102x102/center/filters:format(png)/products/54C6BD2A85348CA4F0FF06AE62634416.jpg" TargetMode="External"/><Relationship Id="rId175" Type="http://schemas.openxmlformats.org/officeDocument/2006/relationships/image" Target="https://cdn.ekfgroup.com/unsafe/fit-in/102x102/center/filters:format(png)/products/294CB177BBE5387542F9F41A7371EED7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13F7E488C931AC3B1CAD10C02F7EC11F.jpg" TargetMode="External"/><Relationship Id="rId123" Type="http://schemas.openxmlformats.org/officeDocument/2006/relationships/image" Target="https://cdn.ekfgroup.com/unsafe/fit-in/102x102/center/filters:format(png)/products/7EBC54BB45DE3E5DB39E38175A9B473C.jpg" TargetMode="External"/><Relationship Id="rId144" Type="http://schemas.openxmlformats.org/officeDocument/2006/relationships/image" Target="https://cdn.ekfgroup.com/unsafe/fit-in/102x102/center/filters:format(png)/products/E5A6C734D3AAA41517C1B33045B9D696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8A45296D3B4267AE5463DAAEB7C99670.jpg" TargetMode="External"/><Relationship Id="rId186" Type="http://schemas.openxmlformats.org/officeDocument/2006/relationships/image" Target="https://cdn.ekfgroup.com/unsafe/fit-in/102x102/center/filters:format(png)/products/C93EEC3CE42C30EF279D36FEB9394276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75E0663E250152ABA4A736F9965A8E5B.jpg" TargetMode="External"/><Relationship Id="rId134" Type="http://schemas.openxmlformats.org/officeDocument/2006/relationships/image" Target="https://cdn.ekfgroup.com/unsafe/fit-in/102x102/center/filters:format(png)/products/FB989C814371FA2A18A624C9F8069725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41666C826D46113D8D5E41444850584.jpg" TargetMode="External"/><Relationship Id="rId176" Type="http://schemas.openxmlformats.org/officeDocument/2006/relationships/image" Target="https://cdn.ekfgroup.com/unsafe/fit-in/102x102/center/filters:format(png)/products/4F9EB246EB025C8A63EEBDCDCDC65483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D6C3C7BFA37510D5F5E26DE74B934AF7.png" TargetMode="External"/><Relationship Id="rId124" Type="http://schemas.openxmlformats.org/officeDocument/2006/relationships/image" Target="https://cdn.ekfgroup.com/unsafe/fit-in/102x102/center/filters:format(png)/products/FBDFAE1601C17415200EE5A2B87B0483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E9F0479BEEF7336C044150FB6FF1CA28.jpg" TargetMode="External"/><Relationship Id="rId166" Type="http://schemas.openxmlformats.org/officeDocument/2006/relationships/image" Target="https://cdn.ekfgroup.com/unsafe/fit-in/102x102/center/filters:format(png)/products/9DDF5637A83408F70312E31868E10657.jpg" TargetMode="External"/><Relationship Id="rId187" Type="http://schemas.openxmlformats.org/officeDocument/2006/relationships/image" Target="https://cdn.ekfgroup.com/unsafe/fit-in/102x102/center/filters:format(png)/products/912628BF897100316D1248EE8261E1D4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E906FBA20AFCF6B0B20B909E5FE3FD98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92EB48CE1D3EC1F55172DB38C4B695F1.jpg" TargetMode="External"/><Relationship Id="rId156" Type="http://schemas.openxmlformats.org/officeDocument/2006/relationships/image" Target="https://cdn.ekfgroup.com/unsafe/fit-in/102x102/center/filters:format(png)/products/C30827E8A4F170D3FA5A958E252F3CC5.jpg" TargetMode="External"/><Relationship Id="rId177" Type="http://schemas.openxmlformats.org/officeDocument/2006/relationships/image" Target="https://cdn.ekfgroup.com/unsafe/fit-in/102x102/center/filters:format(png)/products/C87CF964F9916C9F6EA9C601ABCD05F6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A1CCA6A-4D10-4CFC-A5DA-142206BA58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F31761EA-A110-415F-BF82-46CFE4FFA6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545972F2-7C6D-4BCD-ABDC-15E7D09CBF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6A0DC65E-B232-4009-9C66-3FBDE51A45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4752C73C-EA8D-4B36-BD7D-E7AEEE1E34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219B3BF0-5B65-436F-AE99-1A58E1CAEF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027E26D8-EA99-44F5-AD61-CF0419A523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23039E80-7C63-4A3F-B8EF-AB0BBC8C3A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BD25D039-23DF-40FA-8CA3-5EBFA655B0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6244A731-0F32-4565-B4CC-718243546F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7273FBB0-221A-4A14-BCDB-3FE905F37B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FC77E2D2-82DE-426A-A450-61CA625912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7E850B82-6A87-485A-9BC5-42EA552A23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0338507F-D984-47CC-A55A-35A9792185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5F573471-9DCF-41AB-8235-54C106F6B9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C5EBC715-A5C0-489B-840D-08BACBB27B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D6AAC74F-A1F2-49B7-BA72-FFC90423B4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CAB77123-C642-4716-804E-9962C7B0C8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AFEFB9A6-D99B-4E3F-8647-26F5829387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D182B6CE-8253-4DC3-BDCF-9CA8D1C00C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1F021A37-C399-41FE-BC64-484B7A4CB3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90F24E3C-F443-40A6-8628-DB87C7EFD7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F883A901-7BDA-45F1-ABA5-5769B9B0BD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A0C19A68-4BE0-49FE-BD3F-A758582F8F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60EBACB6-0B57-4AD3-818D-F67D951568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52B68B34-B696-4B9A-ACD7-DB536A233E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E0EEA792-9236-42AD-8593-23C3D182E8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61E464B6-DCD8-4CFF-9B3F-A5D75A1A5F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8A3C03CC-AB18-4496-A7EE-A4B6BD40F5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D30899DD-30E0-48FD-8329-1529DA4E01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061CF1A1-016C-4C80-8477-D3D4B88279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691A07EA-FCF0-4B80-992E-20C7A1D24D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A1E6F1B5-DAF8-44AE-BF7B-1CA9A6F173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366E19B1-DCA2-43BC-A2A0-BFC121D3F8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F7EBA0A0-E384-401D-B4E6-4D36467393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0E02AAF9-6B3B-4AC0-A5A4-6C8E4221B2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10019A05-9075-4709-8859-8306A29FA9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F038FF07-C07A-42F5-A95B-CBCC9E5B28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578EA1FE-3E82-4711-9E05-45C46530AB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984E909A-2545-4B07-A044-7BC2E1AB70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DE3D8E81-1B9E-43A3-AAA4-F76EE39A25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2885C0F3-8EEA-4CDA-AF24-0438F0ED3D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71421B5F-C6AE-4C90-80A6-4F721A4F7F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A847DE2A-4241-4D5E-BDC8-ABF3018E71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A05A4E59-A32D-4341-9B1C-07A7B2D2C3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69C52CC7-F26A-4F45-B545-F082F2EEEE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AB0D7379-AB04-4EE6-948B-5795704514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2F406C1B-21C9-4718-AAEC-AC5E886BCF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D2135106-865C-49CA-899A-63CFF62A90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358C0B03-7089-469F-8A99-8B897E9DFD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0FD3BEE5-B753-4423-BC7C-B4012F5700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AEE81FC2-C8DA-4F61-A6E2-987D1158B0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B98A2A8F-B76F-4028-BEE0-76EBFD78B5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9FC512A0-3609-4CEF-B9BC-0A70B38C43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248BB124-9942-4C16-BCB6-099B45B54E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2C3AC85D-81CE-4CD5-B8AD-2572D7031C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34E4C96C-EC8A-480C-8D77-724E16C328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C0381E2D-8BC6-4B02-8B4F-59242819AE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E3849D07-1730-42B1-8F0B-EA860230F6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41157D44-56B3-45A2-A808-892B5F5270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2DE30B0A-211A-4290-9939-244540FCA8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1C7B36DE-8358-40C7-BB00-BCE6E2950A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1B0DE06B-2974-45B9-B910-AE4AE56981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6C780C35-5839-428B-AB81-2A40EEA411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1244467F-9B82-46C1-BEA2-1BF5FB5210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EAC010A7-C7E1-4013-A1BE-7E52B13E4F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445A27AE-19DD-47B5-9A64-95C6DA8617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294CE1E4-6080-42EF-ADC3-5A2FF1E162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1CFBD3FA-34F6-46A3-B412-CB70465A27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EBFF9CFC-24A4-4AE7-9F58-87A9E05A12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63AFCBBC-E335-4503-98C2-4F3E15EE0D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13D488FC-2F0C-496E-A543-BF3F5F1768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ACDA5253-418F-460D-A4F9-F2E85F71D0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B5DA0B55-FB41-48F7-92F4-F6D1169846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83614A34-F090-4160-AA65-E80ED97325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FBA26010-FA4B-489B-B921-BEF8FEBE56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F1DD718D-40A5-4BF0-8F7A-2F221CB700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0CF07D7E-256F-4C2E-9B72-ACA0CEFFBC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63E8B071-6024-4CF9-A9DA-7D70DC1072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030FB140-9264-4EE4-972D-28624ED001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0B3BDE6E-1091-4BA3-8697-E88917110D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3E72BB37-774A-4419-BAE2-06FB0FE1EC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A6A139F4-4DF5-466D-BF3D-750BD62193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0E2851CF-3BFA-4F7B-B2EF-5D62E6221C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AC619800-0097-40C6-AD9D-600010632F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92BC483C-5822-4F8D-9BD9-2F343CCFB4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5512AE5D-02E0-4F55-AE40-D3120F8404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C0A3C682-DDF8-46A9-B209-A1223D3271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78CF4A41-5F02-4B68-AD71-5506B3C7AE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77AA5FB1-0DD1-445D-9383-4E4C509128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2DE507F5-758B-48FF-A8BE-23EC9F06E1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7C5CD57D-2E72-4258-8997-0D36F5C769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CCC1C4DC-FE31-44DF-BABB-EDAC371D8D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FC4D5AED-B4B9-4BEF-AD04-C505FBA11F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A271E054-25C4-46BC-A6B4-BBC3E3C714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35461FE1-8039-4583-8309-D1D541FECE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0ABC81BD-63FE-432B-B7A5-94AF26CD17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6B931896-D626-46B3-A328-30DBF82657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09DF6CB9-2F62-418C-A011-8E72F2A531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411400D0-1DC4-4C94-AE2F-2DF6D71321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FA2548F6-2BD2-483A-A2E0-D317D47F59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4BA1873D-F469-4F08-BCBD-8F4E9E7656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3092024F-E17A-4C80-9582-A678DD7D96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F6477F84-4C83-43CA-B7F9-D4650E3996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8177FC95-EBE5-4B37-BBEF-9FC86828EF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F2C1323F-7FEE-4DC1-924C-A9EEFFCDE7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3437CA08-0174-45CB-9AEB-DAB41C63E0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BBFEA262-7AC1-4394-9704-426AC5E698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931D61F3-3686-4645-BE2A-28DCC57AEC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2C21BA4D-96E7-4AC6-970F-064C13ECF3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B8E2E516-D013-4D24-9BE5-FF2BFE660B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EBCEE8B0-11CB-472B-A04D-B461FB7339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9D79E0F2-4846-430F-826C-A16B36CABA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7B879405-93A5-45C9-9BEB-DED81F6B54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34CB96D0-8160-4487-979E-0AE806271D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1DA7BDF1-FC5A-45EF-9513-870B0359F3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4B3062A2-503D-4E66-92BA-7DBD73B755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27F60F61-8AA6-4E28-B28E-9EFEEEA19E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84CF959B-4D73-48DE-A82D-187D02471F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1892F6FD-D9B7-4A3F-AEDF-1BBAE62519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D09B3169-CB3E-4449-B89D-E3A8899DB4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0C4284A1-10C8-4889-83C7-EA3875BF41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532E01DF-E18C-4FDC-AF38-49440F3E0A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01AC2F20-C814-45AE-A295-3FDABCA6E6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32F3CF86-1521-4223-BB4B-7318DB6438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4293005B-119C-4BBE-B711-9D63931218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B2F7BD24-D9C8-4212-89B6-DB10BC4C9A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8DDF63B6-BDEB-4F6C-BE6B-37D33A7A25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B1B00635-296D-4341-8A86-B2524170D7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59B8B234-03FE-4972-8570-DA54C76C5E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AAA144C4-6D82-49A1-9AF1-3C3DD550D1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B9AB187D-01EA-49B1-8680-D707D6AB68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1452BB0B-AD27-4A70-A05B-06DD10C44B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8D8E0FF8-EA5D-4CDE-B0EA-40889334AB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FC07EDB5-68C1-4C52-B612-BD63CDAFD3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5821EADE-42A8-4849-B211-5FE5D3A01D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B918B25E-08E8-4FE6-A6F4-82002619C9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0995089F-9E94-40C2-9403-4099DA9D40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001B5441-B542-44EA-B058-58D1F9B93E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070DEC0A-5CFA-4919-819B-D8966DD891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3F9C968C-D425-4783-BB28-85D00F9935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0FD4231D-38F4-4AFF-9599-A62208C6B1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E480C984-8C72-4AEF-BC9C-8C9944ADFF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C3AA09E1-D75A-463C-A8DD-277D8EC0DA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E0280690-D8CB-48EC-B09B-0DEF874068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FA657F1A-CD07-4B99-B575-A34CA20859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A7C20EED-26C8-4808-9C67-4D70EF1CF6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63B2B177-FEA9-4F85-A03B-6A833DC4AB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91652218-58BA-443F-A917-AE61BAA7EB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95500190-E5F6-400B-BEAD-23AB373253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CE900915-A284-4974-A57B-A898E99053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9F151082-5908-474D-9772-21EB37793E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83184247-360D-483A-BBB1-8BC30B094C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791D4D53-A3B3-4E08-A698-9F4F7FA8BF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6A3A0286-A504-43E5-8B0C-E3E2C6E64A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0B8DCF00-435D-499F-9806-E11BFDF45C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A18AE198-9D04-4DAB-B2B7-B58CB039F1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D5EC24A6-84FB-4488-9276-F30E5AF5D4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F4416F9C-9CB7-4173-B56F-B1EDD22CD9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4842E51E-9955-4619-BA16-BD2041E9D0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A3D8DCA7-8008-4D85-A99A-3DEE783827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2B9753A4-98CC-4BE9-8913-72E0E03F52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BB42052E-8425-4DC6-BBD5-389B8A2388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6607534A-B8AF-431C-81FF-9FE0096C1C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740FC87E-B0B5-4E70-A0AD-FFE2A2A729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1B15261D-7D0D-4112-A214-CB66A8203E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716D4A9E-B1EC-4B5E-B857-D8AF26599B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371992A7-A791-4860-8500-54AFFDF4DB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3E853D44-5E4D-4448-B530-D93DEEDA6F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A86ACF93-34F5-4817-A047-630DE36E01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B51A6936-A377-4710-9032-9833B6FCF1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F6E8A183-178D-446D-9C9A-83ED31320F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7BE153FC-F4B2-4A2A-8B77-483A39BD54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B240726A-BF2F-4D41-9797-ED3D7A5411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88498324-BCEB-4729-9281-4557C5932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AD98F8A3-1655-475E-B755-E65AE1BAC4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94D94627-3131-4FDE-A918-2275D4566B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665961F9-0E87-405C-94B1-46ACABFC23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E183D4CD-EF3A-4C77-A50C-F8232DA73D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1FBA874F-9F5F-40D8-AF3C-F8CF62B563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2C50A922-0784-4DD0-8243-ADEEE0EDE4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DBFCD3B9-0C7E-4449-8762-CF192727F4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0A25D833-919D-4232-8289-C329457036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59FE7AD6-8256-435B-9B5C-D860D00F11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B4F58F7E-409F-4514-80ED-D625B24593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3DEBB9E2-6AED-45AF-BAD8-CDBC95D487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BEA0E58D-833F-41FB-A381-A17EF80292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3F06A3C0-9D38-4B24-BE89-04150A00DB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D81989DE-1332-4B1E-8078-D3BB74536F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4420E928-C826-491F-8ABF-864B3E9EBE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0A40F75B-2C74-4372-A9F7-05ECA15A3E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18CA653B-0059-456F-80BE-26773C5FC8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BB81C238-9692-439B-ADF6-B431DDDD07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134C7B6D-F78F-4E16-9060-A72CC293BD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4069C533-3F3C-462E-AEF2-963927A68B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DEB1E3E7-9826-4587-8300-397B743C70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2B4DAB2B-22D6-455C-BA6B-6D1865061C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E8201D6C-9934-48A6-9897-FA86D73C44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656EDD2D-0479-4E44-9282-C41DB55A22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D6018F02-1091-4068-A71A-4F14BE2426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4A66CBD5-1ECB-4557-B19B-765EED56BC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BD558C91-8D07-48E1-AC00-7692A05EAB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8CB57370-15A9-4B87-9439-21F3EC4249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F8604150-D334-41A5-9F1D-08969E9F94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FF57489E-5B06-4F2C-9837-90A102E130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F7E1B98F-5FBD-4F79-8469-ECD2B78E75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5AAEE673-6318-463F-A7A2-5A793C7B8F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07CC214A-A708-4DDD-8955-8875E5E6A6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234BB12B-4668-42FB-9A73-9762BD82F7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BA7C3E96-2BF7-445F-B6BC-1BBE2B9504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9CE1BC46-0592-44DB-8C33-4BDB97E665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3BF24750-D373-41B4-9AE4-581DCB2695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8482C64D-B872-46A6-B91F-D407C9FE3F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B174DDF6-87AA-487B-8B8D-C901ADFA70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D02A1B2B-7685-4A65-A772-142503EB2C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0F6422A2-385F-4A2D-8627-D3D5707BB8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3D5A0E3A-7124-466F-B20C-698616DFD2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D88EFD13-1B03-445E-8A4C-2F97B3D7AF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90771F7C-ADAB-4FC9-B2C5-C9912C72FC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CD99EEAC-DD29-44F7-B69C-AF2626C4C0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50C02C61-BCE2-4BDF-B315-C11A42E879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87C928DF-6B4C-4DC2-810A-719DC03B50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D6F346FF-2433-4D52-ACA2-94D0F3FF23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5752CFE9-3D2C-438F-98AE-7D5B71A319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2B5036B7-EEB8-46B2-A865-FB215C1702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FD437A20-FE69-4850-84CC-C7BDD101B5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AA379580-1B5B-45D2-B618-E31EC019D3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50DBEFAD-2DAF-4D96-9EC2-69B673E888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198E9DBD-40DB-4E6F-AECE-A8D9C58A4B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F9C0EECC-E2FB-4E4C-AE97-F4FB3C242A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317300C7-C550-48F6-B6CF-A530807FED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C665605D-42AF-46C8-A1C7-00DF4299DC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8F8B6170-362A-4062-9F00-2CA9820F36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F93BA104-72C8-4932-8EEA-9E13B44DC8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74270233-EC4A-4A8E-9432-8A4EEE6E71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24735F1C-B117-4717-8971-12F1D831C5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8305D8F6-6CCA-4F68-87F7-0895389031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9F3DD4B3-B321-4397-AC32-4E940C7CCA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CD94C73A-96E1-4DCB-8012-5092113642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1EB3A228-B941-4DBB-A1DA-C4F8C6F1A9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BC44878B-806E-478A-8506-B9F87940EF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A2BA66A4-5595-4FCC-891A-B11705E6B2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FFE360EF-A6E0-42D2-9A0A-079EEA3A38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2E5C8B0B-DBD4-44FB-A832-BC04720681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B121FA5D-652A-479E-A208-A44EDED9AD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56299CBE-DEE3-4561-AFED-61F1AAFC80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B92A8735-0B0F-4B84-8290-856256AE0D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EBC3FA0B-3599-4C58-B6D9-5014569F6E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91BE437B-FEE7-45C1-9A9B-2F58275E4C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99EA9069-29CC-45FA-9D08-18FFE8BD7A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CEDDA709-7B62-4687-9BB6-3FFAFF167F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B4070DB9-2E2E-4F75-8B4E-4E05E56354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6B30B1EF-CA28-4A9E-82C7-A85058FE4E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A4112CBD-60CB-4227-96D2-A5004AAFA2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E86251B9-C216-4EE0-9F03-122A2703FA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473F239D-5A33-447D-A210-8A0C4FAE85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3312E5E3-8239-4925-B608-F3CEE44D66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DBCD0293-95C1-4453-AEFC-43050EA80F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EE7CD5B4-18FC-444D-B868-11AA9EE1E5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1930AE5D-E278-4675-A5E3-E92B1B3AE3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39FD3746-2447-4DEE-B9C0-5D3928AD92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68A80F9C-078E-4559-876B-C0C057CA11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C807A50C-2877-4F1D-AAC9-1631729C1D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F6D47756-2C1C-47FF-AD77-5F7FDB0044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3D95ED2D-C50D-4540-82F7-690FB9C4CC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3087FBA1-7BBC-455F-8B30-BC7178D6B7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F111F4F3-4A8B-46E7-894C-138F909685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7250E849-DAB8-4750-9FF6-6757FF81DF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FACC5E2C-DFE7-4847-B5E1-202D02AEB4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E3D24880-B38E-489C-99EB-4E550103A1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37C4B839-FC73-4FB3-99E1-E3FC2D55C3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F4EF805F-7DC4-49CC-AE11-F7E5C24F93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3B54DA06-9151-4064-94F3-C187D49139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84F41D55-9BA0-478C-9C50-B685AF1F8E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417DEA43-7129-40C2-962C-F25585B71D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843B48B9-0B1F-4E89-A4D6-947DE36F6B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E50245EA-BEB6-438A-AB45-A33864EA6F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D4A41FCA-C38B-4878-8F91-A13F7CE5AC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E626AAD5-E066-4D3F-A87D-A5D6AFECC2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1063EE43-C1E7-49E5-A663-2F072397E0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2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45840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SUM(Z13:Z302)</f>
        <v>0</v>
      </c>
      <c r="AA10" s="73">
        <f t="shared" ref="AA10:AB10" si="0">SUM(AA13:AA302)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1129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1129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1129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1129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1129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1129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1129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1129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1129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1129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1129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1129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1129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1129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1129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1129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1129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1129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1129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1129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1129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1129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1129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1129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1129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1129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1129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1129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1129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1129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1129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1129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1129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1129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1129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1129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1129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1129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1129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1129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1129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1129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1129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1129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1129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1129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1129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1129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1129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1129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1129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1129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1129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1129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1129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1129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1129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1129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1129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1129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1129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1129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1129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1129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1129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1129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2105</v>
      </c>
      <c r="H79" s="80">
        <v>1754.17</v>
      </c>
      <c r="I79" s="80">
        <f t="shared" si="8"/>
        <v>1347.2</v>
      </c>
      <c r="J79" s="80">
        <f t="shared" si="9"/>
        <v>1578.75</v>
      </c>
      <c r="K79" s="81">
        <f t="shared" si="10"/>
        <v>1347.2</v>
      </c>
      <c r="L79" s="81">
        <f t="shared" si="11"/>
        <v>1122.6688000000001</v>
      </c>
      <c r="M79" s="80" t="s">
        <v>1129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1129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1129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1129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1129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1129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1129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1129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1129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1129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1129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1129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1129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1129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1129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1129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1129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1129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1129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1129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1129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1129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1129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1129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1129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1129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1129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1129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1129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598</v>
      </c>
      <c r="S107" s="83" t="s">
        <v>599</v>
      </c>
      <c r="T107" s="83"/>
      <c r="U107" s="79" t="s">
        <v>615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1129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618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1129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618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625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1129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618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626</v>
      </c>
      <c r="B111" s="77" t="s">
        <v>627</v>
      </c>
      <c r="C111" s="129" t="s">
        <v>625</v>
      </c>
      <c r="D111" s="128"/>
      <c r="E111" s="78"/>
      <c r="F111" s="79" t="s">
        <v>39</v>
      </c>
      <c r="G111" s="80">
        <v>2350</v>
      </c>
      <c r="H111" s="80">
        <v>1958.33</v>
      </c>
      <c r="I111" s="80">
        <f t="shared" si="8"/>
        <v>1504</v>
      </c>
      <c r="J111" s="80">
        <f t="shared" si="9"/>
        <v>1762.5</v>
      </c>
      <c r="K111" s="81">
        <f t="shared" si="10"/>
        <v>1504</v>
      </c>
      <c r="L111" s="81">
        <f t="shared" si="11"/>
        <v>1253.3312000000001</v>
      </c>
      <c r="M111" s="80" t="s">
        <v>1129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618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631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1129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630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631</v>
      </c>
      <c r="D113" s="128"/>
      <c r="E113" s="78"/>
      <c r="F113" s="79" t="s">
        <v>39</v>
      </c>
      <c r="G113" s="80">
        <v>1633</v>
      </c>
      <c r="H113" s="80">
        <v>1360.83</v>
      </c>
      <c r="I113" s="80">
        <f t="shared" si="8"/>
        <v>1045.1199999999999</v>
      </c>
      <c r="J113" s="80">
        <f t="shared" si="9"/>
        <v>1224.75</v>
      </c>
      <c r="K113" s="81">
        <f t="shared" si="10"/>
        <v>1045.1200000000001</v>
      </c>
      <c r="L113" s="81">
        <f t="shared" si="11"/>
        <v>870.93119999999999</v>
      </c>
      <c r="M113" s="80" t="s">
        <v>1129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630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1129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630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1825.05</v>
      </c>
      <c r="H115" s="80">
        <v>1520.88</v>
      </c>
      <c r="I115" s="80">
        <f t="shared" si="8"/>
        <v>1168.0319999999999</v>
      </c>
      <c r="J115" s="80">
        <f t="shared" si="9"/>
        <v>1368.7874999999999</v>
      </c>
      <c r="K115" s="81">
        <f t="shared" si="10"/>
        <v>1168.0319999999999</v>
      </c>
      <c r="L115" s="81">
        <f t="shared" si="11"/>
        <v>973.36320000000012</v>
      </c>
      <c r="M115" s="80" t="s">
        <v>1129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630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642</v>
      </c>
      <c r="D116" s="128"/>
      <c r="E116" s="78"/>
      <c r="F116" s="79" t="s">
        <v>39</v>
      </c>
      <c r="G116" s="80">
        <v>1531.53</v>
      </c>
      <c r="H116" s="80">
        <v>1276.28</v>
      </c>
      <c r="I116" s="80">
        <f t="shared" si="8"/>
        <v>980.17919999999992</v>
      </c>
      <c r="J116" s="80">
        <f t="shared" si="9"/>
        <v>1148.6475</v>
      </c>
      <c r="K116" s="81">
        <f t="shared" si="10"/>
        <v>980.17920000000004</v>
      </c>
      <c r="L116" s="81">
        <f t="shared" si="11"/>
        <v>816.81920000000002</v>
      </c>
      <c r="M116" s="80" t="s">
        <v>1129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630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643</v>
      </c>
      <c r="B117" s="77" t="s">
        <v>644</v>
      </c>
      <c r="C117" s="129" t="s">
        <v>642</v>
      </c>
      <c r="D117" s="128"/>
      <c r="E117" s="78"/>
      <c r="F117" s="79" t="s">
        <v>39</v>
      </c>
      <c r="G117" s="80">
        <v>1649.34</v>
      </c>
      <c r="H117" s="80">
        <v>1374.45</v>
      </c>
      <c r="I117" s="80">
        <f t="shared" si="8"/>
        <v>1055.5776000000001</v>
      </c>
      <c r="J117" s="80">
        <f t="shared" si="9"/>
        <v>1237.0049999999999</v>
      </c>
      <c r="K117" s="81">
        <f t="shared" si="10"/>
        <v>1055.5776000000001</v>
      </c>
      <c r="L117" s="81">
        <f t="shared" si="11"/>
        <v>879.64800000000002</v>
      </c>
      <c r="M117" s="80" t="s">
        <v>1129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630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1531.53</v>
      </c>
      <c r="H118" s="80">
        <v>1276.28</v>
      </c>
      <c r="I118" s="80">
        <f t="shared" si="8"/>
        <v>980.17919999999992</v>
      </c>
      <c r="J118" s="80">
        <f t="shared" si="9"/>
        <v>1148.6475</v>
      </c>
      <c r="K118" s="81">
        <f t="shared" si="10"/>
        <v>980.17920000000004</v>
      </c>
      <c r="L118" s="81">
        <f t="shared" si="11"/>
        <v>816.81920000000002</v>
      </c>
      <c r="M118" s="80" t="s">
        <v>1129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630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647</v>
      </c>
      <c r="D119" s="128"/>
      <c r="E119" s="78"/>
      <c r="F119" s="79" t="s">
        <v>39</v>
      </c>
      <c r="G119" s="80">
        <v>1649.34</v>
      </c>
      <c r="H119" s="80">
        <v>1374.45</v>
      </c>
      <c r="I119" s="80">
        <f t="shared" si="8"/>
        <v>1055.5776000000001</v>
      </c>
      <c r="J119" s="80">
        <f t="shared" si="9"/>
        <v>1237.0049999999999</v>
      </c>
      <c r="K119" s="81">
        <f t="shared" si="10"/>
        <v>1055.5776000000001</v>
      </c>
      <c r="L119" s="81">
        <f t="shared" si="11"/>
        <v>879.64800000000002</v>
      </c>
      <c r="M119" s="80" t="s">
        <v>1129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598</v>
      </c>
      <c r="S119" s="83" t="s">
        <v>630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6194.46</v>
      </c>
      <c r="H120" s="80">
        <v>5162.05</v>
      </c>
      <c r="I120" s="80">
        <f t="shared" si="8"/>
        <v>3964.4544000000001</v>
      </c>
      <c r="J120" s="80">
        <f t="shared" si="9"/>
        <v>4645.8450000000003</v>
      </c>
      <c r="K120" s="81">
        <f t="shared" si="10"/>
        <v>3964.4544000000001</v>
      </c>
      <c r="L120" s="81">
        <f t="shared" si="11"/>
        <v>3303.712</v>
      </c>
      <c r="M120" s="80" t="s">
        <v>1129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652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657</v>
      </c>
      <c r="D121" s="128"/>
      <c r="E121" s="78"/>
      <c r="F121" s="79" t="s">
        <v>39</v>
      </c>
      <c r="G121" s="80">
        <v>11466.44</v>
      </c>
      <c r="H121" s="80">
        <v>9555.3700000000008</v>
      </c>
      <c r="I121" s="80">
        <f t="shared" si="8"/>
        <v>7338.5216</v>
      </c>
      <c r="J121" s="80">
        <f t="shared" si="9"/>
        <v>8599.83</v>
      </c>
      <c r="K121" s="81">
        <f t="shared" si="10"/>
        <v>7338.5216</v>
      </c>
      <c r="L121" s="81">
        <f t="shared" si="11"/>
        <v>6115.4368000000004</v>
      </c>
      <c r="M121" s="80" t="s">
        <v>1129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598</v>
      </c>
      <c r="S121" s="83" t="s">
        <v>652</v>
      </c>
      <c r="T121" s="83"/>
      <c r="U121" s="79" t="s">
        <v>656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1129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652</v>
      </c>
      <c r="T122" s="83"/>
      <c r="U122" s="79" t="s">
        <v>656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660</v>
      </c>
      <c r="B123" s="77" t="s">
        <v>661</v>
      </c>
      <c r="C123" s="129" t="s">
        <v>657</v>
      </c>
      <c r="D123" s="128"/>
      <c r="E123" s="78"/>
      <c r="F123" s="79" t="s">
        <v>39</v>
      </c>
      <c r="G123" s="80">
        <v>14581.49</v>
      </c>
      <c r="H123" s="80">
        <v>12151.24</v>
      </c>
      <c r="I123" s="80">
        <f t="shared" si="8"/>
        <v>9332.1535999999996</v>
      </c>
      <c r="J123" s="80">
        <f t="shared" si="9"/>
        <v>10936.1175</v>
      </c>
      <c r="K123" s="81">
        <f t="shared" si="10"/>
        <v>9332.1535999999996</v>
      </c>
      <c r="L123" s="81">
        <f t="shared" si="11"/>
        <v>7776.7936</v>
      </c>
      <c r="M123" s="80" t="s">
        <v>1129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598</v>
      </c>
      <c r="S123" s="83" t="s">
        <v>652</v>
      </c>
      <c r="T123" s="83"/>
      <c r="U123" s="79" t="s">
        <v>40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6194.46</v>
      </c>
      <c r="H124" s="80">
        <v>5162.05</v>
      </c>
      <c r="I124" s="80">
        <f t="shared" si="8"/>
        <v>3964.4544000000001</v>
      </c>
      <c r="J124" s="80">
        <f t="shared" si="9"/>
        <v>4645.8450000000003</v>
      </c>
      <c r="K124" s="81">
        <f t="shared" si="10"/>
        <v>3964.4544000000001</v>
      </c>
      <c r="L124" s="81">
        <f t="shared" si="11"/>
        <v>3303.712</v>
      </c>
      <c r="M124" s="80" t="s">
        <v>1129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598</v>
      </c>
      <c r="S124" s="83" t="s">
        <v>652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667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1129</v>
      </c>
      <c r="N125" s="82">
        <v>1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652</v>
      </c>
      <c r="T125" s="83"/>
      <c r="U125" s="79" t="s">
        <v>656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668</v>
      </c>
      <c r="B126" s="77" t="s">
        <v>669</v>
      </c>
      <c r="C126" s="129" t="s">
        <v>667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1129</v>
      </c>
      <c r="N126" s="82">
        <v>1</v>
      </c>
      <c r="O126" s="82">
        <v>1</v>
      </c>
      <c r="P126" s="82">
        <v>4</v>
      </c>
      <c r="Q126" s="83" t="s">
        <v>348</v>
      </c>
      <c r="R126" s="83" t="s">
        <v>598</v>
      </c>
      <c r="S126" s="83" t="s">
        <v>652</v>
      </c>
      <c r="T126" s="83"/>
      <c r="U126" s="79" t="s">
        <v>656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6194.46</v>
      </c>
      <c r="H127" s="80">
        <v>5162.05</v>
      </c>
      <c r="I127" s="80">
        <f t="shared" si="8"/>
        <v>3964.4544000000001</v>
      </c>
      <c r="J127" s="80">
        <f t="shared" si="9"/>
        <v>4645.8450000000003</v>
      </c>
      <c r="K127" s="81">
        <f t="shared" si="10"/>
        <v>3964.4544000000001</v>
      </c>
      <c r="L127" s="81">
        <f t="shared" si="11"/>
        <v>3303.712</v>
      </c>
      <c r="M127" s="80" t="s">
        <v>1129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652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1129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598</v>
      </c>
      <c r="S128" s="83" t="s">
        <v>652</v>
      </c>
      <c r="T128" s="83"/>
      <c r="U128" s="79" t="s">
        <v>656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678</v>
      </c>
      <c r="D129" s="128"/>
      <c r="E129" s="78"/>
      <c r="F129" s="79" t="s">
        <v>39</v>
      </c>
      <c r="G129" s="80">
        <v>20540.509999999998</v>
      </c>
      <c r="H129" s="80">
        <v>17117.09</v>
      </c>
      <c r="I129" s="80">
        <f t="shared" si="8"/>
        <v>13145.926399999998</v>
      </c>
      <c r="J129" s="80">
        <f t="shared" si="9"/>
        <v>15405.3825</v>
      </c>
      <c r="K129" s="81">
        <f t="shared" si="10"/>
        <v>13145.926399999998</v>
      </c>
      <c r="L129" s="81">
        <f t="shared" si="11"/>
        <v>10954.937600000001</v>
      </c>
      <c r="M129" s="80" t="s">
        <v>1129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652</v>
      </c>
      <c r="T129" s="83"/>
      <c r="U129" s="79" t="s">
        <v>656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679</v>
      </c>
      <c r="B130" s="77" t="s">
        <v>680</v>
      </c>
      <c r="C130" s="129" t="s">
        <v>667</v>
      </c>
      <c r="D130" s="128"/>
      <c r="E130" s="78"/>
      <c r="F130" s="79" t="s">
        <v>39</v>
      </c>
      <c r="G130" s="80">
        <v>14269.35</v>
      </c>
      <c r="H130" s="80">
        <v>11891.13</v>
      </c>
      <c r="I130" s="80">
        <f t="shared" si="8"/>
        <v>9132.384</v>
      </c>
      <c r="J130" s="80">
        <f t="shared" si="9"/>
        <v>10702.012500000001</v>
      </c>
      <c r="K130" s="81">
        <f t="shared" si="10"/>
        <v>9132.384</v>
      </c>
      <c r="L130" s="81">
        <f t="shared" si="11"/>
        <v>7610.3231999999998</v>
      </c>
      <c r="M130" s="80" t="s">
        <v>1129</v>
      </c>
      <c r="N130" s="82">
        <v>1</v>
      </c>
      <c r="O130" s="82">
        <v>1</v>
      </c>
      <c r="P130" s="82">
        <v>3</v>
      </c>
      <c r="Q130" s="83" t="s">
        <v>348</v>
      </c>
      <c r="R130" s="83" t="s">
        <v>598</v>
      </c>
      <c r="S130" s="83" t="s">
        <v>652</v>
      </c>
      <c r="T130" s="83"/>
      <c r="U130" s="79" t="s">
        <v>40</v>
      </c>
      <c r="V130" s="79" t="s">
        <v>351</v>
      </c>
      <c r="W130" s="84"/>
      <c r="X130" s="85">
        <v>2.8</v>
      </c>
      <c r="Y130" s="86">
        <v>1.9470999999999999E-2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683</v>
      </c>
      <c r="D131" s="128"/>
      <c r="E131" s="78"/>
      <c r="F131" s="79" t="s">
        <v>39</v>
      </c>
      <c r="G131" s="80">
        <v>6504.18</v>
      </c>
      <c r="H131" s="80">
        <v>5420.15</v>
      </c>
      <c r="I131" s="80">
        <f t="shared" si="8"/>
        <v>4162.6751999999997</v>
      </c>
      <c r="J131" s="80">
        <f t="shared" si="9"/>
        <v>4878.1350000000002</v>
      </c>
      <c r="K131" s="81">
        <f t="shared" si="10"/>
        <v>4162.6752000000006</v>
      </c>
      <c r="L131" s="81">
        <f t="shared" si="11"/>
        <v>3468.8959999999997</v>
      </c>
      <c r="M131" s="80" t="s">
        <v>1129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652</v>
      </c>
      <c r="T131" s="83"/>
      <c r="U131" s="79" t="s">
        <v>40</v>
      </c>
      <c r="V131" s="79" t="s">
        <v>351</v>
      </c>
      <c r="W131" s="84"/>
      <c r="X131" s="85">
        <v>2.3180000000000001</v>
      </c>
      <c r="Y131" s="86">
        <v>1.5247999999999999E-2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684</v>
      </c>
      <c r="B132" s="77" t="s">
        <v>685</v>
      </c>
      <c r="C132" s="129" t="s">
        <v>653</v>
      </c>
      <c r="D132" s="128"/>
      <c r="E132" s="78"/>
      <c r="F132" s="79" t="s">
        <v>39</v>
      </c>
      <c r="G132" s="80">
        <v>14203.01</v>
      </c>
      <c r="H132" s="80">
        <v>11835.84</v>
      </c>
      <c r="I132" s="80">
        <f t="shared" si="8"/>
        <v>9089.9264000000003</v>
      </c>
      <c r="J132" s="80">
        <f t="shared" si="9"/>
        <v>10652.2575</v>
      </c>
      <c r="K132" s="81">
        <f t="shared" si="10"/>
        <v>9089.9264000000003</v>
      </c>
      <c r="L132" s="81">
        <f t="shared" si="11"/>
        <v>7574.9376000000002</v>
      </c>
      <c r="M132" s="80" t="s">
        <v>1129</v>
      </c>
      <c r="N132" s="82">
        <v>1</v>
      </c>
      <c r="O132" s="82">
        <v>1</v>
      </c>
      <c r="P132" s="82">
        <v>5</v>
      </c>
      <c r="Q132" s="83" t="s">
        <v>348</v>
      </c>
      <c r="R132" s="83" t="s">
        <v>598</v>
      </c>
      <c r="S132" s="83" t="s">
        <v>652</v>
      </c>
      <c r="T132" s="83"/>
      <c r="U132" s="79" t="s">
        <v>40</v>
      </c>
      <c r="V132" s="79" t="s">
        <v>351</v>
      </c>
      <c r="W132" s="84"/>
      <c r="X132" s="85">
        <v>2.399</v>
      </c>
      <c r="Y132" s="86">
        <v>1.7422E-2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688</v>
      </c>
      <c r="D133" s="128"/>
      <c r="E133" s="78"/>
      <c r="F133" s="79" t="s">
        <v>39</v>
      </c>
      <c r="G133" s="80">
        <v>9601.42</v>
      </c>
      <c r="H133" s="80">
        <v>8001.18</v>
      </c>
      <c r="I133" s="80">
        <f t="shared" si="8"/>
        <v>6144.9088000000002</v>
      </c>
      <c r="J133" s="80">
        <f t="shared" si="9"/>
        <v>7201.0650000000005</v>
      </c>
      <c r="K133" s="81">
        <f t="shared" si="10"/>
        <v>6144.9088000000002</v>
      </c>
      <c r="L133" s="81">
        <f t="shared" si="11"/>
        <v>5120.7552000000005</v>
      </c>
      <c r="M133" s="80" t="s">
        <v>1129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598</v>
      </c>
      <c r="S133" s="83" t="s">
        <v>652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689</v>
      </c>
      <c r="B134" s="77" t="s">
        <v>690</v>
      </c>
      <c r="C134" s="129" t="s">
        <v>664</v>
      </c>
      <c r="D134" s="128"/>
      <c r="E134" s="78"/>
      <c r="F134" s="79" t="s">
        <v>39</v>
      </c>
      <c r="G134" s="80">
        <v>6504.18</v>
      </c>
      <c r="H134" s="80">
        <v>5420.15</v>
      </c>
      <c r="I134" s="80">
        <f t="shared" si="8"/>
        <v>4162.6751999999997</v>
      </c>
      <c r="J134" s="80">
        <f t="shared" si="9"/>
        <v>4878.1350000000002</v>
      </c>
      <c r="K134" s="81">
        <f t="shared" si="10"/>
        <v>4162.6752000000006</v>
      </c>
      <c r="L134" s="81">
        <f t="shared" si="11"/>
        <v>3468.8959999999997</v>
      </c>
      <c r="M134" s="80" t="s">
        <v>1129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652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691</v>
      </c>
      <c r="B135" s="77" t="s">
        <v>692</v>
      </c>
      <c r="C135" s="129" t="s">
        <v>653</v>
      </c>
      <c r="D135" s="128"/>
      <c r="E135" s="78"/>
      <c r="F135" s="79" t="s">
        <v>39</v>
      </c>
      <c r="G135" s="80">
        <v>14203.01</v>
      </c>
      <c r="H135" s="80">
        <v>11835.84</v>
      </c>
      <c r="I135" s="80">
        <f t="shared" si="8"/>
        <v>9089.9264000000003</v>
      </c>
      <c r="J135" s="80">
        <f t="shared" si="9"/>
        <v>10652.2575</v>
      </c>
      <c r="K135" s="81">
        <f t="shared" si="10"/>
        <v>9089.9264000000003</v>
      </c>
      <c r="L135" s="81">
        <f t="shared" si="11"/>
        <v>7574.9376000000002</v>
      </c>
      <c r="M135" s="80" t="s">
        <v>1129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598</v>
      </c>
      <c r="S135" s="83" t="s">
        <v>652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693</v>
      </c>
      <c r="B136" s="77" t="s">
        <v>694</v>
      </c>
      <c r="C136" s="129" t="s">
        <v>688</v>
      </c>
      <c r="D136" s="128"/>
      <c r="E136" s="78"/>
      <c r="F136" s="79" t="s">
        <v>39</v>
      </c>
      <c r="G136" s="80">
        <v>9601.42</v>
      </c>
      <c r="H136" s="80">
        <v>8001.18</v>
      </c>
      <c r="I136" s="80">
        <f t="shared" si="8"/>
        <v>6144.9088000000002</v>
      </c>
      <c r="J136" s="80">
        <f t="shared" si="9"/>
        <v>7201.0650000000005</v>
      </c>
      <c r="K136" s="81">
        <f t="shared" si="10"/>
        <v>6144.9088000000002</v>
      </c>
      <c r="L136" s="81">
        <f t="shared" si="11"/>
        <v>5120.7552000000005</v>
      </c>
      <c r="M136" s="80" t="s">
        <v>1129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598</v>
      </c>
      <c r="S136" s="83" t="s">
        <v>652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697</v>
      </c>
      <c r="D137" s="128"/>
      <c r="E137" s="78"/>
      <c r="F137" s="79" t="s">
        <v>39</v>
      </c>
      <c r="G137" s="80">
        <v>7588.21</v>
      </c>
      <c r="H137" s="80">
        <v>6323.51</v>
      </c>
      <c r="I137" s="80">
        <f t="shared" si="8"/>
        <v>4856.4544000000005</v>
      </c>
      <c r="J137" s="80">
        <f t="shared" si="9"/>
        <v>5691.1575000000003</v>
      </c>
      <c r="K137" s="81">
        <f t="shared" si="10"/>
        <v>4856.4544000000005</v>
      </c>
      <c r="L137" s="81">
        <f t="shared" si="11"/>
        <v>4047.0464000000002</v>
      </c>
      <c r="M137" s="80" t="s">
        <v>1129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652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698</v>
      </c>
      <c r="B138" s="77" t="s">
        <v>699</v>
      </c>
      <c r="C138" s="129" t="s">
        <v>653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1129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598</v>
      </c>
      <c r="S138" s="83" t="s">
        <v>652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700</v>
      </c>
      <c r="B139" s="77" t="s">
        <v>701</v>
      </c>
      <c r="C139" s="129" t="s">
        <v>688</v>
      </c>
      <c r="D139" s="128"/>
      <c r="E139" s="78"/>
      <c r="F139" s="79" t="s">
        <v>39</v>
      </c>
      <c r="G139" s="80">
        <v>10530.59</v>
      </c>
      <c r="H139" s="80">
        <v>8775.49</v>
      </c>
      <c r="I139" s="80">
        <f t="shared" si="8"/>
        <v>6739.5776000000005</v>
      </c>
      <c r="J139" s="80">
        <f t="shared" si="9"/>
        <v>7897.9425000000001</v>
      </c>
      <c r="K139" s="81">
        <f t="shared" si="10"/>
        <v>6739.5776000000005</v>
      </c>
      <c r="L139" s="81">
        <f t="shared" si="11"/>
        <v>5616.3136000000004</v>
      </c>
      <c r="M139" s="80" t="s">
        <v>1129</v>
      </c>
      <c r="N139" s="82">
        <v>1</v>
      </c>
      <c r="O139" s="82">
        <v>1</v>
      </c>
      <c r="P139" s="82">
        <v>3</v>
      </c>
      <c r="Q139" s="83" t="s">
        <v>348</v>
      </c>
      <c r="R139" s="83" t="s">
        <v>598</v>
      </c>
      <c r="S139" s="83" t="s">
        <v>652</v>
      </c>
      <c r="T139" s="83"/>
      <c r="U139" s="79" t="s">
        <v>656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702</v>
      </c>
      <c r="B140" s="77" t="s">
        <v>703</v>
      </c>
      <c r="C140" s="129" t="s">
        <v>664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1129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652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704</v>
      </c>
      <c r="B141" s="77" t="s">
        <v>705</v>
      </c>
      <c r="C141" s="129" t="s">
        <v>664</v>
      </c>
      <c r="D141" s="128"/>
      <c r="E141" s="78"/>
      <c r="F141" s="79" t="s">
        <v>39</v>
      </c>
      <c r="G141" s="80">
        <v>6504.18</v>
      </c>
      <c r="H141" s="80">
        <v>5420.15</v>
      </c>
      <c r="I141" s="80">
        <f t="shared" si="8"/>
        <v>4162.6751999999997</v>
      </c>
      <c r="J141" s="80">
        <f t="shared" si="9"/>
        <v>4878.1350000000002</v>
      </c>
      <c r="K141" s="81">
        <f t="shared" si="10"/>
        <v>4162.6752000000006</v>
      </c>
      <c r="L141" s="81">
        <f t="shared" si="11"/>
        <v>3468.8959999999997</v>
      </c>
      <c r="M141" s="80" t="s">
        <v>1129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652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706</v>
      </c>
      <c r="B142" s="77" t="s">
        <v>707</v>
      </c>
      <c r="C142" s="129" t="s">
        <v>678</v>
      </c>
      <c r="D142" s="128"/>
      <c r="E142" s="78"/>
      <c r="F142" s="79" t="s">
        <v>39</v>
      </c>
      <c r="G142" s="80">
        <v>13630.38</v>
      </c>
      <c r="H142" s="80">
        <v>11358.65</v>
      </c>
      <c r="I142" s="80">
        <f t="shared" ref="I142:I205" si="15">G142-(36 *G142/100)</f>
        <v>8723.4431999999997</v>
      </c>
      <c r="J142" s="80">
        <f t="shared" ref="J142:J205" si="16">G142-(25 *G142/100)</f>
        <v>10222.785</v>
      </c>
      <c r="K142" s="81">
        <f t="shared" ref="K142:K205" si="17">IF(G142="","",G142*(1-$G$4))</f>
        <v>8723.4431999999997</v>
      </c>
      <c r="L142" s="81">
        <f t="shared" ref="L142:L205" si="18">IF(H142="","",H142*(1-$G$4))</f>
        <v>7269.5360000000001</v>
      </c>
      <c r="M142" s="80" t="s">
        <v>1129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652</v>
      </c>
      <c r="T142" s="83"/>
      <c r="U142" s="79" t="s">
        <v>656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708</v>
      </c>
      <c r="B143" s="77" t="s">
        <v>709</v>
      </c>
      <c r="C143" s="129" t="s">
        <v>653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1129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652</v>
      </c>
      <c r="T143" s="83"/>
      <c r="U143" s="79" t="s">
        <v>656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653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1129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652</v>
      </c>
      <c r="T144" s="83"/>
      <c r="U144" s="79" t="s">
        <v>656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653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1129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652</v>
      </c>
      <c r="T145" s="83"/>
      <c r="U145" s="79" t="s">
        <v>656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653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1129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652</v>
      </c>
      <c r="T146" s="83"/>
      <c r="U146" s="79" t="s">
        <v>656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716</v>
      </c>
      <c r="B147" s="77" t="s">
        <v>717</v>
      </c>
      <c r="C147" s="129" t="s">
        <v>653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1129</v>
      </c>
      <c r="N147" s="82">
        <v>1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652</v>
      </c>
      <c r="T147" s="83"/>
      <c r="U147" s="79" t="s">
        <v>656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718</v>
      </c>
      <c r="B148" s="77" t="s">
        <v>719</v>
      </c>
      <c r="C148" s="129" t="s">
        <v>653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1129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652</v>
      </c>
      <c r="T148" s="83"/>
      <c r="U148" s="79" t="s">
        <v>656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720</v>
      </c>
      <c r="B149" s="77" t="s">
        <v>721</v>
      </c>
      <c r="C149" s="129" t="s">
        <v>653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1129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652</v>
      </c>
      <c r="T149" s="83"/>
      <c r="U149" s="79" t="s">
        <v>656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722</v>
      </c>
      <c r="B150" s="77" t="s">
        <v>723</v>
      </c>
      <c r="C150" s="129" t="s">
        <v>653</v>
      </c>
      <c r="D150" s="128"/>
      <c r="E150" s="78"/>
      <c r="F150" s="79" t="s">
        <v>39</v>
      </c>
      <c r="G150" s="80">
        <v>6659.06</v>
      </c>
      <c r="H150" s="80">
        <v>5549.22</v>
      </c>
      <c r="I150" s="80">
        <f t="shared" si="15"/>
        <v>4261.7984000000006</v>
      </c>
      <c r="J150" s="80">
        <f t="shared" si="16"/>
        <v>4994.2950000000001</v>
      </c>
      <c r="K150" s="81">
        <f t="shared" si="17"/>
        <v>4261.7984000000006</v>
      </c>
      <c r="L150" s="81">
        <f t="shared" si="18"/>
        <v>3551.5008000000003</v>
      </c>
      <c r="M150" s="80" t="s">
        <v>1129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652</v>
      </c>
      <c r="T150" s="83"/>
      <c r="U150" s="79" t="s">
        <v>656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6504.18</v>
      </c>
      <c r="H151" s="80">
        <v>5420.15</v>
      </c>
      <c r="I151" s="80">
        <f t="shared" si="15"/>
        <v>4162.6751999999997</v>
      </c>
      <c r="J151" s="80">
        <f t="shared" si="16"/>
        <v>4878.1350000000002</v>
      </c>
      <c r="K151" s="81">
        <f t="shared" si="17"/>
        <v>4162.6752000000006</v>
      </c>
      <c r="L151" s="81">
        <f t="shared" si="18"/>
        <v>3468.8959999999997</v>
      </c>
      <c r="M151" s="80" t="s">
        <v>1129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652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11466.44</v>
      </c>
      <c r="H152" s="80">
        <v>9555.3700000000008</v>
      </c>
      <c r="I152" s="80">
        <f t="shared" si="15"/>
        <v>7338.5216</v>
      </c>
      <c r="J152" s="80">
        <f t="shared" si="16"/>
        <v>8599.83</v>
      </c>
      <c r="K152" s="81">
        <f t="shared" si="17"/>
        <v>7338.5216</v>
      </c>
      <c r="L152" s="81">
        <f t="shared" si="18"/>
        <v>6115.4368000000004</v>
      </c>
      <c r="M152" s="80" t="s">
        <v>1129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652</v>
      </c>
      <c r="T152" s="83"/>
      <c r="U152" s="79" t="s">
        <v>656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726</v>
      </c>
      <c r="D153" s="128"/>
      <c r="E153" s="78"/>
      <c r="F153" s="79" t="s">
        <v>39</v>
      </c>
      <c r="G153" s="80">
        <v>6504.18</v>
      </c>
      <c r="H153" s="80">
        <v>5420.15</v>
      </c>
      <c r="I153" s="80">
        <f t="shared" si="15"/>
        <v>4162.6751999999997</v>
      </c>
      <c r="J153" s="80">
        <f t="shared" si="16"/>
        <v>4878.1350000000002</v>
      </c>
      <c r="K153" s="81">
        <f t="shared" si="17"/>
        <v>4162.6752000000006</v>
      </c>
      <c r="L153" s="81">
        <f t="shared" si="18"/>
        <v>3468.8959999999997</v>
      </c>
      <c r="M153" s="80" t="s">
        <v>1129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598</v>
      </c>
      <c r="S153" s="83" t="s">
        <v>652</v>
      </c>
      <c r="T153" s="83"/>
      <c r="U153" s="79" t="s">
        <v>656</v>
      </c>
      <c r="V153" s="79" t="s">
        <v>351</v>
      </c>
      <c r="W153" s="84"/>
      <c r="X153" s="85">
        <v>1.9</v>
      </c>
      <c r="Y153" s="86">
        <v>8.6040000000000005E-3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734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1129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652</v>
      </c>
      <c r="T154" s="83"/>
      <c r="U154" s="79" t="s">
        <v>656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735</v>
      </c>
      <c r="B155" s="77" t="s">
        <v>736</v>
      </c>
      <c r="C155" s="129" t="s">
        <v>734</v>
      </c>
      <c r="D155" s="128"/>
      <c r="E155" s="78"/>
      <c r="F155" s="79" t="s">
        <v>39</v>
      </c>
      <c r="G155" s="80">
        <v>5110.42</v>
      </c>
      <c r="H155" s="80">
        <v>4258.68</v>
      </c>
      <c r="I155" s="80">
        <f t="shared" si="15"/>
        <v>3270.6688000000004</v>
      </c>
      <c r="J155" s="80">
        <f t="shared" si="16"/>
        <v>3832.8150000000001</v>
      </c>
      <c r="K155" s="81">
        <f t="shared" si="17"/>
        <v>3270.6687999999999</v>
      </c>
      <c r="L155" s="81">
        <f t="shared" si="18"/>
        <v>2725.5552000000002</v>
      </c>
      <c r="M155" s="80" t="s">
        <v>1129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598</v>
      </c>
      <c r="S155" s="83" t="s">
        <v>652</v>
      </c>
      <c r="T155" s="83"/>
      <c r="U155" s="79" t="s">
        <v>656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739</v>
      </c>
      <c r="D156" s="128"/>
      <c r="E156" s="78"/>
      <c r="F156" s="79" t="s">
        <v>39</v>
      </c>
      <c r="G156" s="80">
        <v>6149.5</v>
      </c>
      <c r="H156" s="80">
        <v>5124.58</v>
      </c>
      <c r="I156" s="80">
        <f t="shared" si="15"/>
        <v>3935.68</v>
      </c>
      <c r="J156" s="80">
        <f t="shared" si="16"/>
        <v>4612.125</v>
      </c>
      <c r="K156" s="81">
        <f t="shared" si="17"/>
        <v>3935.6800000000003</v>
      </c>
      <c r="L156" s="81">
        <f t="shared" si="18"/>
        <v>3279.7312000000002</v>
      </c>
      <c r="M156" s="80" t="s">
        <v>1129</v>
      </c>
      <c r="N156" s="82">
        <v>9</v>
      </c>
      <c r="O156" s="82">
        <v>1</v>
      </c>
      <c r="P156" s="82">
        <v>9</v>
      </c>
      <c r="Q156" s="83" t="s">
        <v>348</v>
      </c>
      <c r="R156" s="83" t="s">
        <v>598</v>
      </c>
      <c r="S156" s="83" t="s">
        <v>652</v>
      </c>
      <c r="T156" s="83"/>
      <c r="U156" s="79" t="s">
        <v>656</v>
      </c>
      <c r="V156" s="79" t="s">
        <v>351</v>
      </c>
      <c r="W156" s="84"/>
      <c r="X156" s="85">
        <v>1.4</v>
      </c>
      <c r="Y156" s="86">
        <v>7.0805E-3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740</v>
      </c>
      <c r="B157" s="77" t="s">
        <v>741</v>
      </c>
      <c r="C157" s="129" t="s">
        <v>678</v>
      </c>
      <c r="D157" s="128"/>
      <c r="E157" s="78"/>
      <c r="F157" s="79" t="s">
        <v>39</v>
      </c>
      <c r="G157" s="80">
        <v>10113.4</v>
      </c>
      <c r="H157" s="80">
        <v>8427.83</v>
      </c>
      <c r="I157" s="80">
        <f t="shared" si="15"/>
        <v>6472.576</v>
      </c>
      <c r="J157" s="80">
        <f t="shared" si="16"/>
        <v>7585.0499999999993</v>
      </c>
      <c r="K157" s="81">
        <f t="shared" si="17"/>
        <v>6472.576</v>
      </c>
      <c r="L157" s="81">
        <f t="shared" si="18"/>
        <v>5393.8112000000001</v>
      </c>
      <c r="M157" s="80" t="s">
        <v>1129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652</v>
      </c>
      <c r="T157" s="83"/>
      <c r="U157" s="79" t="s">
        <v>656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678</v>
      </c>
      <c r="D158" s="128"/>
      <c r="E158" s="78"/>
      <c r="F158" s="79" t="s">
        <v>39</v>
      </c>
      <c r="G158" s="80">
        <v>10815.72</v>
      </c>
      <c r="H158" s="80">
        <v>9013.1</v>
      </c>
      <c r="I158" s="80">
        <f t="shared" si="15"/>
        <v>6922.0607999999993</v>
      </c>
      <c r="J158" s="80">
        <f t="shared" si="16"/>
        <v>8111.7899999999991</v>
      </c>
      <c r="K158" s="81">
        <f t="shared" si="17"/>
        <v>6922.0607999999993</v>
      </c>
      <c r="L158" s="81">
        <f t="shared" si="18"/>
        <v>5768.384</v>
      </c>
      <c r="M158" s="80" t="s">
        <v>1129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652</v>
      </c>
      <c r="T158" s="83"/>
      <c r="U158" s="79" t="s">
        <v>656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744</v>
      </c>
      <c r="B159" s="77" t="s">
        <v>745</v>
      </c>
      <c r="C159" s="129" t="s">
        <v>678</v>
      </c>
      <c r="D159" s="128"/>
      <c r="E159" s="78"/>
      <c r="F159" s="79" t="s">
        <v>39</v>
      </c>
      <c r="G159" s="80">
        <v>12123.92</v>
      </c>
      <c r="H159" s="80">
        <v>10103.27</v>
      </c>
      <c r="I159" s="80">
        <f t="shared" si="15"/>
        <v>7759.3087999999998</v>
      </c>
      <c r="J159" s="80">
        <f t="shared" si="16"/>
        <v>9092.94</v>
      </c>
      <c r="K159" s="81">
        <f t="shared" si="17"/>
        <v>7759.3087999999998</v>
      </c>
      <c r="L159" s="81">
        <f t="shared" si="18"/>
        <v>6466.0928000000004</v>
      </c>
      <c r="M159" s="80" t="s">
        <v>1129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598</v>
      </c>
      <c r="S159" s="83" t="s">
        <v>652</v>
      </c>
      <c r="T159" s="83"/>
      <c r="U159" s="79" t="s">
        <v>656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748</v>
      </c>
      <c r="D160" s="128"/>
      <c r="E160" s="78"/>
      <c r="F160" s="79" t="s">
        <v>39</v>
      </c>
      <c r="G160" s="80">
        <v>9136.83</v>
      </c>
      <c r="H160" s="80">
        <v>7614.03</v>
      </c>
      <c r="I160" s="80">
        <f t="shared" si="15"/>
        <v>5847.5712000000003</v>
      </c>
      <c r="J160" s="80">
        <f t="shared" si="16"/>
        <v>6852.6224999999995</v>
      </c>
      <c r="K160" s="81">
        <f t="shared" si="17"/>
        <v>5847.5712000000003</v>
      </c>
      <c r="L160" s="81">
        <f t="shared" si="18"/>
        <v>4872.9791999999998</v>
      </c>
      <c r="M160" s="80" t="s">
        <v>1129</v>
      </c>
      <c r="N160" s="82">
        <v>1</v>
      </c>
      <c r="O160" s="82">
        <v>1</v>
      </c>
      <c r="P160" s="82">
        <v>8</v>
      </c>
      <c r="Q160" s="83" t="s">
        <v>348</v>
      </c>
      <c r="R160" s="83" t="s">
        <v>598</v>
      </c>
      <c r="S160" s="83" t="s">
        <v>652</v>
      </c>
      <c r="T160" s="83"/>
      <c r="U160" s="79" t="s">
        <v>40</v>
      </c>
      <c r="V160" s="79" t="s">
        <v>351</v>
      </c>
      <c r="W160" s="84"/>
      <c r="X160" s="85">
        <v>2.8639999999999999</v>
      </c>
      <c r="Y160" s="86">
        <v>1.4416E-2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749</v>
      </c>
      <c r="B161" s="77" t="s">
        <v>750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1129</v>
      </c>
      <c r="N161" s="82">
        <v>20</v>
      </c>
      <c r="O161" s="82">
        <v>1</v>
      </c>
      <c r="P161" s="82">
        <v>20</v>
      </c>
      <c r="Q161" s="83" t="s">
        <v>348</v>
      </c>
      <c r="R161" s="83" t="s">
        <v>598</v>
      </c>
      <c r="S161" s="83" t="s">
        <v>751</v>
      </c>
      <c r="T161" s="83"/>
      <c r="U161" s="79" t="s">
        <v>656</v>
      </c>
      <c r="V161" s="79" t="s">
        <v>351</v>
      </c>
      <c r="W161" s="84"/>
      <c r="X161" s="85">
        <v>0.7</v>
      </c>
      <c r="Y161" s="86">
        <v>1.8655000000000001E-2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755</v>
      </c>
      <c r="D162" s="128"/>
      <c r="E162" s="78"/>
      <c r="F162" s="79" t="s">
        <v>39</v>
      </c>
      <c r="G162" s="80">
        <v>2900</v>
      </c>
      <c r="H162" s="80">
        <v>2416.67</v>
      </c>
      <c r="I162" s="80">
        <f t="shared" si="15"/>
        <v>1856</v>
      </c>
      <c r="J162" s="80">
        <f t="shared" si="16"/>
        <v>2175</v>
      </c>
      <c r="K162" s="81">
        <f t="shared" si="17"/>
        <v>1856</v>
      </c>
      <c r="L162" s="81">
        <f t="shared" si="18"/>
        <v>1546.6688000000001</v>
      </c>
      <c r="M162" s="80" t="s">
        <v>1129</v>
      </c>
      <c r="N162" s="82">
        <v>10</v>
      </c>
      <c r="O162" s="82">
        <v>1</v>
      </c>
      <c r="P162" s="82">
        <v>10</v>
      </c>
      <c r="Q162" s="83" t="s">
        <v>348</v>
      </c>
      <c r="R162" s="83" t="s">
        <v>598</v>
      </c>
      <c r="S162" s="83" t="s">
        <v>751</v>
      </c>
      <c r="T162" s="83"/>
      <c r="U162" s="79" t="s">
        <v>656</v>
      </c>
      <c r="V162" s="79" t="s">
        <v>351</v>
      </c>
      <c r="W162" s="84"/>
      <c r="X162" s="85">
        <v>0.8</v>
      </c>
      <c r="Y162" s="86">
        <v>3.721E-2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756</v>
      </c>
      <c r="B163" s="77" t="s">
        <v>757</v>
      </c>
      <c r="C163" s="129" t="s">
        <v>760</v>
      </c>
      <c r="D163" s="128"/>
      <c r="E163" s="78"/>
      <c r="F163" s="79" t="s">
        <v>758</v>
      </c>
      <c r="G163" s="80">
        <v>374.22</v>
      </c>
      <c r="H163" s="80">
        <v>311.85000000000002</v>
      </c>
      <c r="I163" s="80">
        <f t="shared" si="15"/>
        <v>239.5008</v>
      </c>
      <c r="J163" s="80">
        <f t="shared" si="16"/>
        <v>280.66500000000002</v>
      </c>
      <c r="K163" s="81">
        <f t="shared" si="17"/>
        <v>239.50080000000003</v>
      </c>
      <c r="L163" s="81">
        <f t="shared" si="18"/>
        <v>199.58400000000003</v>
      </c>
      <c r="M163" s="80" t="s">
        <v>1129</v>
      </c>
      <c r="N163" s="82">
        <v>200</v>
      </c>
      <c r="O163" s="82">
        <v>1</v>
      </c>
      <c r="P163" s="82">
        <v>200</v>
      </c>
      <c r="Q163" s="83" t="s">
        <v>348</v>
      </c>
      <c r="R163" s="83" t="s">
        <v>598</v>
      </c>
      <c r="S163" s="83" t="s">
        <v>751</v>
      </c>
      <c r="T163" s="83"/>
      <c r="U163" s="79" t="s">
        <v>656</v>
      </c>
      <c r="V163" s="79" t="s">
        <v>759</v>
      </c>
      <c r="W163" s="84"/>
      <c r="X163" s="85">
        <v>0.107</v>
      </c>
      <c r="Y163" s="86">
        <v>2.9E-4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667</v>
      </c>
      <c r="D164" s="128"/>
      <c r="E164" s="78"/>
      <c r="F164" s="79" t="s">
        <v>39</v>
      </c>
      <c r="G164" s="80">
        <v>14436.63</v>
      </c>
      <c r="H164" s="80">
        <v>12030.53</v>
      </c>
      <c r="I164" s="80">
        <f t="shared" si="15"/>
        <v>9239.4431999999997</v>
      </c>
      <c r="J164" s="80">
        <f t="shared" si="16"/>
        <v>10827.4725</v>
      </c>
      <c r="K164" s="81">
        <f t="shared" si="17"/>
        <v>9239.4431999999997</v>
      </c>
      <c r="L164" s="81">
        <f t="shared" si="18"/>
        <v>7699.5392000000002</v>
      </c>
      <c r="M164" s="80" t="s">
        <v>1129</v>
      </c>
      <c r="N164" s="82">
        <v>5</v>
      </c>
      <c r="O164" s="82">
        <v>1</v>
      </c>
      <c r="P164" s="82">
        <v>5</v>
      </c>
      <c r="Q164" s="83" t="s">
        <v>348</v>
      </c>
      <c r="R164" s="83" t="s">
        <v>598</v>
      </c>
      <c r="S164" s="83" t="s">
        <v>763</v>
      </c>
      <c r="T164" s="83"/>
      <c r="U164" s="79" t="s">
        <v>656</v>
      </c>
      <c r="V164" s="79" t="s">
        <v>351</v>
      </c>
      <c r="W164" s="84"/>
      <c r="X164" s="85">
        <v>2.4</v>
      </c>
      <c r="Y164" s="86">
        <v>1.4161E-2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764</v>
      </c>
      <c r="B165" s="77" t="s">
        <v>765</v>
      </c>
      <c r="C165" s="129" t="s">
        <v>768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1129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766</v>
      </c>
      <c r="S165" s="83" t="s">
        <v>767</v>
      </c>
      <c r="T165" s="83"/>
      <c r="U165" s="79" t="s">
        <v>615</v>
      </c>
      <c r="V165" s="79" t="s">
        <v>351</v>
      </c>
      <c r="W165" s="84"/>
      <c r="X165" s="85">
        <v>0.108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768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1129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766</v>
      </c>
      <c r="S166" s="83" t="s">
        <v>767</v>
      </c>
      <c r="T166" s="83"/>
      <c r="U166" s="79" t="s">
        <v>615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773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1129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766</v>
      </c>
      <c r="S167" s="83" t="s">
        <v>767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768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1129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766</v>
      </c>
      <c r="S168" s="83" t="s">
        <v>767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768</v>
      </c>
      <c r="D169" s="128"/>
      <c r="E169" s="78"/>
      <c r="F169" s="79" t="s">
        <v>39</v>
      </c>
      <c r="G169" s="80">
        <v>338.16</v>
      </c>
      <c r="H169" s="80">
        <v>281.8</v>
      </c>
      <c r="I169" s="80">
        <f t="shared" si="15"/>
        <v>216.42240000000004</v>
      </c>
      <c r="J169" s="80">
        <f t="shared" si="16"/>
        <v>253.62</v>
      </c>
      <c r="K169" s="81">
        <f t="shared" si="17"/>
        <v>216.42240000000001</v>
      </c>
      <c r="L169" s="81">
        <f t="shared" si="18"/>
        <v>180.352</v>
      </c>
      <c r="M169" s="80" t="s">
        <v>1129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766</v>
      </c>
      <c r="S169" s="83" t="s">
        <v>767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780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1129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766</v>
      </c>
      <c r="S170" s="83" t="s">
        <v>767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780</v>
      </c>
      <c r="D171" s="128"/>
      <c r="E171" s="78"/>
      <c r="F171" s="79" t="s">
        <v>39</v>
      </c>
      <c r="G171" s="80">
        <v>569.15</v>
      </c>
      <c r="H171" s="80">
        <v>474.29</v>
      </c>
      <c r="I171" s="80">
        <f t="shared" si="15"/>
        <v>364.25599999999997</v>
      </c>
      <c r="J171" s="80">
        <f t="shared" si="16"/>
        <v>426.86249999999995</v>
      </c>
      <c r="K171" s="81">
        <f t="shared" si="17"/>
        <v>364.25599999999997</v>
      </c>
      <c r="L171" s="81">
        <f t="shared" si="18"/>
        <v>303.54560000000004</v>
      </c>
      <c r="M171" s="80" t="s">
        <v>1129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766</v>
      </c>
      <c r="S171" s="83" t="s">
        <v>767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780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1129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766</v>
      </c>
      <c r="S172" s="83" t="s">
        <v>767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780</v>
      </c>
      <c r="D173" s="128"/>
      <c r="E173" s="78"/>
      <c r="F173" s="79" t="s">
        <v>39</v>
      </c>
      <c r="G173" s="80">
        <v>948.56</v>
      </c>
      <c r="H173" s="80">
        <v>790.47</v>
      </c>
      <c r="I173" s="80">
        <f t="shared" si="15"/>
        <v>607.07839999999999</v>
      </c>
      <c r="J173" s="80">
        <f t="shared" si="16"/>
        <v>711.42</v>
      </c>
      <c r="K173" s="81">
        <f t="shared" si="17"/>
        <v>607.07839999999999</v>
      </c>
      <c r="L173" s="81">
        <f t="shared" si="18"/>
        <v>505.9008</v>
      </c>
      <c r="M173" s="80" t="s">
        <v>1129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766</v>
      </c>
      <c r="S173" s="83" t="s">
        <v>767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790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1129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766</v>
      </c>
      <c r="S174" s="83" t="s">
        <v>789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790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1129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766</v>
      </c>
      <c r="S175" s="83" t="s">
        <v>789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795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1129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766</v>
      </c>
      <c r="S176" s="83" t="s">
        <v>789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795</v>
      </c>
      <c r="D177" s="128"/>
      <c r="E177" s="78"/>
      <c r="F177" s="79" t="s">
        <v>39</v>
      </c>
      <c r="G177" s="80">
        <v>350</v>
      </c>
      <c r="H177" s="80">
        <v>291.67</v>
      </c>
      <c r="I177" s="80">
        <f t="shared" si="15"/>
        <v>224</v>
      </c>
      <c r="J177" s="80">
        <f t="shared" si="16"/>
        <v>262.5</v>
      </c>
      <c r="K177" s="81">
        <f t="shared" si="17"/>
        <v>224</v>
      </c>
      <c r="L177" s="81">
        <f t="shared" si="18"/>
        <v>186.6688</v>
      </c>
      <c r="M177" s="80" t="s">
        <v>1129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766</v>
      </c>
      <c r="S177" s="83" t="s">
        <v>789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800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1129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766</v>
      </c>
      <c r="S178" s="83" t="s">
        <v>789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800</v>
      </c>
      <c r="D179" s="128"/>
      <c r="E179" s="78"/>
      <c r="F179" s="79" t="s">
        <v>39</v>
      </c>
      <c r="G179" s="80">
        <v>500</v>
      </c>
      <c r="H179" s="80">
        <v>416.67</v>
      </c>
      <c r="I179" s="80">
        <f t="shared" si="15"/>
        <v>320</v>
      </c>
      <c r="J179" s="80">
        <f t="shared" si="16"/>
        <v>375</v>
      </c>
      <c r="K179" s="81">
        <f t="shared" si="17"/>
        <v>320</v>
      </c>
      <c r="L179" s="81">
        <f t="shared" si="18"/>
        <v>266.66880000000003</v>
      </c>
      <c r="M179" s="80" t="s">
        <v>1129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766</v>
      </c>
      <c r="S179" s="83" t="s">
        <v>789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806</v>
      </c>
      <c r="D180" s="128"/>
      <c r="E180" s="78"/>
      <c r="F180" s="79" t="s">
        <v>39</v>
      </c>
      <c r="G180" s="80">
        <v>5973.62</v>
      </c>
      <c r="H180" s="80">
        <v>4978.0200000000004</v>
      </c>
      <c r="I180" s="80">
        <f t="shared" si="15"/>
        <v>3823.1167999999998</v>
      </c>
      <c r="J180" s="80">
        <f t="shared" si="16"/>
        <v>4480.2150000000001</v>
      </c>
      <c r="K180" s="81">
        <f t="shared" si="17"/>
        <v>3823.1167999999998</v>
      </c>
      <c r="L180" s="81">
        <f t="shared" si="18"/>
        <v>3185.9328000000005</v>
      </c>
      <c r="M180" s="80" t="s">
        <v>1129</v>
      </c>
      <c r="N180" s="82">
        <v>1</v>
      </c>
      <c r="O180" s="82">
        <v>1</v>
      </c>
      <c r="P180" s="82">
        <v>9</v>
      </c>
      <c r="Q180" s="83" t="s">
        <v>348</v>
      </c>
      <c r="R180" s="83" t="s">
        <v>766</v>
      </c>
      <c r="S180" s="83" t="s">
        <v>805</v>
      </c>
      <c r="T180" s="83"/>
      <c r="U180" s="79" t="s">
        <v>40</v>
      </c>
      <c r="V180" s="79" t="s">
        <v>351</v>
      </c>
      <c r="W180" s="84"/>
      <c r="X180" s="85">
        <v>1.3</v>
      </c>
      <c r="Y180" s="86">
        <v>2.3600000000000001E-3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807</v>
      </c>
      <c r="B181" s="77" t="s">
        <v>808</v>
      </c>
      <c r="C181" s="129" t="s">
        <v>809</v>
      </c>
      <c r="D181" s="128"/>
      <c r="E181" s="78"/>
      <c r="F181" s="79" t="s">
        <v>39</v>
      </c>
      <c r="G181" s="80">
        <v>13994.17</v>
      </c>
      <c r="H181" s="80">
        <v>11661.81</v>
      </c>
      <c r="I181" s="80">
        <f t="shared" si="15"/>
        <v>8956.2687999999998</v>
      </c>
      <c r="J181" s="80">
        <f t="shared" si="16"/>
        <v>10495.627500000001</v>
      </c>
      <c r="K181" s="81">
        <f t="shared" si="17"/>
        <v>8956.2687999999998</v>
      </c>
      <c r="L181" s="81">
        <f t="shared" si="18"/>
        <v>7463.5583999999999</v>
      </c>
      <c r="M181" s="80" t="s">
        <v>1129</v>
      </c>
      <c r="N181" s="82">
        <v>1</v>
      </c>
      <c r="O181" s="82">
        <v>1</v>
      </c>
      <c r="P181" s="82">
        <v>9</v>
      </c>
      <c r="Q181" s="83" t="s">
        <v>348</v>
      </c>
      <c r="R181" s="83" t="s">
        <v>766</v>
      </c>
      <c r="S181" s="83" t="s">
        <v>805</v>
      </c>
      <c r="T181" s="83"/>
      <c r="U181" s="79" t="s">
        <v>656</v>
      </c>
      <c r="V181" s="79" t="s">
        <v>351</v>
      </c>
      <c r="W181" s="84"/>
      <c r="X181" s="85">
        <v>1.3</v>
      </c>
      <c r="Y181" s="86">
        <v>1.6362499999999999E-3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810</v>
      </c>
      <c r="B182" s="77" t="s">
        <v>811</v>
      </c>
      <c r="C182" s="129" t="s">
        <v>812</v>
      </c>
      <c r="D182" s="128"/>
      <c r="E182" s="78"/>
      <c r="F182" s="79" t="s">
        <v>39</v>
      </c>
      <c r="G182" s="80">
        <v>6469.73</v>
      </c>
      <c r="H182" s="80">
        <v>5391.44</v>
      </c>
      <c r="I182" s="80">
        <f t="shared" si="15"/>
        <v>4140.6271999999999</v>
      </c>
      <c r="J182" s="80">
        <f t="shared" si="16"/>
        <v>4852.2974999999997</v>
      </c>
      <c r="K182" s="81">
        <f t="shared" si="17"/>
        <v>4140.6271999999999</v>
      </c>
      <c r="L182" s="81">
        <f t="shared" si="18"/>
        <v>3450.5216</v>
      </c>
      <c r="M182" s="80" t="s">
        <v>1129</v>
      </c>
      <c r="N182" s="82">
        <v>1</v>
      </c>
      <c r="O182" s="82">
        <v>1</v>
      </c>
      <c r="P182" s="82">
        <v>9</v>
      </c>
      <c r="Q182" s="83" t="s">
        <v>348</v>
      </c>
      <c r="R182" s="83" t="s">
        <v>766</v>
      </c>
      <c r="S182" s="83" t="s">
        <v>805</v>
      </c>
      <c r="T182" s="83"/>
      <c r="U182" s="79" t="s">
        <v>40</v>
      </c>
      <c r="V182" s="79" t="s">
        <v>351</v>
      </c>
      <c r="W182" s="84"/>
      <c r="X182" s="85">
        <v>1.3</v>
      </c>
      <c r="Y182" s="86">
        <v>1.6360000000000001E-3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812</v>
      </c>
      <c r="D183" s="128"/>
      <c r="E183" s="78"/>
      <c r="F183" s="79" t="s">
        <v>39</v>
      </c>
      <c r="G183" s="80">
        <v>12693.12</v>
      </c>
      <c r="H183" s="80">
        <v>10577.6</v>
      </c>
      <c r="I183" s="80">
        <f t="shared" si="15"/>
        <v>8123.5968000000012</v>
      </c>
      <c r="J183" s="80">
        <f t="shared" si="16"/>
        <v>9519.84</v>
      </c>
      <c r="K183" s="81">
        <f t="shared" si="17"/>
        <v>8123.5968000000003</v>
      </c>
      <c r="L183" s="81">
        <f t="shared" si="18"/>
        <v>6769.6640000000007</v>
      </c>
      <c r="M183" s="80" t="s">
        <v>1129</v>
      </c>
      <c r="N183" s="82">
        <v>1</v>
      </c>
      <c r="O183" s="82">
        <v>1</v>
      </c>
      <c r="P183" s="82">
        <v>9</v>
      </c>
      <c r="Q183" s="83" t="s">
        <v>348</v>
      </c>
      <c r="R183" s="83" t="s">
        <v>766</v>
      </c>
      <c r="S183" s="83" t="s">
        <v>805</v>
      </c>
      <c r="T183" s="83"/>
      <c r="U183" s="79" t="s">
        <v>656</v>
      </c>
      <c r="V183" s="79" t="s">
        <v>351</v>
      </c>
      <c r="W183" s="84"/>
      <c r="X183" s="85">
        <v>1.5</v>
      </c>
      <c r="Y183" s="86">
        <v>1.6362499999999999E-3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7474.52</v>
      </c>
      <c r="H184" s="80">
        <v>6228.77</v>
      </c>
      <c r="I184" s="80">
        <f t="shared" si="15"/>
        <v>4783.6928000000007</v>
      </c>
      <c r="J184" s="80">
        <f t="shared" si="16"/>
        <v>5605.89</v>
      </c>
      <c r="K184" s="81">
        <f t="shared" si="17"/>
        <v>4783.6928000000007</v>
      </c>
      <c r="L184" s="81">
        <f t="shared" si="18"/>
        <v>3986.4128000000005</v>
      </c>
      <c r="M184" s="80" t="s">
        <v>1129</v>
      </c>
      <c r="N184" s="82">
        <v>1</v>
      </c>
      <c r="O184" s="82">
        <v>1</v>
      </c>
      <c r="P184" s="82">
        <v>9</v>
      </c>
      <c r="Q184" s="83" t="s">
        <v>348</v>
      </c>
      <c r="R184" s="83" t="s">
        <v>766</v>
      </c>
      <c r="S184" s="83" t="s">
        <v>805</v>
      </c>
      <c r="T184" s="83"/>
      <c r="U184" s="79" t="s">
        <v>40</v>
      </c>
      <c r="V184" s="79" t="s">
        <v>351</v>
      </c>
      <c r="W184" s="84"/>
      <c r="X184" s="85">
        <v>2.6</v>
      </c>
      <c r="Y184" s="86">
        <v>4.3099999999999996E-3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820</v>
      </c>
      <c r="D185" s="128"/>
      <c r="E185" s="78"/>
      <c r="F185" s="79" t="s">
        <v>39</v>
      </c>
      <c r="G185" s="80">
        <v>14825.3</v>
      </c>
      <c r="H185" s="80">
        <v>12354.42</v>
      </c>
      <c r="I185" s="80">
        <f t="shared" si="15"/>
        <v>9488.1919999999991</v>
      </c>
      <c r="J185" s="80">
        <f t="shared" si="16"/>
        <v>11118.974999999999</v>
      </c>
      <c r="K185" s="81">
        <f t="shared" si="17"/>
        <v>9488.1919999999991</v>
      </c>
      <c r="L185" s="81">
        <f t="shared" si="18"/>
        <v>7906.8288000000002</v>
      </c>
      <c r="M185" s="80" t="s">
        <v>1129</v>
      </c>
      <c r="N185" s="82">
        <v>1</v>
      </c>
      <c r="O185" s="82">
        <v>1</v>
      </c>
      <c r="P185" s="82">
        <v>9</v>
      </c>
      <c r="Q185" s="83" t="s">
        <v>348</v>
      </c>
      <c r="R185" s="83" t="s">
        <v>766</v>
      </c>
      <c r="S185" s="83" t="s">
        <v>805</v>
      </c>
      <c r="T185" s="83"/>
      <c r="U185" s="79" t="s">
        <v>656</v>
      </c>
      <c r="V185" s="79" t="s">
        <v>351</v>
      </c>
      <c r="W185" s="84"/>
      <c r="X185" s="85">
        <v>2.6</v>
      </c>
      <c r="Y185" s="86">
        <v>3.2859999999999999E-3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812</v>
      </c>
      <c r="D186" s="128"/>
      <c r="E186" s="78"/>
      <c r="F186" s="79" t="s">
        <v>39</v>
      </c>
      <c r="G186" s="80">
        <v>8025.58</v>
      </c>
      <c r="H186" s="80">
        <v>6687.98</v>
      </c>
      <c r="I186" s="80">
        <f t="shared" si="15"/>
        <v>5136.3711999999996</v>
      </c>
      <c r="J186" s="80">
        <f t="shared" si="16"/>
        <v>6019.1849999999995</v>
      </c>
      <c r="K186" s="81">
        <f t="shared" si="17"/>
        <v>5136.3712000000005</v>
      </c>
      <c r="L186" s="81">
        <f t="shared" si="18"/>
        <v>4280.3072000000002</v>
      </c>
      <c r="M186" s="80" t="s">
        <v>1129</v>
      </c>
      <c r="N186" s="82">
        <v>1</v>
      </c>
      <c r="O186" s="82">
        <v>1</v>
      </c>
      <c r="P186" s="82">
        <v>9</v>
      </c>
      <c r="Q186" s="83" t="s">
        <v>348</v>
      </c>
      <c r="R186" s="83" t="s">
        <v>766</v>
      </c>
      <c r="S186" s="83" t="s">
        <v>805</v>
      </c>
      <c r="T186" s="83"/>
      <c r="U186" s="79" t="s">
        <v>40</v>
      </c>
      <c r="V186" s="79" t="s">
        <v>351</v>
      </c>
      <c r="W186" s="84"/>
      <c r="X186" s="85">
        <v>2.6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812</v>
      </c>
      <c r="D187" s="128"/>
      <c r="E187" s="78"/>
      <c r="F187" s="79" t="s">
        <v>39</v>
      </c>
      <c r="G187" s="80">
        <v>14119.32</v>
      </c>
      <c r="H187" s="80">
        <v>11766.1</v>
      </c>
      <c r="I187" s="80">
        <f t="shared" si="15"/>
        <v>9036.3647999999994</v>
      </c>
      <c r="J187" s="80">
        <f t="shared" si="16"/>
        <v>10589.49</v>
      </c>
      <c r="K187" s="81">
        <f t="shared" si="17"/>
        <v>9036.3647999999994</v>
      </c>
      <c r="L187" s="81">
        <f t="shared" si="18"/>
        <v>7530.3040000000001</v>
      </c>
      <c r="M187" s="80" t="s">
        <v>1129</v>
      </c>
      <c r="N187" s="82">
        <v>1</v>
      </c>
      <c r="O187" s="82">
        <v>1</v>
      </c>
      <c r="P187" s="82">
        <v>9</v>
      </c>
      <c r="Q187" s="83" t="s">
        <v>348</v>
      </c>
      <c r="R187" s="83" t="s">
        <v>766</v>
      </c>
      <c r="S187" s="83" t="s">
        <v>805</v>
      </c>
      <c r="T187" s="83"/>
      <c r="U187" s="79" t="s">
        <v>656</v>
      </c>
      <c r="V187" s="79" t="s">
        <v>351</v>
      </c>
      <c r="W187" s="84"/>
      <c r="X187" s="85">
        <v>2.8</v>
      </c>
      <c r="Y187" s="86">
        <v>3.2862500000000001E-3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817</v>
      </c>
      <c r="D188" s="128"/>
      <c r="E188" s="78"/>
      <c r="F188" s="79" t="s">
        <v>39</v>
      </c>
      <c r="G188" s="80">
        <v>9575.7900000000009</v>
      </c>
      <c r="H188" s="80">
        <v>7979.83</v>
      </c>
      <c r="I188" s="80">
        <f t="shared" si="15"/>
        <v>6128.5056000000004</v>
      </c>
      <c r="J188" s="80">
        <f t="shared" si="16"/>
        <v>7181.8425000000007</v>
      </c>
      <c r="K188" s="81">
        <f t="shared" si="17"/>
        <v>6128.5056000000004</v>
      </c>
      <c r="L188" s="81">
        <f t="shared" si="18"/>
        <v>5107.0911999999998</v>
      </c>
      <c r="M188" s="80" t="s">
        <v>1129</v>
      </c>
      <c r="N188" s="82">
        <v>1</v>
      </c>
      <c r="O188" s="82">
        <v>1</v>
      </c>
      <c r="P188" s="82">
        <v>9</v>
      </c>
      <c r="Q188" s="83" t="s">
        <v>348</v>
      </c>
      <c r="R188" s="83" t="s">
        <v>766</v>
      </c>
      <c r="S188" s="83" t="s">
        <v>805</v>
      </c>
      <c r="T188" s="83"/>
      <c r="U188" s="79" t="s">
        <v>40</v>
      </c>
      <c r="V188" s="79" t="s">
        <v>351</v>
      </c>
      <c r="W188" s="84"/>
      <c r="X188" s="85">
        <v>3.5</v>
      </c>
      <c r="Y188" s="86">
        <v>6.221E-3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812</v>
      </c>
      <c r="D189" s="128"/>
      <c r="E189" s="78"/>
      <c r="F189" s="79" t="s">
        <v>39</v>
      </c>
      <c r="G189" s="80">
        <v>10618.66</v>
      </c>
      <c r="H189" s="80">
        <v>8848.8799999999992</v>
      </c>
      <c r="I189" s="80">
        <f t="shared" si="15"/>
        <v>6795.9423999999999</v>
      </c>
      <c r="J189" s="80">
        <f t="shared" si="16"/>
        <v>7963.9949999999999</v>
      </c>
      <c r="K189" s="81">
        <f t="shared" si="17"/>
        <v>6795.9423999999999</v>
      </c>
      <c r="L189" s="81">
        <f t="shared" si="18"/>
        <v>5663.2831999999999</v>
      </c>
      <c r="M189" s="80" t="s">
        <v>1129</v>
      </c>
      <c r="N189" s="82">
        <v>1</v>
      </c>
      <c r="O189" s="82">
        <v>1</v>
      </c>
      <c r="P189" s="82">
        <v>9</v>
      </c>
      <c r="Q189" s="83" t="s">
        <v>348</v>
      </c>
      <c r="R189" s="83" t="s">
        <v>766</v>
      </c>
      <c r="S189" s="83" t="s">
        <v>805</v>
      </c>
      <c r="T189" s="83"/>
      <c r="U189" s="79" t="s">
        <v>40</v>
      </c>
      <c r="V189" s="79" t="s">
        <v>351</v>
      </c>
      <c r="W189" s="84"/>
      <c r="X189" s="85">
        <v>3.5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812</v>
      </c>
      <c r="D190" s="128"/>
      <c r="E190" s="78"/>
      <c r="F190" s="79" t="s">
        <v>39</v>
      </c>
      <c r="G190" s="80">
        <v>15944.85</v>
      </c>
      <c r="H190" s="80">
        <v>13287.38</v>
      </c>
      <c r="I190" s="80">
        <f t="shared" si="15"/>
        <v>10204.704000000002</v>
      </c>
      <c r="J190" s="80">
        <f t="shared" si="16"/>
        <v>11958.637500000001</v>
      </c>
      <c r="K190" s="81">
        <f t="shared" si="17"/>
        <v>10204.704</v>
      </c>
      <c r="L190" s="81">
        <f t="shared" si="18"/>
        <v>8503.9231999999993</v>
      </c>
      <c r="M190" s="80" t="s">
        <v>1129</v>
      </c>
      <c r="N190" s="82">
        <v>1</v>
      </c>
      <c r="O190" s="82">
        <v>1</v>
      </c>
      <c r="P190" s="82">
        <v>9</v>
      </c>
      <c r="Q190" s="83" t="s">
        <v>348</v>
      </c>
      <c r="R190" s="83" t="s">
        <v>766</v>
      </c>
      <c r="S190" s="83" t="s">
        <v>805</v>
      </c>
      <c r="T190" s="83"/>
      <c r="U190" s="79" t="s">
        <v>656</v>
      </c>
      <c r="V190" s="79" t="s">
        <v>351</v>
      </c>
      <c r="W190" s="84"/>
      <c r="X190" s="85">
        <v>3.7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820</v>
      </c>
      <c r="D191" s="128"/>
      <c r="E191" s="78"/>
      <c r="F191" s="79" t="s">
        <v>39</v>
      </c>
      <c r="G191" s="80">
        <v>17579.21</v>
      </c>
      <c r="H191" s="80">
        <v>14649.34</v>
      </c>
      <c r="I191" s="80">
        <f t="shared" si="15"/>
        <v>11250.6944</v>
      </c>
      <c r="J191" s="80">
        <f t="shared" si="16"/>
        <v>13184.407499999999</v>
      </c>
      <c r="K191" s="81">
        <f t="shared" si="17"/>
        <v>11250.6944</v>
      </c>
      <c r="L191" s="81">
        <f t="shared" si="18"/>
        <v>9375.5776000000005</v>
      </c>
      <c r="M191" s="80" t="s">
        <v>1129</v>
      </c>
      <c r="N191" s="82">
        <v>1</v>
      </c>
      <c r="O191" s="82">
        <v>1</v>
      </c>
      <c r="P191" s="82">
        <v>9</v>
      </c>
      <c r="Q191" s="83" t="s">
        <v>348</v>
      </c>
      <c r="R191" s="83" t="s">
        <v>766</v>
      </c>
      <c r="S191" s="83" t="s">
        <v>805</v>
      </c>
      <c r="T191" s="83"/>
      <c r="U191" s="79" t="s">
        <v>656</v>
      </c>
      <c r="V191" s="79" t="s">
        <v>351</v>
      </c>
      <c r="W191" s="84"/>
      <c r="X191" s="85">
        <v>3.5</v>
      </c>
      <c r="Y191" s="86">
        <v>4.1250000000000002E-3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836</v>
      </c>
      <c r="D192" s="128"/>
      <c r="E192" s="78"/>
      <c r="F192" s="79" t="s">
        <v>39</v>
      </c>
      <c r="G192" s="80">
        <v>16345.58</v>
      </c>
      <c r="H192" s="80">
        <v>13621.32</v>
      </c>
      <c r="I192" s="80">
        <f t="shared" si="15"/>
        <v>10461.171200000001</v>
      </c>
      <c r="J192" s="80">
        <f t="shared" si="16"/>
        <v>12259.184999999999</v>
      </c>
      <c r="K192" s="81">
        <f t="shared" si="17"/>
        <v>10461.171200000001</v>
      </c>
      <c r="L192" s="81">
        <f t="shared" si="18"/>
        <v>8717.6448</v>
      </c>
      <c r="M192" s="80" t="s">
        <v>1129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766</v>
      </c>
      <c r="S192" s="83" t="s">
        <v>835</v>
      </c>
      <c r="T192" s="83"/>
      <c r="U192" s="79" t="s">
        <v>656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836</v>
      </c>
      <c r="D193" s="128"/>
      <c r="E193" s="78"/>
      <c r="F193" s="79" t="s">
        <v>39</v>
      </c>
      <c r="G193" s="80">
        <v>37737.019999999997</v>
      </c>
      <c r="H193" s="80">
        <v>31447.52</v>
      </c>
      <c r="I193" s="80">
        <f t="shared" si="15"/>
        <v>24151.692799999997</v>
      </c>
      <c r="J193" s="80">
        <f t="shared" si="16"/>
        <v>28302.764999999999</v>
      </c>
      <c r="K193" s="81">
        <f t="shared" si="17"/>
        <v>24151.692799999997</v>
      </c>
      <c r="L193" s="81">
        <f t="shared" si="18"/>
        <v>20126.412800000002</v>
      </c>
      <c r="M193" s="80" t="s">
        <v>1129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766</v>
      </c>
      <c r="S193" s="83" t="s">
        <v>835</v>
      </c>
      <c r="T193" s="83"/>
      <c r="U193" s="79" t="s">
        <v>656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836</v>
      </c>
      <c r="D194" s="128"/>
      <c r="E194" s="78"/>
      <c r="F194" s="79" t="s">
        <v>39</v>
      </c>
      <c r="G194" s="80">
        <v>16345.58</v>
      </c>
      <c r="H194" s="80">
        <v>13621.32</v>
      </c>
      <c r="I194" s="80">
        <f t="shared" si="15"/>
        <v>10461.171200000001</v>
      </c>
      <c r="J194" s="80">
        <f t="shared" si="16"/>
        <v>12259.184999999999</v>
      </c>
      <c r="K194" s="81">
        <f t="shared" si="17"/>
        <v>10461.171200000001</v>
      </c>
      <c r="L194" s="81">
        <f t="shared" si="18"/>
        <v>8717.6448</v>
      </c>
      <c r="M194" s="80" t="s">
        <v>1129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766</v>
      </c>
      <c r="S194" s="83" t="s">
        <v>835</v>
      </c>
      <c r="T194" s="83"/>
      <c r="U194" s="79" t="s">
        <v>656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836</v>
      </c>
      <c r="D195" s="128"/>
      <c r="E195" s="78"/>
      <c r="F195" s="79" t="s">
        <v>39</v>
      </c>
      <c r="G195" s="80">
        <v>37737.019999999997</v>
      </c>
      <c r="H195" s="80">
        <v>31447.52</v>
      </c>
      <c r="I195" s="80">
        <f t="shared" si="15"/>
        <v>24151.692799999997</v>
      </c>
      <c r="J195" s="80">
        <f t="shared" si="16"/>
        <v>28302.764999999999</v>
      </c>
      <c r="K195" s="81">
        <f t="shared" si="17"/>
        <v>24151.692799999997</v>
      </c>
      <c r="L195" s="81">
        <f t="shared" si="18"/>
        <v>20126.412800000002</v>
      </c>
      <c r="M195" s="80" t="s">
        <v>1129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766</v>
      </c>
      <c r="S195" s="83" t="s">
        <v>835</v>
      </c>
      <c r="T195" s="83"/>
      <c r="U195" s="79" t="s">
        <v>656</v>
      </c>
      <c r="V195" s="79" t="s">
        <v>351</v>
      </c>
      <c r="W195" s="84"/>
      <c r="X195" s="85">
        <v>1.1000000000000001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836</v>
      </c>
      <c r="D196" s="128"/>
      <c r="E196" s="78"/>
      <c r="F196" s="79" t="s">
        <v>39</v>
      </c>
      <c r="G196" s="80">
        <v>49061.9</v>
      </c>
      <c r="H196" s="80">
        <v>40884.92</v>
      </c>
      <c r="I196" s="80">
        <f t="shared" si="15"/>
        <v>31399.616000000002</v>
      </c>
      <c r="J196" s="80">
        <f t="shared" si="16"/>
        <v>36796.425000000003</v>
      </c>
      <c r="K196" s="81">
        <f t="shared" si="17"/>
        <v>31399.616000000002</v>
      </c>
      <c r="L196" s="81">
        <f t="shared" si="18"/>
        <v>26166.3488</v>
      </c>
      <c r="M196" s="80" t="s">
        <v>1129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766</v>
      </c>
      <c r="S196" s="83" t="s">
        <v>835</v>
      </c>
      <c r="T196" s="83"/>
      <c r="U196" s="79" t="s">
        <v>656</v>
      </c>
      <c r="V196" s="79" t="s">
        <v>351</v>
      </c>
      <c r="W196" s="84"/>
      <c r="X196" s="85">
        <v>1.6</v>
      </c>
      <c r="Y196" s="86">
        <v>9.672E-3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836</v>
      </c>
      <c r="D197" s="128"/>
      <c r="E197" s="78"/>
      <c r="F197" s="79" t="s">
        <v>39</v>
      </c>
      <c r="G197" s="80">
        <v>19189.38</v>
      </c>
      <c r="H197" s="80">
        <v>15991.15</v>
      </c>
      <c r="I197" s="80">
        <f t="shared" si="15"/>
        <v>12281.2032</v>
      </c>
      <c r="J197" s="80">
        <f t="shared" si="16"/>
        <v>14392.035</v>
      </c>
      <c r="K197" s="81">
        <f t="shared" si="17"/>
        <v>12281.203200000002</v>
      </c>
      <c r="L197" s="81">
        <f t="shared" si="18"/>
        <v>10234.335999999999</v>
      </c>
      <c r="M197" s="80" t="s">
        <v>1129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766</v>
      </c>
      <c r="S197" s="83" t="s">
        <v>835</v>
      </c>
      <c r="T197" s="83"/>
      <c r="U197" s="79" t="s">
        <v>656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836</v>
      </c>
      <c r="D198" s="128"/>
      <c r="E198" s="78"/>
      <c r="F198" s="79" t="s">
        <v>39</v>
      </c>
      <c r="G198" s="80">
        <v>40253.660000000003</v>
      </c>
      <c r="H198" s="80">
        <v>33544.720000000001</v>
      </c>
      <c r="I198" s="80">
        <f t="shared" si="15"/>
        <v>25762.342400000001</v>
      </c>
      <c r="J198" s="80">
        <f t="shared" si="16"/>
        <v>30190.245000000003</v>
      </c>
      <c r="K198" s="81">
        <f t="shared" si="17"/>
        <v>25762.342400000001</v>
      </c>
      <c r="L198" s="81">
        <f t="shared" si="18"/>
        <v>21468.620800000001</v>
      </c>
      <c r="M198" s="80" t="s">
        <v>1129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766</v>
      </c>
      <c r="S198" s="83" t="s">
        <v>835</v>
      </c>
      <c r="T198" s="83"/>
      <c r="U198" s="79" t="s">
        <v>656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836</v>
      </c>
      <c r="D199" s="128"/>
      <c r="E199" s="78"/>
      <c r="F199" s="79" t="s">
        <v>39</v>
      </c>
      <c r="G199" s="80">
        <v>19189.38</v>
      </c>
      <c r="H199" s="80">
        <v>15991.15</v>
      </c>
      <c r="I199" s="80">
        <f t="shared" si="15"/>
        <v>12281.2032</v>
      </c>
      <c r="J199" s="80">
        <f t="shared" si="16"/>
        <v>14392.035</v>
      </c>
      <c r="K199" s="81">
        <f t="shared" si="17"/>
        <v>12281.203200000002</v>
      </c>
      <c r="L199" s="81">
        <f t="shared" si="18"/>
        <v>10234.335999999999</v>
      </c>
      <c r="M199" s="80" t="s">
        <v>1129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766</v>
      </c>
      <c r="S199" s="83" t="s">
        <v>835</v>
      </c>
      <c r="T199" s="83"/>
      <c r="U199" s="79" t="s">
        <v>656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836</v>
      </c>
      <c r="D200" s="128"/>
      <c r="E200" s="78"/>
      <c r="F200" s="79" t="s">
        <v>39</v>
      </c>
      <c r="G200" s="80">
        <v>40253.660000000003</v>
      </c>
      <c r="H200" s="80">
        <v>33544.720000000001</v>
      </c>
      <c r="I200" s="80">
        <f t="shared" si="15"/>
        <v>25762.342400000001</v>
      </c>
      <c r="J200" s="80">
        <f t="shared" si="16"/>
        <v>30190.245000000003</v>
      </c>
      <c r="K200" s="81">
        <f t="shared" si="17"/>
        <v>25762.342400000001</v>
      </c>
      <c r="L200" s="81">
        <f t="shared" si="18"/>
        <v>21468.620800000001</v>
      </c>
      <c r="M200" s="80" t="s">
        <v>1129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766</v>
      </c>
      <c r="S200" s="83" t="s">
        <v>835</v>
      </c>
      <c r="T200" s="83"/>
      <c r="U200" s="79" t="s">
        <v>656</v>
      </c>
      <c r="V200" s="79" t="s">
        <v>351</v>
      </c>
      <c r="W200" s="84"/>
      <c r="X200" s="85">
        <v>1.3</v>
      </c>
      <c r="Y200" s="86">
        <v>6.8640000000000003E-3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853</v>
      </c>
      <c r="B201" s="77" t="s">
        <v>854</v>
      </c>
      <c r="C201" s="129" t="s">
        <v>836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1129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766</v>
      </c>
      <c r="S201" s="83" t="s">
        <v>835</v>
      </c>
      <c r="T201" s="83"/>
      <c r="U201" s="79" t="s">
        <v>656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855</v>
      </c>
      <c r="B202" s="77" t="s">
        <v>856</v>
      </c>
      <c r="C202" s="129" t="s">
        <v>836</v>
      </c>
      <c r="D202" s="128"/>
      <c r="E202" s="78"/>
      <c r="F202" s="79" t="s">
        <v>39</v>
      </c>
      <c r="G202" s="80">
        <v>27670.46</v>
      </c>
      <c r="H202" s="80">
        <v>23058.720000000001</v>
      </c>
      <c r="I202" s="80">
        <f t="shared" si="15"/>
        <v>17709.094400000002</v>
      </c>
      <c r="J202" s="80">
        <f t="shared" si="16"/>
        <v>20752.845000000001</v>
      </c>
      <c r="K202" s="81">
        <f t="shared" si="17"/>
        <v>17709.094399999998</v>
      </c>
      <c r="L202" s="81">
        <f t="shared" si="18"/>
        <v>14757.580800000002</v>
      </c>
      <c r="M202" s="80" t="s">
        <v>1129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766</v>
      </c>
      <c r="S202" s="83" t="s">
        <v>835</v>
      </c>
      <c r="T202" s="83"/>
      <c r="U202" s="79" t="s">
        <v>656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857</v>
      </c>
      <c r="B203" s="77" t="s">
        <v>858</v>
      </c>
      <c r="C203" s="129" t="s">
        <v>836</v>
      </c>
      <c r="D203" s="128"/>
      <c r="E203" s="78"/>
      <c r="F203" s="79" t="s">
        <v>39</v>
      </c>
      <c r="G203" s="80">
        <v>49061.9</v>
      </c>
      <c r="H203" s="80">
        <v>40884.92</v>
      </c>
      <c r="I203" s="80">
        <f t="shared" si="15"/>
        <v>31399.616000000002</v>
      </c>
      <c r="J203" s="80">
        <f t="shared" si="16"/>
        <v>36796.425000000003</v>
      </c>
      <c r="K203" s="81">
        <f t="shared" si="17"/>
        <v>31399.616000000002</v>
      </c>
      <c r="L203" s="81">
        <f t="shared" si="18"/>
        <v>26166.3488</v>
      </c>
      <c r="M203" s="80" t="s">
        <v>1129</v>
      </c>
      <c r="N203" s="82">
        <v>6</v>
      </c>
      <c r="O203" s="82">
        <v>1</v>
      </c>
      <c r="P203" s="82">
        <v>6</v>
      </c>
      <c r="Q203" s="83" t="s">
        <v>348</v>
      </c>
      <c r="R203" s="83" t="s">
        <v>766</v>
      </c>
      <c r="S203" s="83" t="s">
        <v>835</v>
      </c>
      <c r="T203" s="83"/>
      <c r="U203" s="79" t="s">
        <v>656</v>
      </c>
      <c r="V203" s="79" t="s">
        <v>351</v>
      </c>
      <c r="W203" s="84"/>
      <c r="X203" s="85">
        <v>1.6</v>
      </c>
      <c r="Y203" s="86">
        <v>9.672E-3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859</v>
      </c>
      <c r="B204" s="77" t="s">
        <v>860</v>
      </c>
      <c r="C204" s="129" t="s">
        <v>863</v>
      </c>
      <c r="D204" s="128"/>
      <c r="E204" s="78"/>
      <c r="F204" s="79" t="s">
        <v>39</v>
      </c>
      <c r="G204" s="80">
        <v>918.17</v>
      </c>
      <c r="H204" s="80">
        <v>765.14</v>
      </c>
      <c r="I204" s="80">
        <f t="shared" si="15"/>
        <v>587.62879999999996</v>
      </c>
      <c r="J204" s="80">
        <f t="shared" si="16"/>
        <v>688.62749999999994</v>
      </c>
      <c r="K204" s="81">
        <f t="shared" si="17"/>
        <v>587.62879999999996</v>
      </c>
      <c r="L204" s="81">
        <f t="shared" si="18"/>
        <v>489.68959999999998</v>
      </c>
      <c r="M204" s="80" t="s">
        <v>1129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861</v>
      </c>
      <c r="S204" s="83" t="s">
        <v>862</v>
      </c>
      <c r="T204" s="83"/>
      <c r="U204" s="79" t="s">
        <v>40</v>
      </c>
      <c r="V204" s="79" t="s">
        <v>351</v>
      </c>
      <c r="W204" s="84"/>
      <c r="X204" s="85">
        <v>0.48899999999999999</v>
      </c>
      <c r="Y204" s="86">
        <v>1.7799999999999999E-3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864</v>
      </c>
      <c r="B205" s="77" t="s">
        <v>865</v>
      </c>
      <c r="C205" s="129" t="s">
        <v>866</v>
      </c>
      <c r="D205" s="128"/>
      <c r="E205" s="78"/>
      <c r="F205" s="79" t="s">
        <v>39</v>
      </c>
      <c r="G205" s="80">
        <v>1215</v>
      </c>
      <c r="H205" s="80">
        <v>1012.5</v>
      </c>
      <c r="I205" s="80">
        <f t="shared" si="15"/>
        <v>777.6</v>
      </c>
      <c r="J205" s="80">
        <f t="shared" si="16"/>
        <v>911.25</v>
      </c>
      <c r="K205" s="81">
        <f t="shared" si="17"/>
        <v>777.6</v>
      </c>
      <c r="L205" s="81">
        <f t="shared" si="18"/>
        <v>648</v>
      </c>
      <c r="M205" s="80" t="s">
        <v>1129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861</v>
      </c>
      <c r="S205" s="83" t="s">
        <v>862</v>
      </c>
      <c r="T205" s="83"/>
      <c r="U205" s="79" t="s">
        <v>40</v>
      </c>
      <c r="V205" s="79" t="s">
        <v>351</v>
      </c>
      <c r="W205" s="84"/>
      <c r="X205" s="85">
        <v>0.48299999999999998</v>
      </c>
      <c r="Y205" s="86">
        <v>1.848E-3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867</v>
      </c>
      <c r="B206" s="77" t="s">
        <v>868</v>
      </c>
      <c r="C206" s="129" t="s">
        <v>869</v>
      </c>
      <c r="D206" s="128"/>
      <c r="E206" s="78"/>
      <c r="F206" s="79" t="s">
        <v>39</v>
      </c>
      <c r="G206" s="80">
        <v>1215</v>
      </c>
      <c r="H206" s="80">
        <v>1012.5</v>
      </c>
      <c r="I206" s="80">
        <f t="shared" ref="I206:I269" si="22">G206-(36 *G206/100)</f>
        <v>777.6</v>
      </c>
      <c r="J206" s="80">
        <f t="shared" ref="J206:J269" si="23">G206-(25 *G206/100)</f>
        <v>911.25</v>
      </c>
      <c r="K206" s="81">
        <f t="shared" ref="K206:K269" si="24">IF(G206="","",G206*(1-$G$4))</f>
        <v>777.6</v>
      </c>
      <c r="L206" s="81">
        <f t="shared" ref="L206:L269" si="25">IF(H206="","",H206*(1-$G$4))</f>
        <v>648</v>
      </c>
      <c r="M206" s="80" t="s">
        <v>1129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861</v>
      </c>
      <c r="S206" s="83" t="s">
        <v>862</v>
      </c>
      <c r="T206" s="83"/>
      <c r="U206" s="79" t="s">
        <v>40</v>
      </c>
      <c r="V206" s="79" t="s">
        <v>351</v>
      </c>
      <c r="W206" s="84"/>
      <c r="X206" s="85">
        <v>0.47299999999999998</v>
      </c>
      <c r="Y206" s="86">
        <v>1.853E-3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1205</v>
      </c>
      <c r="H207" s="80">
        <v>1004.17</v>
      </c>
      <c r="I207" s="80">
        <f t="shared" si="22"/>
        <v>771.2</v>
      </c>
      <c r="J207" s="80">
        <f t="shared" si="23"/>
        <v>903.75</v>
      </c>
      <c r="K207" s="81">
        <f t="shared" si="24"/>
        <v>771.2</v>
      </c>
      <c r="L207" s="81">
        <f t="shared" si="25"/>
        <v>642.66880000000003</v>
      </c>
      <c r="M207" s="80" t="s">
        <v>1129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861</v>
      </c>
      <c r="S207" s="83" t="s">
        <v>862</v>
      </c>
      <c r="T207" s="83"/>
      <c r="U207" s="79" t="s">
        <v>40</v>
      </c>
      <c r="V207" s="79" t="s">
        <v>351</v>
      </c>
      <c r="W207" s="84"/>
      <c r="X207" s="85">
        <v>0.56699999999999995</v>
      </c>
      <c r="Y207" s="86">
        <v>1.802E-3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875</v>
      </c>
      <c r="D208" s="128"/>
      <c r="E208" s="78"/>
      <c r="F208" s="79" t="s">
        <v>39</v>
      </c>
      <c r="G208" s="80">
        <v>1154</v>
      </c>
      <c r="H208" s="80">
        <v>961.67</v>
      </c>
      <c r="I208" s="80">
        <f t="shared" si="22"/>
        <v>738.56</v>
      </c>
      <c r="J208" s="80">
        <f t="shared" si="23"/>
        <v>865.5</v>
      </c>
      <c r="K208" s="81">
        <f t="shared" si="24"/>
        <v>738.56000000000006</v>
      </c>
      <c r="L208" s="81">
        <f t="shared" si="25"/>
        <v>615.46879999999999</v>
      </c>
      <c r="M208" s="80" t="s">
        <v>1129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861</v>
      </c>
      <c r="S208" s="83" t="s">
        <v>862</v>
      </c>
      <c r="T208" s="83"/>
      <c r="U208" s="79" t="s">
        <v>40</v>
      </c>
      <c r="V208" s="79" t="s">
        <v>351</v>
      </c>
      <c r="W208" s="84"/>
      <c r="X208" s="85">
        <v>0.53200000000000003</v>
      </c>
      <c r="Y208" s="86">
        <v>1.719E-3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879</v>
      </c>
      <c r="D209" s="128"/>
      <c r="E209" s="78"/>
      <c r="F209" s="79" t="s">
        <v>39</v>
      </c>
      <c r="G209" s="80">
        <v>3707.81</v>
      </c>
      <c r="H209" s="80">
        <v>3089.84</v>
      </c>
      <c r="I209" s="80">
        <f t="shared" si="22"/>
        <v>2372.9983999999999</v>
      </c>
      <c r="J209" s="80">
        <f t="shared" si="23"/>
        <v>2780.8575000000001</v>
      </c>
      <c r="K209" s="81">
        <f t="shared" si="24"/>
        <v>2372.9983999999999</v>
      </c>
      <c r="L209" s="81">
        <f t="shared" si="25"/>
        <v>1977.4976000000001</v>
      </c>
      <c r="M209" s="80" t="s">
        <v>1129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861</v>
      </c>
      <c r="S209" s="83" t="s">
        <v>878</v>
      </c>
      <c r="T209" s="83"/>
      <c r="U209" s="79" t="s">
        <v>40</v>
      </c>
      <c r="V209" s="79" t="s">
        <v>351</v>
      </c>
      <c r="W209" s="84"/>
      <c r="X209" s="85">
        <v>0.39600000000000002</v>
      </c>
      <c r="Y209" s="86">
        <v>1.6230000000000001E-3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880</v>
      </c>
      <c r="B210" s="77" t="s">
        <v>881</v>
      </c>
      <c r="C210" s="129" t="s">
        <v>882</v>
      </c>
      <c r="D210" s="128"/>
      <c r="E210" s="78"/>
      <c r="F210" s="79" t="s">
        <v>39</v>
      </c>
      <c r="G210" s="80">
        <v>4131.5200000000004</v>
      </c>
      <c r="H210" s="80">
        <v>3442.93</v>
      </c>
      <c r="I210" s="80">
        <f t="shared" si="22"/>
        <v>2644.1728000000003</v>
      </c>
      <c r="J210" s="80">
        <f t="shared" si="23"/>
        <v>3098.6400000000003</v>
      </c>
      <c r="K210" s="81">
        <f t="shared" si="24"/>
        <v>2644.1728000000003</v>
      </c>
      <c r="L210" s="81">
        <f t="shared" si="25"/>
        <v>2203.4751999999999</v>
      </c>
      <c r="M210" s="80" t="s">
        <v>1129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861</v>
      </c>
      <c r="S210" s="83" t="s">
        <v>878</v>
      </c>
      <c r="T210" s="83"/>
      <c r="U210" s="79" t="s">
        <v>40</v>
      </c>
      <c r="V210" s="79" t="s">
        <v>351</v>
      </c>
      <c r="W210" s="84"/>
      <c r="X210" s="85">
        <v>0.39500000000000002</v>
      </c>
      <c r="Y210" s="86">
        <v>1.5870000000000001E-3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883</v>
      </c>
      <c r="B211" s="77" t="s">
        <v>884</v>
      </c>
      <c r="C211" s="129" t="s">
        <v>885</v>
      </c>
      <c r="D211" s="128"/>
      <c r="E211" s="78"/>
      <c r="F211" s="79" t="s">
        <v>39</v>
      </c>
      <c r="G211" s="80">
        <v>4826.62</v>
      </c>
      <c r="H211" s="80">
        <v>4022.18</v>
      </c>
      <c r="I211" s="80">
        <f t="shared" si="22"/>
        <v>3089.0367999999999</v>
      </c>
      <c r="J211" s="80">
        <f t="shared" si="23"/>
        <v>3619.9650000000001</v>
      </c>
      <c r="K211" s="81">
        <f t="shared" si="24"/>
        <v>3089.0367999999999</v>
      </c>
      <c r="L211" s="81">
        <f t="shared" si="25"/>
        <v>2574.1952000000001</v>
      </c>
      <c r="M211" s="80" t="s">
        <v>1129</v>
      </c>
      <c r="N211" s="82">
        <v>1</v>
      </c>
      <c r="O211" s="82">
        <v>1</v>
      </c>
      <c r="P211" s="82">
        <v>10</v>
      </c>
      <c r="Q211" s="83" t="s">
        <v>348</v>
      </c>
      <c r="R211" s="83" t="s">
        <v>861</v>
      </c>
      <c r="S211" s="83" t="s">
        <v>878</v>
      </c>
      <c r="T211" s="83"/>
      <c r="U211" s="79" t="s">
        <v>40</v>
      </c>
      <c r="V211" s="79" t="s">
        <v>351</v>
      </c>
      <c r="W211" s="84"/>
      <c r="X211" s="85">
        <v>0.63500000000000001</v>
      </c>
      <c r="Y211" s="86">
        <v>3.4350000000000001E-3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885</v>
      </c>
      <c r="D212" s="128"/>
      <c r="E212" s="78"/>
      <c r="F212" s="79" t="s">
        <v>39</v>
      </c>
      <c r="G212" s="80">
        <v>5070.34</v>
      </c>
      <c r="H212" s="80">
        <v>4225.28</v>
      </c>
      <c r="I212" s="80">
        <f t="shared" si="22"/>
        <v>3245.0176000000001</v>
      </c>
      <c r="J212" s="80">
        <f t="shared" si="23"/>
        <v>3802.7550000000001</v>
      </c>
      <c r="K212" s="81">
        <f t="shared" si="24"/>
        <v>3245.0176000000001</v>
      </c>
      <c r="L212" s="81">
        <f t="shared" si="25"/>
        <v>2704.1792</v>
      </c>
      <c r="M212" s="80" t="s">
        <v>1129</v>
      </c>
      <c r="N212" s="82">
        <v>1</v>
      </c>
      <c r="O212" s="82">
        <v>1</v>
      </c>
      <c r="P212" s="82">
        <v>10</v>
      </c>
      <c r="Q212" s="83" t="s">
        <v>348</v>
      </c>
      <c r="R212" s="83" t="s">
        <v>861</v>
      </c>
      <c r="S212" s="83" t="s">
        <v>878</v>
      </c>
      <c r="T212" s="83"/>
      <c r="U212" s="79" t="s">
        <v>40</v>
      </c>
      <c r="V212" s="79" t="s">
        <v>351</v>
      </c>
      <c r="W212" s="84"/>
      <c r="X212" s="85">
        <v>0.63600000000000001</v>
      </c>
      <c r="Y212" s="86">
        <v>3.3760000000000001E-3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888</v>
      </c>
      <c r="B213" s="77" t="s">
        <v>889</v>
      </c>
      <c r="C213" s="129" t="s">
        <v>891</v>
      </c>
      <c r="D213" s="128"/>
      <c r="E213" s="78"/>
      <c r="F213" s="79" t="s">
        <v>39</v>
      </c>
      <c r="G213" s="80">
        <v>6684.16</v>
      </c>
      <c r="H213" s="80">
        <v>5570.13</v>
      </c>
      <c r="I213" s="80">
        <f t="shared" si="22"/>
        <v>4277.8624</v>
      </c>
      <c r="J213" s="80">
        <f t="shared" si="23"/>
        <v>5013.12</v>
      </c>
      <c r="K213" s="81">
        <f t="shared" si="24"/>
        <v>4277.8624</v>
      </c>
      <c r="L213" s="81">
        <f t="shared" si="25"/>
        <v>3564.8832000000002</v>
      </c>
      <c r="M213" s="80" t="s">
        <v>1129</v>
      </c>
      <c r="N213" s="82">
        <v>1</v>
      </c>
      <c r="O213" s="82">
        <v>1</v>
      </c>
      <c r="P213" s="82">
        <v>20</v>
      </c>
      <c r="Q213" s="83" t="s">
        <v>348</v>
      </c>
      <c r="R213" s="83" t="s">
        <v>861</v>
      </c>
      <c r="S213" s="83" t="s">
        <v>890</v>
      </c>
      <c r="T213" s="83"/>
      <c r="U213" s="79" t="s">
        <v>40</v>
      </c>
      <c r="V213" s="79" t="s">
        <v>351</v>
      </c>
      <c r="W213" s="84"/>
      <c r="X213" s="85">
        <v>0.28299999999999997</v>
      </c>
      <c r="Y213" s="86">
        <v>6.7500000000000004E-4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892</v>
      </c>
      <c r="B214" s="77" t="s">
        <v>893</v>
      </c>
      <c r="C214" s="129" t="s">
        <v>894</v>
      </c>
      <c r="D214" s="128"/>
      <c r="E214" s="78"/>
      <c r="F214" s="79" t="s">
        <v>39</v>
      </c>
      <c r="G214" s="80">
        <v>12844.06</v>
      </c>
      <c r="H214" s="80">
        <v>10703.38</v>
      </c>
      <c r="I214" s="80">
        <f t="shared" si="22"/>
        <v>8220.1983999999993</v>
      </c>
      <c r="J214" s="80">
        <f t="shared" si="23"/>
        <v>9633.0450000000001</v>
      </c>
      <c r="K214" s="81">
        <f t="shared" si="24"/>
        <v>8220.1983999999993</v>
      </c>
      <c r="L214" s="81">
        <f t="shared" si="25"/>
        <v>6850.1632</v>
      </c>
      <c r="M214" s="80" t="s">
        <v>1129</v>
      </c>
      <c r="N214" s="82">
        <v>1</v>
      </c>
      <c r="O214" s="82">
        <v>1</v>
      </c>
      <c r="P214" s="82">
        <v>20</v>
      </c>
      <c r="Q214" s="83" t="s">
        <v>348</v>
      </c>
      <c r="R214" s="83" t="s">
        <v>861</v>
      </c>
      <c r="S214" s="83" t="s">
        <v>890</v>
      </c>
      <c r="T214" s="83"/>
      <c r="U214" s="79" t="s">
        <v>40</v>
      </c>
      <c r="V214" s="79" t="s">
        <v>351</v>
      </c>
      <c r="W214" s="84"/>
      <c r="X214" s="85">
        <v>0.64700000000000002</v>
      </c>
      <c r="Y214" s="86">
        <v>8.9999999999999998E-4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895</v>
      </c>
      <c r="B215" s="77" t="s">
        <v>896</v>
      </c>
      <c r="C215" s="129" t="s">
        <v>898</v>
      </c>
      <c r="D215" s="128"/>
      <c r="E215" s="78"/>
      <c r="F215" s="79" t="s">
        <v>39</v>
      </c>
      <c r="G215" s="80">
        <v>63.57</v>
      </c>
      <c r="H215" s="80">
        <v>52.98</v>
      </c>
      <c r="I215" s="80">
        <f t="shared" si="22"/>
        <v>40.684799999999996</v>
      </c>
      <c r="J215" s="80">
        <f t="shared" si="23"/>
        <v>47.677500000000002</v>
      </c>
      <c r="K215" s="81">
        <f t="shared" si="24"/>
        <v>40.684800000000003</v>
      </c>
      <c r="L215" s="81">
        <f t="shared" si="25"/>
        <v>33.907199999999996</v>
      </c>
      <c r="M215" s="80" t="s">
        <v>1129</v>
      </c>
      <c r="N215" s="82">
        <v>1000</v>
      </c>
      <c r="O215" s="82">
        <v>1</v>
      </c>
      <c r="P215" s="82">
        <v>1000</v>
      </c>
      <c r="Q215" s="83" t="s">
        <v>348</v>
      </c>
      <c r="R215" s="83" t="s">
        <v>861</v>
      </c>
      <c r="S215" s="83" t="s">
        <v>897</v>
      </c>
      <c r="T215" s="83"/>
      <c r="U215" s="79" t="s">
        <v>656</v>
      </c>
      <c r="V215" s="79" t="s">
        <v>351</v>
      </c>
      <c r="W215" s="84"/>
      <c r="X215" s="85">
        <v>0.01</v>
      </c>
      <c r="Y215" s="86">
        <v>2.2799999999999999E-5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899</v>
      </c>
      <c r="B216" s="77" t="s">
        <v>900</v>
      </c>
      <c r="C216" s="129" t="s">
        <v>898</v>
      </c>
      <c r="D216" s="128"/>
      <c r="E216" s="78"/>
      <c r="F216" s="79" t="s">
        <v>39</v>
      </c>
      <c r="G216" s="80">
        <v>77.930000000000007</v>
      </c>
      <c r="H216" s="80">
        <v>64.94</v>
      </c>
      <c r="I216" s="80">
        <f t="shared" si="22"/>
        <v>49.875200000000007</v>
      </c>
      <c r="J216" s="80">
        <f t="shared" si="23"/>
        <v>58.447500000000005</v>
      </c>
      <c r="K216" s="81">
        <f t="shared" si="24"/>
        <v>49.875200000000007</v>
      </c>
      <c r="L216" s="81">
        <f t="shared" si="25"/>
        <v>41.561599999999999</v>
      </c>
      <c r="M216" s="80" t="s">
        <v>1129</v>
      </c>
      <c r="N216" s="82">
        <v>1000</v>
      </c>
      <c r="O216" s="82">
        <v>1</v>
      </c>
      <c r="P216" s="82">
        <v>1000</v>
      </c>
      <c r="Q216" s="83" t="s">
        <v>348</v>
      </c>
      <c r="R216" s="83" t="s">
        <v>861</v>
      </c>
      <c r="S216" s="83" t="s">
        <v>897</v>
      </c>
      <c r="T216" s="83"/>
      <c r="U216" s="79" t="s">
        <v>656</v>
      </c>
      <c r="V216" s="79" t="s">
        <v>351</v>
      </c>
      <c r="W216" s="84"/>
      <c r="X216" s="85">
        <v>0.01</v>
      </c>
      <c r="Y216" s="86">
        <v>3.8399999999999998E-5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901</v>
      </c>
      <c r="B217" s="77" t="s">
        <v>902</v>
      </c>
      <c r="C217" s="129" t="s">
        <v>903</v>
      </c>
      <c r="D217" s="128"/>
      <c r="E217" s="78"/>
      <c r="F217" s="79" t="s">
        <v>39</v>
      </c>
      <c r="G217" s="80">
        <v>63.57</v>
      </c>
      <c r="H217" s="80">
        <v>52.98</v>
      </c>
      <c r="I217" s="80">
        <f t="shared" si="22"/>
        <v>40.684799999999996</v>
      </c>
      <c r="J217" s="80">
        <f t="shared" si="23"/>
        <v>47.677500000000002</v>
      </c>
      <c r="K217" s="81">
        <f t="shared" si="24"/>
        <v>40.684800000000003</v>
      </c>
      <c r="L217" s="81">
        <f t="shared" si="25"/>
        <v>33.907199999999996</v>
      </c>
      <c r="M217" s="80" t="s">
        <v>1129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861</v>
      </c>
      <c r="S217" s="83" t="s">
        <v>897</v>
      </c>
      <c r="T217" s="83"/>
      <c r="U217" s="79" t="s">
        <v>656</v>
      </c>
      <c r="V217" s="79" t="s">
        <v>351</v>
      </c>
      <c r="W217" s="84"/>
      <c r="X217" s="85">
        <v>0.01</v>
      </c>
      <c r="Y217" s="86">
        <v>2.2799999999999999E-5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904</v>
      </c>
      <c r="B218" s="77" t="s">
        <v>905</v>
      </c>
      <c r="C218" s="129" t="s">
        <v>903</v>
      </c>
      <c r="D218" s="128"/>
      <c r="E218" s="78"/>
      <c r="F218" s="79" t="s">
        <v>39</v>
      </c>
      <c r="G218" s="80">
        <v>77.930000000000007</v>
      </c>
      <c r="H218" s="80">
        <v>64.94</v>
      </c>
      <c r="I218" s="80">
        <f t="shared" si="22"/>
        <v>49.875200000000007</v>
      </c>
      <c r="J218" s="80">
        <f t="shared" si="23"/>
        <v>58.447500000000005</v>
      </c>
      <c r="K218" s="81">
        <f t="shared" si="24"/>
        <v>49.875200000000007</v>
      </c>
      <c r="L218" s="81">
        <f t="shared" si="25"/>
        <v>41.561599999999999</v>
      </c>
      <c r="M218" s="80" t="s">
        <v>1129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861</v>
      </c>
      <c r="S218" s="83" t="s">
        <v>897</v>
      </c>
      <c r="T218" s="83"/>
      <c r="U218" s="79" t="s">
        <v>656</v>
      </c>
      <c r="V218" s="79" t="s">
        <v>351</v>
      </c>
      <c r="W218" s="84"/>
      <c r="X218" s="85">
        <v>0.01</v>
      </c>
      <c r="Y218" s="86">
        <v>3.8399999999999998E-5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906</v>
      </c>
      <c r="B219" s="77" t="s">
        <v>907</v>
      </c>
      <c r="C219" s="129" t="s">
        <v>908</v>
      </c>
      <c r="D219" s="128"/>
      <c r="E219" s="78"/>
      <c r="F219" s="79" t="s">
        <v>39</v>
      </c>
      <c r="G219" s="80">
        <v>63.57</v>
      </c>
      <c r="H219" s="80">
        <v>52.98</v>
      </c>
      <c r="I219" s="80">
        <f t="shared" si="22"/>
        <v>40.684799999999996</v>
      </c>
      <c r="J219" s="80">
        <f t="shared" si="23"/>
        <v>47.677500000000002</v>
      </c>
      <c r="K219" s="81">
        <f t="shared" si="24"/>
        <v>40.684800000000003</v>
      </c>
      <c r="L219" s="81">
        <f t="shared" si="25"/>
        <v>33.907199999999996</v>
      </c>
      <c r="M219" s="80" t="s">
        <v>1129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861</v>
      </c>
      <c r="S219" s="83" t="s">
        <v>897</v>
      </c>
      <c r="T219" s="83"/>
      <c r="U219" s="79" t="s">
        <v>656</v>
      </c>
      <c r="V219" s="79" t="s">
        <v>351</v>
      </c>
      <c r="W219" s="84"/>
      <c r="X219" s="85">
        <v>0.01</v>
      </c>
      <c r="Y219" s="86">
        <v>2.2799999999999999E-5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909</v>
      </c>
      <c r="B220" s="77" t="s">
        <v>910</v>
      </c>
      <c r="C220" s="129" t="s">
        <v>908</v>
      </c>
      <c r="D220" s="128"/>
      <c r="E220" s="78"/>
      <c r="F220" s="79" t="s">
        <v>39</v>
      </c>
      <c r="G220" s="80">
        <v>77.930000000000007</v>
      </c>
      <c r="H220" s="80">
        <v>64.94</v>
      </c>
      <c r="I220" s="80">
        <f t="shared" si="22"/>
        <v>49.875200000000007</v>
      </c>
      <c r="J220" s="80">
        <f t="shared" si="23"/>
        <v>58.447500000000005</v>
      </c>
      <c r="K220" s="81">
        <f t="shared" si="24"/>
        <v>49.875200000000007</v>
      </c>
      <c r="L220" s="81">
        <f t="shared" si="25"/>
        <v>41.561599999999999</v>
      </c>
      <c r="M220" s="80" t="s">
        <v>1129</v>
      </c>
      <c r="N220" s="82">
        <v>1000</v>
      </c>
      <c r="O220" s="82">
        <v>1</v>
      </c>
      <c r="P220" s="82">
        <v>1000</v>
      </c>
      <c r="Q220" s="83" t="s">
        <v>348</v>
      </c>
      <c r="R220" s="83" t="s">
        <v>861</v>
      </c>
      <c r="S220" s="83" t="s">
        <v>897</v>
      </c>
      <c r="T220" s="83"/>
      <c r="U220" s="79" t="s">
        <v>656</v>
      </c>
      <c r="V220" s="79" t="s">
        <v>351</v>
      </c>
      <c r="W220" s="84"/>
      <c r="X220" s="85">
        <v>0.01</v>
      </c>
      <c r="Y220" s="86">
        <v>3.8399999999999998E-5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911</v>
      </c>
      <c r="B221" s="77" t="s">
        <v>912</v>
      </c>
      <c r="C221" s="129" t="s">
        <v>913</v>
      </c>
      <c r="D221" s="128"/>
      <c r="E221" s="78"/>
      <c r="F221" s="79" t="s">
        <v>39</v>
      </c>
      <c r="G221" s="80">
        <v>52.29</v>
      </c>
      <c r="H221" s="80">
        <v>43.58</v>
      </c>
      <c r="I221" s="80">
        <f t="shared" si="22"/>
        <v>33.465599999999995</v>
      </c>
      <c r="J221" s="80">
        <f t="shared" si="23"/>
        <v>39.217500000000001</v>
      </c>
      <c r="K221" s="81">
        <f t="shared" si="24"/>
        <v>33.465600000000002</v>
      </c>
      <c r="L221" s="81">
        <f t="shared" si="25"/>
        <v>27.891199999999998</v>
      </c>
      <c r="M221" s="80" t="s">
        <v>1129</v>
      </c>
      <c r="N221" s="82">
        <v>1</v>
      </c>
      <c r="O221" s="82">
        <v>1</v>
      </c>
      <c r="P221" s="82">
        <v>1000</v>
      </c>
      <c r="Q221" s="83" t="s">
        <v>348</v>
      </c>
      <c r="R221" s="83" t="s">
        <v>861</v>
      </c>
      <c r="S221" s="83" t="s">
        <v>897</v>
      </c>
      <c r="T221" s="83"/>
      <c r="U221" s="79" t="s">
        <v>40</v>
      </c>
      <c r="V221" s="79" t="s">
        <v>351</v>
      </c>
      <c r="W221" s="84"/>
      <c r="X221" s="85">
        <v>0.01</v>
      </c>
      <c r="Y221" s="86">
        <v>2.2799999999999999E-5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914</v>
      </c>
      <c r="B222" s="77" t="s">
        <v>915</v>
      </c>
      <c r="C222" s="129" t="s">
        <v>916</v>
      </c>
      <c r="D222" s="128"/>
      <c r="E222" s="78"/>
      <c r="F222" s="79" t="s">
        <v>39</v>
      </c>
      <c r="G222" s="80">
        <v>77.930000000000007</v>
      </c>
      <c r="H222" s="80">
        <v>64.94</v>
      </c>
      <c r="I222" s="80">
        <f t="shared" si="22"/>
        <v>49.875200000000007</v>
      </c>
      <c r="J222" s="80">
        <f t="shared" si="23"/>
        <v>58.447500000000005</v>
      </c>
      <c r="K222" s="81">
        <f t="shared" si="24"/>
        <v>49.875200000000007</v>
      </c>
      <c r="L222" s="81">
        <f t="shared" si="25"/>
        <v>41.561599999999999</v>
      </c>
      <c r="M222" s="80" t="s">
        <v>1129</v>
      </c>
      <c r="N222" s="82">
        <v>1</v>
      </c>
      <c r="O222" s="82">
        <v>1</v>
      </c>
      <c r="P222" s="82">
        <v>1000</v>
      </c>
      <c r="Q222" s="83" t="s">
        <v>348</v>
      </c>
      <c r="R222" s="83" t="s">
        <v>861</v>
      </c>
      <c r="S222" s="83" t="s">
        <v>897</v>
      </c>
      <c r="T222" s="83"/>
      <c r="U222" s="79" t="s">
        <v>40</v>
      </c>
      <c r="V222" s="79" t="s">
        <v>351</v>
      </c>
      <c r="W222" s="84"/>
      <c r="X222" s="85">
        <v>0.01</v>
      </c>
      <c r="Y222" s="86">
        <v>3.8399999999999998E-5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917</v>
      </c>
      <c r="B223" s="77" t="s">
        <v>918</v>
      </c>
      <c r="C223" s="129" t="s">
        <v>919</v>
      </c>
      <c r="D223" s="128"/>
      <c r="E223" s="78"/>
      <c r="F223" s="79" t="s">
        <v>39</v>
      </c>
      <c r="G223" s="80">
        <v>61.72</v>
      </c>
      <c r="H223" s="80">
        <v>51.43</v>
      </c>
      <c r="I223" s="80">
        <f t="shared" si="22"/>
        <v>39.500799999999998</v>
      </c>
      <c r="J223" s="80">
        <f t="shared" si="23"/>
        <v>46.29</v>
      </c>
      <c r="K223" s="81">
        <f t="shared" si="24"/>
        <v>39.500799999999998</v>
      </c>
      <c r="L223" s="81">
        <f t="shared" si="25"/>
        <v>32.915199999999999</v>
      </c>
      <c r="M223" s="80" t="s">
        <v>1129</v>
      </c>
      <c r="N223" s="82">
        <v>1000</v>
      </c>
      <c r="O223" s="82">
        <v>1</v>
      </c>
      <c r="P223" s="82">
        <v>1000</v>
      </c>
      <c r="Q223" s="83" t="s">
        <v>348</v>
      </c>
      <c r="R223" s="83" t="s">
        <v>861</v>
      </c>
      <c r="S223" s="83" t="s">
        <v>897</v>
      </c>
      <c r="T223" s="83"/>
      <c r="U223" s="79" t="s">
        <v>656</v>
      </c>
      <c r="V223" s="79" t="s">
        <v>351</v>
      </c>
      <c r="W223" s="84"/>
      <c r="X223" s="85">
        <v>0.01</v>
      </c>
      <c r="Y223" s="86">
        <v>2.2799999999999999E-5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920</v>
      </c>
      <c r="B224" s="77" t="s">
        <v>921</v>
      </c>
      <c r="C224" s="129" t="s">
        <v>922</v>
      </c>
      <c r="D224" s="128"/>
      <c r="E224" s="78"/>
      <c r="F224" s="79" t="s">
        <v>39</v>
      </c>
      <c r="G224" s="80">
        <v>63.87</v>
      </c>
      <c r="H224" s="80">
        <v>53.23</v>
      </c>
      <c r="I224" s="80">
        <f t="shared" si="22"/>
        <v>40.876800000000003</v>
      </c>
      <c r="J224" s="80">
        <f t="shared" si="23"/>
        <v>47.902499999999996</v>
      </c>
      <c r="K224" s="81">
        <f t="shared" si="24"/>
        <v>40.876799999999996</v>
      </c>
      <c r="L224" s="81">
        <f t="shared" si="25"/>
        <v>34.0672</v>
      </c>
      <c r="M224" s="80" t="s">
        <v>1129</v>
      </c>
      <c r="N224" s="82">
        <v>1000</v>
      </c>
      <c r="O224" s="82">
        <v>1</v>
      </c>
      <c r="P224" s="82">
        <v>1000</v>
      </c>
      <c r="Q224" s="83" t="s">
        <v>348</v>
      </c>
      <c r="R224" s="83" t="s">
        <v>861</v>
      </c>
      <c r="S224" s="83" t="s">
        <v>897</v>
      </c>
      <c r="T224" s="83"/>
      <c r="U224" s="79" t="s">
        <v>656</v>
      </c>
      <c r="V224" s="79" t="s">
        <v>351</v>
      </c>
      <c r="W224" s="84"/>
      <c r="X224" s="85">
        <v>0.01</v>
      </c>
      <c r="Y224" s="86">
        <v>3.8399999999999998E-5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923</v>
      </c>
      <c r="B225" s="77" t="s">
        <v>924</v>
      </c>
      <c r="C225" s="129" t="s">
        <v>925</v>
      </c>
      <c r="D225" s="128"/>
      <c r="E225" s="78"/>
      <c r="F225" s="79" t="s">
        <v>39</v>
      </c>
      <c r="G225" s="80">
        <v>52.29</v>
      </c>
      <c r="H225" s="80">
        <v>43.58</v>
      </c>
      <c r="I225" s="80">
        <f t="shared" si="22"/>
        <v>33.465599999999995</v>
      </c>
      <c r="J225" s="80">
        <f t="shared" si="23"/>
        <v>39.217500000000001</v>
      </c>
      <c r="K225" s="81">
        <f t="shared" si="24"/>
        <v>33.465600000000002</v>
      </c>
      <c r="L225" s="81">
        <f t="shared" si="25"/>
        <v>27.891199999999998</v>
      </c>
      <c r="M225" s="80" t="s">
        <v>1129</v>
      </c>
      <c r="N225" s="82">
        <v>1</v>
      </c>
      <c r="O225" s="82">
        <v>1</v>
      </c>
      <c r="P225" s="82">
        <v>1000</v>
      </c>
      <c r="Q225" s="83" t="s">
        <v>348</v>
      </c>
      <c r="R225" s="83" t="s">
        <v>861</v>
      </c>
      <c r="S225" s="83" t="s">
        <v>897</v>
      </c>
      <c r="T225" s="83"/>
      <c r="U225" s="79" t="s">
        <v>40</v>
      </c>
      <c r="V225" s="79" t="s">
        <v>351</v>
      </c>
      <c r="W225" s="84"/>
      <c r="X225" s="85">
        <v>0.01</v>
      </c>
      <c r="Y225" s="86">
        <v>2.2799999999999999E-5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926</v>
      </c>
      <c r="B226" s="77" t="s">
        <v>927</v>
      </c>
      <c r="C226" s="129" t="s">
        <v>928</v>
      </c>
      <c r="D226" s="128"/>
      <c r="E226" s="78"/>
      <c r="F226" s="79" t="s">
        <v>39</v>
      </c>
      <c r="G226" s="80">
        <v>63.87</v>
      </c>
      <c r="H226" s="80">
        <v>53.23</v>
      </c>
      <c r="I226" s="80">
        <f t="shared" si="22"/>
        <v>40.876800000000003</v>
      </c>
      <c r="J226" s="80">
        <f t="shared" si="23"/>
        <v>47.902499999999996</v>
      </c>
      <c r="K226" s="81">
        <f t="shared" si="24"/>
        <v>40.876799999999996</v>
      </c>
      <c r="L226" s="81">
        <f t="shared" si="25"/>
        <v>34.0672</v>
      </c>
      <c r="M226" s="80" t="s">
        <v>1129</v>
      </c>
      <c r="N226" s="82">
        <v>1000</v>
      </c>
      <c r="O226" s="82">
        <v>1</v>
      </c>
      <c r="P226" s="82">
        <v>1000</v>
      </c>
      <c r="Q226" s="83" t="s">
        <v>348</v>
      </c>
      <c r="R226" s="83" t="s">
        <v>861</v>
      </c>
      <c r="S226" s="83" t="s">
        <v>897</v>
      </c>
      <c r="T226" s="83"/>
      <c r="U226" s="79" t="s">
        <v>656</v>
      </c>
      <c r="V226" s="79" t="s">
        <v>351</v>
      </c>
      <c r="W226" s="84"/>
      <c r="X226" s="85">
        <v>0.01</v>
      </c>
      <c r="Y226" s="86">
        <v>3.8399999999999998E-5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929</v>
      </c>
      <c r="B227" s="77" t="s">
        <v>930</v>
      </c>
      <c r="C227" s="129" t="s">
        <v>931</v>
      </c>
      <c r="D227" s="128"/>
      <c r="E227" s="78"/>
      <c r="F227" s="79" t="s">
        <v>39</v>
      </c>
      <c r="G227" s="80">
        <v>63.57</v>
      </c>
      <c r="H227" s="80">
        <v>52.98</v>
      </c>
      <c r="I227" s="80">
        <f t="shared" si="22"/>
        <v>40.684799999999996</v>
      </c>
      <c r="J227" s="80">
        <f t="shared" si="23"/>
        <v>47.677500000000002</v>
      </c>
      <c r="K227" s="81">
        <f t="shared" si="24"/>
        <v>40.684800000000003</v>
      </c>
      <c r="L227" s="81">
        <f t="shared" si="25"/>
        <v>33.907199999999996</v>
      </c>
      <c r="M227" s="80" t="s">
        <v>1129</v>
      </c>
      <c r="N227" s="82">
        <v>1</v>
      </c>
      <c r="O227" s="82">
        <v>1</v>
      </c>
      <c r="P227" s="82">
        <v>1000</v>
      </c>
      <c r="Q227" s="83" t="s">
        <v>348</v>
      </c>
      <c r="R227" s="83" t="s">
        <v>861</v>
      </c>
      <c r="S227" s="83" t="s">
        <v>897</v>
      </c>
      <c r="T227" s="83"/>
      <c r="U227" s="79" t="s">
        <v>40</v>
      </c>
      <c r="V227" s="79" t="s">
        <v>351</v>
      </c>
      <c r="W227" s="84"/>
      <c r="X227" s="85">
        <v>0.01</v>
      </c>
      <c r="Y227" s="86">
        <v>2.2799999999999999E-5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932</v>
      </c>
      <c r="B228" s="77" t="s">
        <v>933</v>
      </c>
      <c r="C228" s="129" t="s">
        <v>934</v>
      </c>
      <c r="D228" s="128"/>
      <c r="E228" s="78"/>
      <c r="F228" s="79" t="s">
        <v>39</v>
      </c>
      <c r="G228" s="80">
        <v>77.930000000000007</v>
      </c>
      <c r="H228" s="80">
        <v>64.94</v>
      </c>
      <c r="I228" s="80">
        <f t="shared" si="22"/>
        <v>49.875200000000007</v>
      </c>
      <c r="J228" s="80">
        <f t="shared" si="23"/>
        <v>58.447500000000005</v>
      </c>
      <c r="K228" s="81">
        <f t="shared" si="24"/>
        <v>49.875200000000007</v>
      </c>
      <c r="L228" s="81">
        <f t="shared" si="25"/>
        <v>41.561599999999999</v>
      </c>
      <c r="M228" s="80" t="s">
        <v>1129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861</v>
      </c>
      <c r="S228" s="83" t="s">
        <v>897</v>
      </c>
      <c r="T228" s="83"/>
      <c r="U228" s="79" t="s">
        <v>656</v>
      </c>
      <c r="V228" s="79" t="s">
        <v>351</v>
      </c>
      <c r="W228" s="84"/>
      <c r="X228" s="85">
        <v>0.01</v>
      </c>
      <c r="Y228" s="86">
        <v>3.8399999999999998E-5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935</v>
      </c>
      <c r="B229" s="77" t="s">
        <v>936</v>
      </c>
      <c r="C229" s="129" t="s">
        <v>937</v>
      </c>
      <c r="D229" s="128"/>
      <c r="E229" s="78"/>
      <c r="F229" s="79" t="s">
        <v>39</v>
      </c>
      <c r="G229" s="80">
        <v>63.57</v>
      </c>
      <c r="H229" s="80">
        <v>52.98</v>
      </c>
      <c r="I229" s="80">
        <f t="shared" si="22"/>
        <v>40.684799999999996</v>
      </c>
      <c r="J229" s="80">
        <f t="shared" si="23"/>
        <v>47.677500000000002</v>
      </c>
      <c r="K229" s="81">
        <f t="shared" si="24"/>
        <v>40.684800000000003</v>
      </c>
      <c r="L229" s="81">
        <f t="shared" si="25"/>
        <v>33.907199999999996</v>
      </c>
      <c r="M229" s="80" t="s">
        <v>1129</v>
      </c>
      <c r="N229" s="82">
        <v>1000</v>
      </c>
      <c r="O229" s="82">
        <v>1</v>
      </c>
      <c r="P229" s="82">
        <v>1000</v>
      </c>
      <c r="Q229" s="83" t="s">
        <v>348</v>
      </c>
      <c r="R229" s="83" t="s">
        <v>861</v>
      </c>
      <c r="S229" s="83" t="s">
        <v>897</v>
      </c>
      <c r="T229" s="83"/>
      <c r="U229" s="79" t="s">
        <v>656</v>
      </c>
      <c r="V229" s="79" t="s">
        <v>351</v>
      </c>
      <c r="W229" s="84"/>
      <c r="X229" s="85">
        <v>0.01</v>
      </c>
      <c r="Y229" s="86">
        <v>2.2799999999999999E-5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938</v>
      </c>
      <c r="B230" s="77" t="s">
        <v>939</v>
      </c>
      <c r="C230" s="129" t="s">
        <v>940</v>
      </c>
      <c r="D230" s="128"/>
      <c r="E230" s="78"/>
      <c r="F230" s="79" t="s">
        <v>39</v>
      </c>
      <c r="G230" s="80">
        <v>77.930000000000007</v>
      </c>
      <c r="H230" s="80">
        <v>64.94</v>
      </c>
      <c r="I230" s="80">
        <f t="shared" si="22"/>
        <v>49.875200000000007</v>
      </c>
      <c r="J230" s="80">
        <f t="shared" si="23"/>
        <v>58.447500000000005</v>
      </c>
      <c r="K230" s="81">
        <f t="shared" si="24"/>
        <v>49.875200000000007</v>
      </c>
      <c r="L230" s="81">
        <f t="shared" si="25"/>
        <v>41.561599999999999</v>
      </c>
      <c r="M230" s="80" t="s">
        <v>1129</v>
      </c>
      <c r="N230" s="82">
        <v>1000</v>
      </c>
      <c r="O230" s="82">
        <v>1</v>
      </c>
      <c r="P230" s="82">
        <v>1000</v>
      </c>
      <c r="Q230" s="83" t="s">
        <v>348</v>
      </c>
      <c r="R230" s="83" t="s">
        <v>861</v>
      </c>
      <c r="S230" s="83" t="s">
        <v>897</v>
      </c>
      <c r="T230" s="83"/>
      <c r="U230" s="79" t="s">
        <v>656</v>
      </c>
      <c r="V230" s="79" t="s">
        <v>351</v>
      </c>
      <c r="W230" s="84"/>
      <c r="X230" s="85">
        <v>0.01</v>
      </c>
      <c r="Y230" s="86">
        <v>3.8399999999999998E-5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941</v>
      </c>
      <c r="B231" s="77" t="s">
        <v>942</v>
      </c>
      <c r="C231" s="129" t="s">
        <v>943</v>
      </c>
      <c r="D231" s="128"/>
      <c r="E231" s="78"/>
      <c r="F231" s="79" t="s">
        <v>39</v>
      </c>
      <c r="G231" s="80">
        <v>63.57</v>
      </c>
      <c r="H231" s="80">
        <v>52.98</v>
      </c>
      <c r="I231" s="80">
        <f t="shared" si="22"/>
        <v>40.684799999999996</v>
      </c>
      <c r="J231" s="80">
        <f t="shared" si="23"/>
        <v>47.677500000000002</v>
      </c>
      <c r="K231" s="81">
        <f t="shared" si="24"/>
        <v>40.684800000000003</v>
      </c>
      <c r="L231" s="81">
        <f t="shared" si="25"/>
        <v>33.907199999999996</v>
      </c>
      <c r="M231" s="80" t="s">
        <v>1129</v>
      </c>
      <c r="N231" s="82">
        <v>1</v>
      </c>
      <c r="O231" s="82">
        <v>1</v>
      </c>
      <c r="P231" s="82">
        <v>1000</v>
      </c>
      <c r="Q231" s="83" t="s">
        <v>348</v>
      </c>
      <c r="R231" s="83" t="s">
        <v>861</v>
      </c>
      <c r="S231" s="83" t="s">
        <v>897</v>
      </c>
      <c r="T231" s="83"/>
      <c r="U231" s="79" t="s">
        <v>40</v>
      </c>
      <c r="V231" s="79" t="s">
        <v>351</v>
      </c>
      <c r="W231" s="84"/>
      <c r="X231" s="85">
        <v>0.01</v>
      </c>
      <c r="Y231" s="86">
        <v>2.2799999999999999E-5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944</v>
      </c>
      <c r="B232" s="77" t="s">
        <v>945</v>
      </c>
      <c r="C232" s="129" t="s">
        <v>943</v>
      </c>
      <c r="D232" s="128"/>
      <c r="E232" s="78"/>
      <c r="F232" s="79" t="s">
        <v>39</v>
      </c>
      <c r="G232" s="80">
        <v>77.930000000000007</v>
      </c>
      <c r="H232" s="80">
        <v>64.94</v>
      </c>
      <c r="I232" s="80">
        <f t="shared" si="22"/>
        <v>49.875200000000007</v>
      </c>
      <c r="J232" s="80">
        <f t="shared" si="23"/>
        <v>58.447500000000005</v>
      </c>
      <c r="K232" s="81">
        <f t="shared" si="24"/>
        <v>49.875200000000007</v>
      </c>
      <c r="L232" s="81">
        <f t="shared" si="25"/>
        <v>41.561599999999999</v>
      </c>
      <c r="M232" s="80" t="s">
        <v>1129</v>
      </c>
      <c r="N232" s="82">
        <v>1000</v>
      </c>
      <c r="O232" s="82">
        <v>1</v>
      </c>
      <c r="P232" s="82">
        <v>1000</v>
      </c>
      <c r="Q232" s="83" t="s">
        <v>348</v>
      </c>
      <c r="R232" s="83" t="s">
        <v>861</v>
      </c>
      <c r="S232" s="83" t="s">
        <v>897</v>
      </c>
      <c r="T232" s="83"/>
      <c r="U232" s="79" t="s">
        <v>656</v>
      </c>
      <c r="V232" s="79" t="s">
        <v>351</v>
      </c>
      <c r="W232" s="84"/>
      <c r="X232" s="85">
        <v>0.01</v>
      </c>
      <c r="Y232" s="86">
        <v>3.8399999999999998E-5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946</v>
      </c>
      <c r="B233" s="77" t="s">
        <v>947</v>
      </c>
      <c r="C233" s="129" t="s">
        <v>948</v>
      </c>
      <c r="D233" s="128"/>
      <c r="E233" s="78"/>
      <c r="F233" s="79" t="s">
        <v>39</v>
      </c>
      <c r="G233" s="80">
        <v>65.47</v>
      </c>
      <c r="H233" s="80">
        <v>54.56</v>
      </c>
      <c r="I233" s="80">
        <f t="shared" si="22"/>
        <v>41.900799999999997</v>
      </c>
      <c r="J233" s="80">
        <f t="shared" si="23"/>
        <v>49.102499999999999</v>
      </c>
      <c r="K233" s="81">
        <f t="shared" si="24"/>
        <v>41.900799999999997</v>
      </c>
      <c r="L233" s="81">
        <f t="shared" si="25"/>
        <v>34.918400000000005</v>
      </c>
      <c r="M233" s="80" t="s">
        <v>1129</v>
      </c>
      <c r="N233" s="82">
        <v>1</v>
      </c>
      <c r="O233" s="82">
        <v>1</v>
      </c>
      <c r="P233" s="82">
        <v>1000</v>
      </c>
      <c r="Q233" s="83" t="s">
        <v>348</v>
      </c>
      <c r="R233" s="83" t="s">
        <v>861</v>
      </c>
      <c r="S233" s="83" t="s">
        <v>897</v>
      </c>
      <c r="T233" s="83"/>
      <c r="U233" s="79" t="s">
        <v>40</v>
      </c>
      <c r="V233" s="79" t="s">
        <v>351</v>
      </c>
      <c r="W233" s="84"/>
      <c r="X233" s="85">
        <v>0.01</v>
      </c>
      <c r="Y233" s="86">
        <v>2.2799999999999999E-5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949</v>
      </c>
      <c r="B234" s="77" t="s">
        <v>950</v>
      </c>
      <c r="C234" s="129" t="s">
        <v>948</v>
      </c>
      <c r="D234" s="128"/>
      <c r="E234" s="78"/>
      <c r="F234" s="79" t="s">
        <v>39</v>
      </c>
      <c r="G234" s="80">
        <v>77.930000000000007</v>
      </c>
      <c r="H234" s="80">
        <v>64.94</v>
      </c>
      <c r="I234" s="80">
        <f t="shared" si="22"/>
        <v>49.875200000000007</v>
      </c>
      <c r="J234" s="80">
        <f t="shared" si="23"/>
        <v>58.447500000000005</v>
      </c>
      <c r="K234" s="81">
        <f t="shared" si="24"/>
        <v>49.875200000000007</v>
      </c>
      <c r="L234" s="81">
        <f t="shared" si="25"/>
        <v>41.561599999999999</v>
      </c>
      <c r="M234" s="80" t="s">
        <v>1129</v>
      </c>
      <c r="N234" s="82">
        <v>1</v>
      </c>
      <c r="O234" s="82">
        <v>1</v>
      </c>
      <c r="P234" s="82">
        <v>1000</v>
      </c>
      <c r="Q234" s="83" t="s">
        <v>348</v>
      </c>
      <c r="R234" s="83" t="s">
        <v>861</v>
      </c>
      <c r="S234" s="83" t="s">
        <v>897</v>
      </c>
      <c r="T234" s="83"/>
      <c r="U234" s="79" t="s">
        <v>40</v>
      </c>
      <c r="V234" s="79" t="s">
        <v>351</v>
      </c>
      <c r="W234" s="84"/>
      <c r="X234" s="85">
        <v>0.01</v>
      </c>
      <c r="Y234" s="86">
        <v>3.8399999999999998E-5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951</v>
      </c>
      <c r="B235" s="77" t="s">
        <v>952</v>
      </c>
      <c r="C235" s="129" t="s">
        <v>953</v>
      </c>
      <c r="D235" s="128"/>
      <c r="E235" s="78"/>
      <c r="F235" s="79" t="s">
        <v>39</v>
      </c>
      <c r="G235" s="80">
        <v>63.57</v>
      </c>
      <c r="H235" s="80">
        <v>52.98</v>
      </c>
      <c r="I235" s="80">
        <f t="shared" si="22"/>
        <v>40.684799999999996</v>
      </c>
      <c r="J235" s="80">
        <f t="shared" si="23"/>
        <v>47.677500000000002</v>
      </c>
      <c r="K235" s="81">
        <f t="shared" si="24"/>
        <v>40.684800000000003</v>
      </c>
      <c r="L235" s="81">
        <f t="shared" si="25"/>
        <v>33.907199999999996</v>
      </c>
      <c r="M235" s="80" t="s">
        <v>1129</v>
      </c>
      <c r="N235" s="82">
        <v>1</v>
      </c>
      <c r="O235" s="82">
        <v>1</v>
      </c>
      <c r="P235" s="82">
        <v>1000</v>
      </c>
      <c r="Q235" s="83" t="s">
        <v>348</v>
      </c>
      <c r="R235" s="83" t="s">
        <v>861</v>
      </c>
      <c r="S235" s="83" t="s">
        <v>897</v>
      </c>
      <c r="T235" s="83"/>
      <c r="U235" s="79" t="s">
        <v>40</v>
      </c>
      <c r="V235" s="79" t="s">
        <v>351</v>
      </c>
      <c r="W235" s="84"/>
      <c r="X235" s="85">
        <v>0.01</v>
      </c>
      <c r="Y235" s="86">
        <v>2.2799999999999999E-5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954</v>
      </c>
      <c r="B236" s="77" t="s">
        <v>955</v>
      </c>
      <c r="C236" s="129" t="s">
        <v>953</v>
      </c>
      <c r="D236" s="128"/>
      <c r="E236" s="78"/>
      <c r="F236" s="79" t="s">
        <v>39</v>
      </c>
      <c r="G236" s="80">
        <v>77.930000000000007</v>
      </c>
      <c r="H236" s="80">
        <v>64.94</v>
      </c>
      <c r="I236" s="80">
        <f t="shared" si="22"/>
        <v>49.875200000000007</v>
      </c>
      <c r="J236" s="80">
        <f t="shared" si="23"/>
        <v>58.447500000000005</v>
      </c>
      <c r="K236" s="81">
        <f t="shared" si="24"/>
        <v>49.875200000000007</v>
      </c>
      <c r="L236" s="81">
        <f t="shared" si="25"/>
        <v>41.561599999999999</v>
      </c>
      <c r="M236" s="80" t="s">
        <v>1129</v>
      </c>
      <c r="N236" s="82">
        <v>1</v>
      </c>
      <c r="O236" s="82">
        <v>1</v>
      </c>
      <c r="P236" s="82">
        <v>1000</v>
      </c>
      <c r="Q236" s="83" t="s">
        <v>348</v>
      </c>
      <c r="R236" s="83" t="s">
        <v>861</v>
      </c>
      <c r="S236" s="83" t="s">
        <v>897</v>
      </c>
      <c r="T236" s="83"/>
      <c r="U236" s="79" t="s">
        <v>40</v>
      </c>
      <c r="V236" s="79" t="s">
        <v>351</v>
      </c>
      <c r="W236" s="84"/>
      <c r="X236" s="85">
        <v>0.01</v>
      </c>
      <c r="Y236" s="86">
        <v>3.8399999999999998E-5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956</v>
      </c>
      <c r="B237" s="77" t="s">
        <v>957</v>
      </c>
      <c r="C237" s="129" t="s">
        <v>960</v>
      </c>
      <c r="D237" s="128"/>
      <c r="E237" s="78"/>
      <c r="F237" s="79" t="s">
        <v>39</v>
      </c>
      <c r="G237" s="80">
        <v>377.83</v>
      </c>
      <c r="H237" s="80">
        <v>314.86</v>
      </c>
      <c r="I237" s="80">
        <f t="shared" si="22"/>
        <v>241.81119999999999</v>
      </c>
      <c r="J237" s="80">
        <f t="shared" si="23"/>
        <v>283.3725</v>
      </c>
      <c r="K237" s="81">
        <f t="shared" si="24"/>
        <v>241.81119999999999</v>
      </c>
      <c r="L237" s="81">
        <f t="shared" si="25"/>
        <v>201.5104</v>
      </c>
      <c r="M237" s="80" t="s">
        <v>1129</v>
      </c>
      <c r="N237" s="82">
        <v>1</v>
      </c>
      <c r="O237" s="82">
        <v>1</v>
      </c>
      <c r="P237" s="82">
        <v>60</v>
      </c>
      <c r="Q237" s="83" t="s">
        <v>348</v>
      </c>
      <c r="R237" s="83" t="s">
        <v>958</v>
      </c>
      <c r="S237" s="83" t="s">
        <v>959</v>
      </c>
      <c r="T237" s="83"/>
      <c r="U237" s="79" t="s">
        <v>40</v>
      </c>
      <c r="V237" s="79" t="s">
        <v>351</v>
      </c>
      <c r="W237" s="84"/>
      <c r="X237" s="85">
        <v>0.153</v>
      </c>
      <c r="Y237" s="86">
        <v>3.2899999999999997E-4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961</v>
      </c>
      <c r="B238" s="77" t="s">
        <v>962</v>
      </c>
      <c r="C238" s="129" t="s">
        <v>963</v>
      </c>
      <c r="D238" s="128"/>
      <c r="E238" s="78"/>
      <c r="F238" s="79" t="s">
        <v>39</v>
      </c>
      <c r="G238" s="80">
        <v>506.39</v>
      </c>
      <c r="H238" s="80">
        <v>421.99</v>
      </c>
      <c r="I238" s="80">
        <f t="shared" si="22"/>
        <v>324.08960000000002</v>
      </c>
      <c r="J238" s="80">
        <f t="shared" si="23"/>
        <v>379.79250000000002</v>
      </c>
      <c r="K238" s="81">
        <f t="shared" si="24"/>
        <v>324.08960000000002</v>
      </c>
      <c r="L238" s="81">
        <f t="shared" si="25"/>
        <v>270.0736</v>
      </c>
      <c r="M238" s="80" t="s">
        <v>1129</v>
      </c>
      <c r="N238" s="82">
        <v>1</v>
      </c>
      <c r="O238" s="82">
        <v>1</v>
      </c>
      <c r="P238" s="82">
        <v>60</v>
      </c>
      <c r="Q238" s="83" t="s">
        <v>348</v>
      </c>
      <c r="R238" s="83" t="s">
        <v>958</v>
      </c>
      <c r="S238" s="83" t="s">
        <v>959</v>
      </c>
      <c r="T238" s="83"/>
      <c r="U238" s="79" t="s">
        <v>40</v>
      </c>
      <c r="V238" s="79" t="s">
        <v>351</v>
      </c>
      <c r="W238" s="84"/>
      <c r="X238" s="85">
        <v>0.16500000000000001</v>
      </c>
      <c r="Y238" s="86">
        <v>2.3963000000000001E-4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964</v>
      </c>
      <c r="B239" s="77" t="s">
        <v>965</v>
      </c>
      <c r="C239" s="129" t="s">
        <v>966</v>
      </c>
      <c r="D239" s="128"/>
      <c r="E239" s="78"/>
      <c r="F239" s="79" t="s">
        <v>39</v>
      </c>
      <c r="G239" s="80">
        <v>668.45</v>
      </c>
      <c r="H239" s="80">
        <v>557.04</v>
      </c>
      <c r="I239" s="80">
        <f t="shared" si="22"/>
        <v>427.80800000000005</v>
      </c>
      <c r="J239" s="80">
        <f t="shared" si="23"/>
        <v>501.33750000000003</v>
      </c>
      <c r="K239" s="81">
        <f t="shared" si="24"/>
        <v>427.80800000000005</v>
      </c>
      <c r="L239" s="81">
        <f t="shared" si="25"/>
        <v>356.50559999999996</v>
      </c>
      <c r="M239" s="80" t="s">
        <v>1129</v>
      </c>
      <c r="N239" s="82">
        <v>1</v>
      </c>
      <c r="O239" s="82">
        <v>1</v>
      </c>
      <c r="P239" s="82">
        <v>40</v>
      </c>
      <c r="Q239" s="83" t="s">
        <v>348</v>
      </c>
      <c r="R239" s="83" t="s">
        <v>958</v>
      </c>
      <c r="S239" s="83" t="s">
        <v>959</v>
      </c>
      <c r="T239" s="83"/>
      <c r="U239" s="79" t="s">
        <v>40</v>
      </c>
      <c r="V239" s="79" t="s">
        <v>351</v>
      </c>
      <c r="W239" s="84"/>
      <c r="X239" s="85">
        <v>0.18099999999999999</v>
      </c>
      <c r="Y239" s="86">
        <v>4.86E-4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967</v>
      </c>
      <c r="B240" s="77" t="s">
        <v>968</v>
      </c>
      <c r="C240" s="129" t="s">
        <v>969</v>
      </c>
      <c r="D240" s="128"/>
      <c r="E240" s="78"/>
      <c r="F240" s="79" t="s">
        <v>39</v>
      </c>
      <c r="G240" s="80">
        <v>1645.52</v>
      </c>
      <c r="H240" s="80">
        <v>1371.27</v>
      </c>
      <c r="I240" s="80">
        <f t="shared" si="22"/>
        <v>1053.1327999999999</v>
      </c>
      <c r="J240" s="80">
        <f t="shared" si="23"/>
        <v>1234.1399999999999</v>
      </c>
      <c r="K240" s="81">
        <f t="shared" si="24"/>
        <v>1053.1328000000001</v>
      </c>
      <c r="L240" s="81">
        <f t="shared" si="25"/>
        <v>877.61279999999999</v>
      </c>
      <c r="M240" s="80" t="s">
        <v>1129</v>
      </c>
      <c r="N240" s="82">
        <v>1</v>
      </c>
      <c r="O240" s="82">
        <v>1</v>
      </c>
      <c r="P240" s="82">
        <v>48</v>
      </c>
      <c r="Q240" s="83" t="s">
        <v>348</v>
      </c>
      <c r="R240" s="83" t="s">
        <v>958</v>
      </c>
      <c r="S240" s="83" t="s">
        <v>959</v>
      </c>
      <c r="T240" s="83"/>
      <c r="U240" s="79" t="s">
        <v>40</v>
      </c>
      <c r="V240" s="79" t="s">
        <v>351</v>
      </c>
      <c r="W240" s="84"/>
      <c r="X240" s="85">
        <v>0.23400000000000001</v>
      </c>
      <c r="Y240" s="86">
        <v>9.8799999999999995E-4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970</v>
      </c>
      <c r="B241" s="77" t="s">
        <v>971</v>
      </c>
      <c r="C241" s="129" t="s">
        <v>972</v>
      </c>
      <c r="D241" s="128"/>
      <c r="E241" s="78"/>
      <c r="F241" s="79" t="s">
        <v>39</v>
      </c>
      <c r="G241" s="80">
        <v>1028.18</v>
      </c>
      <c r="H241" s="80">
        <v>856.82</v>
      </c>
      <c r="I241" s="80">
        <f t="shared" si="22"/>
        <v>658.03520000000003</v>
      </c>
      <c r="J241" s="80">
        <f t="shared" si="23"/>
        <v>771.13499999999999</v>
      </c>
      <c r="K241" s="81">
        <f t="shared" si="24"/>
        <v>658.03520000000003</v>
      </c>
      <c r="L241" s="81">
        <f t="shared" si="25"/>
        <v>548.36480000000006</v>
      </c>
      <c r="M241" s="80" t="s">
        <v>1129</v>
      </c>
      <c r="N241" s="82">
        <v>1</v>
      </c>
      <c r="O241" s="82">
        <v>1</v>
      </c>
      <c r="P241" s="82">
        <v>40</v>
      </c>
      <c r="Q241" s="83" t="s">
        <v>348</v>
      </c>
      <c r="R241" s="83" t="s">
        <v>958</v>
      </c>
      <c r="S241" s="83" t="s">
        <v>959</v>
      </c>
      <c r="T241" s="83"/>
      <c r="U241" s="79" t="s">
        <v>40</v>
      </c>
      <c r="V241" s="79" t="s">
        <v>351</v>
      </c>
      <c r="W241" s="84"/>
      <c r="X241" s="85">
        <v>0.28899999999999998</v>
      </c>
      <c r="Y241" s="86">
        <v>6.4499999999999996E-4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973</v>
      </c>
      <c r="B242" s="77" t="s">
        <v>974</v>
      </c>
      <c r="C242" s="129" t="s">
        <v>975</v>
      </c>
      <c r="D242" s="128"/>
      <c r="E242" s="78"/>
      <c r="F242" s="79" t="s">
        <v>39</v>
      </c>
      <c r="G242" s="80">
        <v>2115.67</v>
      </c>
      <c r="H242" s="80">
        <v>1763.06</v>
      </c>
      <c r="I242" s="80">
        <f t="shared" si="22"/>
        <v>1354.0288</v>
      </c>
      <c r="J242" s="80">
        <f t="shared" si="23"/>
        <v>1586.7525000000001</v>
      </c>
      <c r="K242" s="81">
        <f t="shared" si="24"/>
        <v>1354.0288</v>
      </c>
      <c r="L242" s="81">
        <f t="shared" si="25"/>
        <v>1128.3584000000001</v>
      </c>
      <c r="M242" s="80" t="s">
        <v>1129</v>
      </c>
      <c r="N242" s="82">
        <v>1</v>
      </c>
      <c r="O242" s="82">
        <v>1</v>
      </c>
      <c r="P242" s="82">
        <v>24</v>
      </c>
      <c r="Q242" s="83" t="s">
        <v>348</v>
      </c>
      <c r="R242" s="83" t="s">
        <v>958</v>
      </c>
      <c r="S242" s="83" t="s">
        <v>959</v>
      </c>
      <c r="T242" s="83"/>
      <c r="U242" s="79" t="s">
        <v>40</v>
      </c>
      <c r="V242" s="79" t="s">
        <v>351</v>
      </c>
      <c r="W242" s="84"/>
      <c r="X242" s="85">
        <v>0.35599999999999998</v>
      </c>
      <c r="Y242" s="86">
        <v>1.4909999999999999E-3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976</v>
      </c>
      <c r="B243" s="77" t="s">
        <v>977</v>
      </c>
      <c r="C243" s="129" t="s">
        <v>978</v>
      </c>
      <c r="D243" s="128"/>
      <c r="E243" s="78"/>
      <c r="F243" s="79" t="s">
        <v>39</v>
      </c>
      <c r="G243" s="80">
        <v>1584.17</v>
      </c>
      <c r="H243" s="80">
        <v>1320.14</v>
      </c>
      <c r="I243" s="80">
        <f t="shared" si="22"/>
        <v>1013.8688000000001</v>
      </c>
      <c r="J243" s="80">
        <f t="shared" si="23"/>
        <v>1188.1275000000001</v>
      </c>
      <c r="K243" s="81">
        <f t="shared" si="24"/>
        <v>1013.8688000000001</v>
      </c>
      <c r="L243" s="81">
        <f t="shared" si="25"/>
        <v>844.88960000000009</v>
      </c>
      <c r="M243" s="80" t="s">
        <v>1129</v>
      </c>
      <c r="N243" s="82">
        <v>1</v>
      </c>
      <c r="O243" s="82">
        <v>1</v>
      </c>
      <c r="P243" s="82">
        <v>10</v>
      </c>
      <c r="Q243" s="83" t="s">
        <v>348</v>
      </c>
      <c r="R243" s="83" t="s">
        <v>958</v>
      </c>
      <c r="S243" s="83" t="s">
        <v>959</v>
      </c>
      <c r="T243" s="83"/>
      <c r="U243" s="79" t="s">
        <v>40</v>
      </c>
      <c r="V243" s="79" t="s">
        <v>351</v>
      </c>
      <c r="W243" s="84"/>
      <c r="X243" s="85">
        <v>0.61499999999999999</v>
      </c>
      <c r="Y243" s="86">
        <v>1.2115699999999999E-3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979</v>
      </c>
      <c r="B244" s="77" t="s">
        <v>980</v>
      </c>
      <c r="C244" s="129" t="s">
        <v>981</v>
      </c>
      <c r="D244" s="128"/>
      <c r="E244" s="78"/>
      <c r="F244" s="79" t="s">
        <v>39</v>
      </c>
      <c r="G244" s="80">
        <v>2307.33</v>
      </c>
      <c r="H244" s="80">
        <v>1922.78</v>
      </c>
      <c r="I244" s="80">
        <f t="shared" si="22"/>
        <v>1476.6911999999998</v>
      </c>
      <c r="J244" s="80">
        <f t="shared" si="23"/>
        <v>1730.4974999999999</v>
      </c>
      <c r="K244" s="81">
        <f t="shared" si="24"/>
        <v>1476.6912</v>
      </c>
      <c r="L244" s="81">
        <f t="shared" si="25"/>
        <v>1230.5791999999999</v>
      </c>
      <c r="M244" s="80" t="s">
        <v>1129</v>
      </c>
      <c r="N244" s="82">
        <v>1</v>
      </c>
      <c r="O244" s="82">
        <v>1</v>
      </c>
      <c r="P244" s="82">
        <v>10</v>
      </c>
      <c r="Q244" s="83" t="s">
        <v>348</v>
      </c>
      <c r="R244" s="83" t="s">
        <v>958</v>
      </c>
      <c r="S244" s="83" t="s">
        <v>959</v>
      </c>
      <c r="T244" s="83"/>
      <c r="U244" s="79" t="s">
        <v>40</v>
      </c>
      <c r="V244" s="79" t="s">
        <v>351</v>
      </c>
      <c r="W244" s="84"/>
      <c r="X244" s="85">
        <v>0.90800000000000003</v>
      </c>
      <c r="Y244" s="86">
        <v>1.6389499999999999E-3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982</v>
      </c>
      <c r="B245" s="77" t="s">
        <v>983</v>
      </c>
      <c r="C245" s="129" t="s">
        <v>984</v>
      </c>
      <c r="D245" s="128"/>
      <c r="E245" s="78"/>
      <c r="F245" s="79" t="s">
        <v>39</v>
      </c>
      <c r="G245" s="80">
        <v>5184.01</v>
      </c>
      <c r="H245" s="80">
        <v>4320.01</v>
      </c>
      <c r="I245" s="80">
        <f t="shared" si="22"/>
        <v>3317.7664</v>
      </c>
      <c r="J245" s="80">
        <f t="shared" si="23"/>
        <v>3888.0075000000002</v>
      </c>
      <c r="K245" s="81">
        <f t="shared" si="24"/>
        <v>3317.7664000000004</v>
      </c>
      <c r="L245" s="81">
        <f t="shared" si="25"/>
        <v>2764.8064000000004</v>
      </c>
      <c r="M245" s="80" t="s">
        <v>1129</v>
      </c>
      <c r="N245" s="82">
        <v>1</v>
      </c>
      <c r="O245" s="82">
        <v>1</v>
      </c>
      <c r="P245" s="82">
        <v>5</v>
      </c>
      <c r="Q245" s="83" t="s">
        <v>348</v>
      </c>
      <c r="R245" s="83" t="s">
        <v>958</v>
      </c>
      <c r="S245" s="83" t="s">
        <v>959</v>
      </c>
      <c r="T245" s="83"/>
      <c r="U245" s="79" t="s">
        <v>40</v>
      </c>
      <c r="V245" s="79" t="s">
        <v>351</v>
      </c>
      <c r="W245" s="84"/>
      <c r="X245" s="85">
        <v>1.5</v>
      </c>
      <c r="Y245" s="86">
        <v>2.8335999999999999E-3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985</v>
      </c>
      <c r="B246" s="77" t="s">
        <v>986</v>
      </c>
      <c r="C246" s="129" t="s">
        <v>987</v>
      </c>
      <c r="D246" s="128"/>
      <c r="E246" s="78"/>
      <c r="F246" s="79" t="s">
        <v>39</v>
      </c>
      <c r="G246" s="80">
        <v>6613.84</v>
      </c>
      <c r="H246" s="80">
        <v>5511.53</v>
      </c>
      <c r="I246" s="80">
        <f t="shared" si="22"/>
        <v>4232.8576000000003</v>
      </c>
      <c r="J246" s="80">
        <f t="shared" si="23"/>
        <v>4960.38</v>
      </c>
      <c r="K246" s="81">
        <f t="shared" si="24"/>
        <v>4232.8576000000003</v>
      </c>
      <c r="L246" s="81">
        <f t="shared" si="25"/>
        <v>3527.3791999999999</v>
      </c>
      <c r="M246" s="80" t="s">
        <v>1129</v>
      </c>
      <c r="N246" s="82">
        <v>1</v>
      </c>
      <c r="O246" s="82">
        <v>1</v>
      </c>
      <c r="P246" s="82">
        <v>5</v>
      </c>
      <c r="Q246" s="83" t="s">
        <v>348</v>
      </c>
      <c r="R246" s="83" t="s">
        <v>958</v>
      </c>
      <c r="S246" s="83" t="s">
        <v>959</v>
      </c>
      <c r="T246" s="83"/>
      <c r="U246" s="79" t="s">
        <v>40</v>
      </c>
      <c r="V246" s="79" t="s">
        <v>351</v>
      </c>
      <c r="W246" s="84"/>
      <c r="X246" s="85">
        <v>2.33</v>
      </c>
      <c r="Y246" s="86">
        <v>4.6750000000000003E-3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988</v>
      </c>
      <c r="B247" s="77" t="s">
        <v>989</v>
      </c>
      <c r="C247" s="129" t="s">
        <v>990</v>
      </c>
      <c r="D247" s="128"/>
      <c r="E247" s="78"/>
      <c r="F247" s="79" t="s">
        <v>39</v>
      </c>
      <c r="G247" s="80">
        <v>1512</v>
      </c>
      <c r="H247" s="80">
        <v>1260</v>
      </c>
      <c r="I247" s="80">
        <f t="shared" si="22"/>
        <v>967.68</v>
      </c>
      <c r="J247" s="80">
        <f t="shared" si="23"/>
        <v>1134</v>
      </c>
      <c r="K247" s="81">
        <f t="shared" si="24"/>
        <v>967.68000000000006</v>
      </c>
      <c r="L247" s="81">
        <f t="shared" si="25"/>
        <v>806.4</v>
      </c>
      <c r="M247" s="80" t="s">
        <v>1129</v>
      </c>
      <c r="N247" s="82">
        <v>1</v>
      </c>
      <c r="O247" s="82">
        <v>1</v>
      </c>
      <c r="P247" s="82">
        <v>100</v>
      </c>
      <c r="Q247" s="83" t="s">
        <v>348</v>
      </c>
      <c r="R247" s="83" t="s">
        <v>958</v>
      </c>
      <c r="S247" s="83" t="s">
        <v>959</v>
      </c>
      <c r="T247" s="83"/>
      <c r="U247" s="79" t="s">
        <v>40</v>
      </c>
      <c r="V247" s="79" t="s">
        <v>351</v>
      </c>
      <c r="W247" s="84"/>
      <c r="X247" s="85">
        <v>0.20200000000000001</v>
      </c>
      <c r="Y247" s="86">
        <v>4.2000000000000002E-4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991</v>
      </c>
      <c r="B248" s="77" t="s">
        <v>992</v>
      </c>
      <c r="C248" s="129" t="s">
        <v>993</v>
      </c>
      <c r="D248" s="128"/>
      <c r="E248" s="78"/>
      <c r="F248" s="79" t="s">
        <v>39</v>
      </c>
      <c r="G248" s="80">
        <v>1758.4</v>
      </c>
      <c r="H248" s="80">
        <v>1465.33</v>
      </c>
      <c r="I248" s="80">
        <f t="shared" si="22"/>
        <v>1125.3760000000002</v>
      </c>
      <c r="J248" s="80">
        <f t="shared" si="23"/>
        <v>1318.8000000000002</v>
      </c>
      <c r="K248" s="81">
        <f t="shared" si="24"/>
        <v>1125.376</v>
      </c>
      <c r="L248" s="81">
        <f t="shared" si="25"/>
        <v>937.81119999999999</v>
      </c>
      <c r="M248" s="80" t="s">
        <v>1129</v>
      </c>
      <c r="N248" s="82">
        <v>1</v>
      </c>
      <c r="O248" s="82">
        <v>1</v>
      </c>
      <c r="P248" s="82">
        <v>20</v>
      </c>
      <c r="Q248" s="83" t="s">
        <v>348</v>
      </c>
      <c r="R248" s="83" t="s">
        <v>958</v>
      </c>
      <c r="S248" s="83" t="s">
        <v>959</v>
      </c>
      <c r="T248" s="83"/>
      <c r="U248" s="79" t="s">
        <v>40</v>
      </c>
      <c r="V248" s="79" t="s">
        <v>351</v>
      </c>
      <c r="W248" s="84"/>
      <c r="X248" s="85">
        <v>0.26400000000000001</v>
      </c>
      <c r="Y248" s="86">
        <v>7.0799999999999997E-4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994</v>
      </c>
      <c r="B249" s="77" t="s">
        <v>995</v>
      </c>
      <c r="C249" s="129" t="s">
        <v>996</v>
      </c>
      <c r="D249" s="128"/>
      <c r="E249" s="78"/>
      <c r="F249" s="79" t="s">
        <v>39</v>
      </c>
      <c r="G249" s="80">
        <v>2105.6</v>
      </c>
      <c r="H249" s="80">
        <v>1754.67</v>
      </c>
      <c r="I249" s="80">
        <f t="shared" si="22"/>
        <v>1347.5839999999998</v>
      </c>
      <c r="J249" s="80">
        <f t="shared" si="23"/>
        <v>1579.1999999999998</v>
      </c>
      <c r="K249" s="81">
        <f t="shared" si="24"/>
        <v>1347.5840000000001</v>
      </c>
      <c r="L249" s="81">
        <f t="shared" si="25"/>
        <v>1122.9888000000001</v>
      </c>
      <c r="M249" s="80" t="s">
        <v>1129</v>
      </c>
      <c r="N249" s="82">
        <v>1</v>
      </c>
      <c r="O249" s="82">
        <v>1</v>
      </c>
      <c r="P249" s="82">
        <v>20</v>
      </c>
      <c r="Q249" s="83" t="s">
        <v>348</v>
      </c>
      <c r="R249" s="83" t="s">
        <v>958</v>
      </c>
      <c r="S249" s="83" t="s">
        <v>959</v>
      </c>
      <c r="T249" s="83"/>
      <c r="U249" s="79" t="s">
        <v>40</v>
      </c>
      <c r="V249" s="79" t="s">
        <v>351</v>
      </c>
      <c r="W249" s="84"/>
      <c r="X249" s="85">
        <v>0.41599999999999998</v>
      </c>
      <c r="Y249" s="86">
        <v>1.17E-3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997</v>
      </c>
      <c r="B250" s="77" t="s">
        <v>998</v>
      </c>
      <c r="C250" s="129" t="s">
        <v>999</v>
      </c>
      <c r="D250" s="128"/>
      <c r="E250" s="78"/>
      <c r="F250" s="79" t="s">
        <v>39</v>
      </c>
      <c r="G250" s="80">
        <v>2710.4</v>
      </c>
      <c r="H250" s="80">
        <v>2258.67</v>
      </c>
      <c r="I250" s="80">
        <f t="shared" si="22"/>
        <v>1734.6559999999999</v>
      </c>
      <c r="J250" s="80">
        <f t="shared" si="23"/>
        <v>2032.8000000000002</v>
      </c>
      <c r="K250" s="81">
        <f t="shared" si="24"/>
        <v>1734.6560000000002</v>
      </c>
      <c r="L250" s="81">
        <f t="shared" si="25"/>
        <v>1445.5488</v>
      </c>
      <c r="M250" s="80" t="s">
        <v>1129</v>
      </c>
      <c r="N250" s="82">
        <v>1</v>
      </c>
      <c r="O250" s="82">
        <v>1</v>
      </c>
      <c r="P250" s="82">
        <v>20</v>
      </c>
      <c r="Q250" s="83" t="s">
        <v>348</v>
      </c>
      <c r="R250" s="83" t="s">
        <v>958</v>
      </c>
      <c r="S250" s="83" t="s">
        <v>959</v>
      </c>
      <c r="T250" s="83"/>
      <c r="U250" s="79" t="s">
        <v>40</v>
      </c>
      <c r="V250" s="79" t="s">
        <v>351</v>
      </c>
      <c r="W250" s="84"/>
      <c r="X250" s="85">
        <v>0.59599999999999997</v>
      </c>
      <c r="Y250" s="86">
        <v>1.802E-3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1000</v>
      </c>
      <c r="B251" s="77" t="s">
        <v>1001</v>
      </c>
      <c r="C251" s="129" t="s">
        <v>1002</v>
      </c>
      <c r="D251" s="128"/>
      <c r="E251" s="78"/>
      <c r="F251" s="79" t="s">
        <v>39</v>
      </c>
      <c r="G251" s="80">
        <v>4110.3999999999996</v>
      </c>
      <c r="H251" s="80">
        <v>3425.33</v>
      </c>
      <c r="I251" s="80">
        <f t="shared" si="22"/>
        <v>2630.6559999999999</v>
      </c>
      <c r="J251" s="80">
        <f t="shared" si="23"/>
        <v>3082.7999999999997</v>
      </c>
      <c r="K251" s="81">
        <f t="shared" si="24"/>
        <v>2630.6559999999999</v>
      </c>
      <c r="L251" s="81">
        <f t="shared" si="25"/>
        <v>2192.2112000000002</v>
      </c>
      <c r="M251" s="80" t="s">
        <v>1129</v>
      </c>
      <c r="N251" s="82">
        <v>1</v>
      </c>
      <c r="O251" s="82">
        <v>1</v>
      </c>
      <c r="P251" s="82">
        <v>10</v>
      </c>
      <c r="Q251" s="83" t="s">
        <v>348</v>
      </c>
      <c r="R251" s="83" t="s">
        <v>958</v>
      </c>
      <c r="S251" s="83" t="s">
        <v>959</v>
      </c>
      <c r="T251" s="83"/>
      <c r="U251" s="79" t="s">
        <v>40</v>
      </c>
      <c r="V251" s="79" t="s">
        <v>351</v>
      </c>
      <c r="W251" s="84"/>
      <c r="X251" s="85">
        <v>0.89600000000000002</v>
      </c>
      <c r="Y251" s="86">
        <v>3.5119999999999999E-3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1003</v>
      </c>
      <c r="B252" s="77" t="s">
        <v>1004</v>
      </c>
      <c r="C252" s="129" t="s">
        <v>1006</v>
      </c>
      <c r="D252" s="128"/>
      <c r="E252" s="78"/>
      <c r="F252" s="79" t="s">
        <v>39</v>
      </c>
      <c r="G252" s="80">
        <v>2457.65</v>
      </c>
      <c r="H252" s="80">
        <v>2048.04</v>
      </c>
      <c r="I252" s="80">
        <f t="shared" si="22"/>
        <v>1572.896</v>
      </c>
      <c r="J252" s="80">
        <f t="shared" si="23"/>
        <v>1843.2375000000002</v>
      </c>
      <c r="K252" s="81">
        <f t="shared" si="24"/>
        <v>1572.8960000000002</v>
      </c>
      <c r="L252" s="81">
        <f t="shared" si="25"/>
        <v>1310.7456</v>
      </c>
      <c r="M252" s="80" t="s">
        <v>1129</v>
      </c>
      <c r="N252" s="82">
        <v>1</v>
      </c>
      <c r="O252" s="82">
        <v>1</v>
      </c>
      <c r="P252" s="82">
        <v>20</v>
      </c>
      <c r="Q252" s="83" t="s">
        <v>348</v>
      </c>
      <c r="R252" s="83" t="s">
        <v>958</v>
      </c>
      <c r="S252" s="83" t="s">
        <v>1005</v>
      </c>
      <c r="T252" s="83"/>
      <c r="U252" s="79" t="s">
        <v>40</v>
      </c>
      <c r="V252" s="79" t="s">
        <v>351</v>
      </c>
      <c r="W252" s="84"/>
      <c r="X252" s="85">
        <v>0.61799999999999999</v>
      </c>
      <c r="Y252" s="86">
        <v>3.356E-3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1007</v>
      </c>
      <c r="B253" s="77" t="s">
        <v>1008</v>
      </c>
      <c r="C253" s="129" t="s">
        <v>1009</v>
      </c>
      <c r="D253" s="128"/>
      <c r="E253" s="78"/>
      <c r="F253" s="79" t="s">
        <v>39</v>
      </c>
      <c r="G253" s="80">
        <v>2593.5</v>
      </c>
      <c r="H253" s="80">
        <v>2161.25</v>
      </c>
      <c r="I253" s="80">
        <f t="shared" si="22"/>
        <v>1659.8400000000001</v>
      </c>
      <c r="J253" s="80">
        <f t="shared" si="23"/>
        <v>1945.125</v>
      </c>
      <c r="K253" s="81">
        <f t="shared" si="24"/>
        <v>1659.8400000000001</v>
      </c>
      <c r="L253" s="81">
        <f t="shared" si="25"/>
        <v>1383.2</v>
      </c>
      <c r="M253" s="80" t="s">
        <v>1129</v>
      </c>
      <c r="N253" s="82">
        <v>1</v>
      </c>
      <c r="O253" s="82">
        <v>1</v>
      </c>
      <c r="P253" s="82">
        <v>15</v>
      </c>
      <c r="Q253" s="83" t="s">
        <v>348</v>
      </c>
      <c r="R253" s="83" t="s">
        <v>958</v>
      </c>
      <c r="S253" s="83" t="s">
        <v>1005</v>
      </c>
      <c r="T253" s="83"/>
      <c r="U253" s="79" t="s">
        <v>40</v>
      </c>
      <c r="V253" s="79" t="s">
        <v>351</v>
      </c>
      <c r="W253" s="84"/>
      <c r="X253" s="85">
        <v>0.8</v>
      </c>
      <c r="Y253" s="86">
        <v>3.9975000000000002E-3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1010</v>
      </c>
      <c r="B254" s="77" t="s">
        <v>1011</v>
      </c>
      <c r="C254" s="129" t="s">
        <v>1012</v>
      </c>
      <c r="D254" s="128"/>
      <c r="E254" s="78"/>
      <c r="F254" s="79" t="s">
        <v>39</v>
      </c>
      <c r="G254" s="80">
        <v>5045.04</v>
      </c>
      <c r="H254" s="80">
        <v>4204.2</v>
      </c>
      <c r="I254" s="80">
        <f t="shared" si="22"/>
        <v>3228.8256000000001</v>
      </c>
      <c r="J254" s="80">
        <f t="shared" si="23"/>
        <v>3783.7799999999997</v>
      </c>
      <c r="K254" s="81">
        <f t="shared" si="24"/>
        <v>3228.8256000000001</v>
      </c>
      <c r="L254" s="81">
        <f t="shared" si="25"/>
        <v>2690.6880000000001</v>
      </c>
      <c r="M254" s="80" t="s">
        <v>1129</v>
      </c>
      <c r="N254" s="82">
        <v>1</v>
      </c>
      <c r="O254" s="82">
        <v>1</v>
      </c>
      <c r="P254" s="82">
        <v>10</v>
      </c>
      <c r="Q254" s="83" t="s">
        <v>348</v>
      </c>
      <c r="R254" s="83" t="s">
        <v>958</v>
      </c>
      <c r="S254" s="83" t="s">
        <v>1005</v>
      </c>
      <c r="T254" s="83"/>
      <c r="U254" s="79" t="s">
        <v>40</v>
      </c>
      <c r="V254" s="79" t="s">
        <v>351</v>
      </c>
      <c r="W254" s="84"/>
      <c r="X254" s="85">
        <v>1.58</v>
      </c>
      <c r="Y254" s="86">
        <v>8.0308800000000007E-3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1013</v>
      </c>
      <c r="B255" s="77" t="s">
        <v>1014</v>
      </c>
      <c r="C255" s="129" t="s">
        <v>1015</v>
      </c>
      <c r="D255" s="128"/>
      <c r="E255" s="78"/>
      <c r="F255" s="79" t="s">
        <v>39</v>
      </c>
      <c r="G255" s="80">
        <v>7447.44</v>
      </c>
      <c r="H255" s="80">
        <v>6206.2</v>
      </c>
      <c r="I255" s="80">
        <f t="shared" si="22"/>
        <v>4766.3616000000002</v>
      </c>
      <c r="J255" s="80">
        <f t="shared" si="23"/>
        <v>5585.58</v>
      </c>
      <c r="K255" s="81">
        <f t="shared" si="24"/>
        <v>4766.3616000000002</v>
      </c>
      <c r="L255" s="81">
        <f t="shared" si="25"/>
        <v>3971.9679999999998</v>
      </c>
      <c r="M255" s="80" t="s">
        <v>1129</v>
      </c>
      <c r="N255" s="82">
        <v>1</v>
      </c>
      <c r="O255" s="82">
        <v>1</v>
      </c>
      <c r="P255" s="82">
        <v>8</v>
      </c>
      <c r="Q255" s="83" t="s">
        <v>348</v>
      </c>
      <c r="R255" s="83" t="s">
        <v>958</v>
      </c>
      <c r="S255" s="83" t="s">
        <v>1005</v>
      </c>
      <c r="T255" s="83"/>
      <c r="U255" s="79" t="s">
        <v>40</v>
      </c>
      <c r="V255" s="79" t="s">
        <v>351</v>
      </c>
      <c r="W255" s="84"/>
      <c r="X255" s="85">
        <v>2.2000000000000002</v>
      </c>
      <c r="Y255" s="86">
        <v>1.11804E-2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1016</v>
      </c>
      <c r="B256" s="77" t="s">
        <v>1017</v>
      </c>
      <c r="C256" s="129" t="s">
        <v>1018</v>
      </c>
      <c r="D256" s="128"/>
      <c r="E256" s="78"/>
      <c r="F256" s="79" t="s">
        <v>39</v>
      </c>
      <c r="G256" s="80">
        <v>3200.53</v>
      </c>
      <c r="H256" s="80">
        <v>2667.11</v>
      </c>
      <c r="I256" s="80">
        <f t="shared" si="22"/>
        <v>2048.3392000000003</v>
      </c>
      <c r="J256" s="80">
        <f t="shared" si="23"/>
        <v>2400.3975</v>
      </c>
      <c r="K256" s="81">
        <f t="shared" si="24"/>
        <v>2048.3392000000003</v>
      </c>
      <c r="L256" s="81">
        <f t="shared" si="25"/>
        <v>1706.9504000000002</v>
      </c>
      <c r="M256" s="80" t="s">
        <v>1129</v>
      </c>
      <c r="N256" s="82">
        <v>1</v>
      </c>
      <c r="O256" s="82">
        <v>1</v>
      </c>
      <c r="P256" s="82">
        <v>20</v>
      </c>
      <c r="Q256" s="83" t="s">
        <v>348</v>
      </c>
      <c r="R256" s="83" t="s">
        <v>958</v>
      </c>
      <c r="S256" s="83" t="s">
        <v>1005</v>
      </c>
      <c r="T256" s="83"/>
      <c r="U256" s="79" t="s">
        <v>40</v>
      </c>
      <c r="V256" s="79" t="s">
        <v>351</v>
      </c>
      <c r="W256" s="84"/>
      <c r="X256" s="85">
        <v>0.66300000000000003</v>
      </c>
      <c r="Y256" s="86">
        <v>2.9269999999999999E-3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1019</v>
      </c>
      <c r="B257" s="77" t="s">
        <v>1020</v>
      </c>
      <c r="C257" s="129" t="s">
        <v>1021</v>
      </c>
      <c r="D257" s="128"/>
      <c r="E257" s="78"/>
      <c r="F257" s="79" t="s">
        <v>39</v>
      </c>
      <c r="G257" s="80">
        <v>3651.65</v>
      </c>
      <c r="H257" s="80">
        <v>3043.04</v>
      </c>
      <c r="I257" s="80">
        <f t="shared" si="22"/>
        <v>2337.056</v>
      </c>
      <c r="J257" s="80">
        <f t="shared" si="23"/>
        <v>2738.7375000000002</v>
      </c>
      <c r="K257" s="81">
        <f t="shared" si="24"/>
        <v>2337.056</v>
      </c>
      <c r="L257" s="81">
        <f t="shared" si="25"/>
        <v>1947.5455999999999</v>
      </c>
      <c r="M257" s="80" t="s">
        <v>1129</v>
      </c>
      <c r="N257" s="82">
        <v>1</v>
      </c>
      <c r="O257" s="82">
        <v>1</v>
      </c>
      <c r="P257" s="82">
        <v>10</v>
      </c>
      <c r="Q257" s="83" t="s">
        <v>348</v>
      </c>
      <c r="R257" s="83" t="s">
        <v>958</v>
      </c>
      <c r="S257" s="83" t="s">
        <v>1005</v>
      </c>
      <c r="T257" s="83"/>
      <c r="U257" s="79" t="s">
        <v>40</v>
      </c>
      <c r="V257" s="79" t="s">
        <v>351</v>
      </c>
      <c r="W257" s="84"/>
      <c r="X257" s="85">
        <v>0.78400000000000003</v>
      </c>
      <c r="Y257" s="86">
        <v>3.614E-3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1022</v>
      </c>
      <c r="B258" s="77" t="s">
        <v>1023</v>
      </c>
      <c r="C258" s="129" t="s">
        <v>1024</v>
      </c>
      <c r="D258" s="128"/>
      <c r="E258" s="78"/>
      <c r="F258" s="79" t="s">
        <v>39</v>
      </c>
      <c r="G258" s="80">
        <v>3674.52</v>
      </c>
      <c r="H258" s="80">
        <v>3062.1</v>
      </c>
      <c r="I258" s="80">
        <f t="shared" si="22"/>
        <v>2351.6927999999998</v>
      </c>
      <c r="J258" s="80">
        <f t="shared" si="23"/>
        <v>2755.89</v>
      </c>
      <c r="K258" s="81">
        <f t="shared" si="24"/>
        <v>2351.6928000000003</v>
      </c>
      <c r="L258" s="81">
        <f t="shared" si="25"/>
        <v>1959.7439999999999</v>
      </c>
      <c r="M258" s="80" t="s">
        <v>1129</v>
      </c>
      <c r="N258" s="82">
        <v>1</v>
      </c>
      <c r="O258" s="82">
        <v>1</v>
      </c>
      <c r="P258" s="82">
        <v>10</v>
      </c>
      <c r="Q258" s="83" t="s">
        <v>348</v>
      </c>
      <c r="R258" s="83" t="s">
        <v>958</v>
      </c>
      <c r="S258" s="83" t="s">
        <v>1005</v>
      </c>
      <c r="T258" s="83"/>
      <c r="U258" s="79" t="s">
        <v>40</v>
      </c>
      <c r="V258" s="79" t="s">
        <v>351</v>
      </c>
      <c r="W258" s="84"/>
      <c r="X258" s="85">
        <v>0.8</v>
      </c>
      <c r="Y258" s="86">
        <v>3.5040000000000002E-3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1025</v>
      </c>
      <c r="B259" s="77" t="s">
        <v>1026</v>
      </c>
      <c r="C259" s="129" t="s">
        <v>1027</v>
      </c>
      <c r="D259" s="128"/>
      <c r="E259" s="78"/>
      <c r="F259" s="79" t="s">
        <v>39</v>
      </c>
      <c r="G259" s="80">
        <v>5705.7</v>
      </c>
      <c r="H259" s="80">
        <v>4754.75</v>
      </c>
      <c r="I259" s="80">
        <f t="shared" si="22"/>
        <v>3651.6480000000001</v>
      </c>
      <c r="J259" s="80">
        <f t="shared" si="23"/>
        <v>4279.2749999999996</v>
      </c>
      <c r="K259" s="81">
        <f t="shared" si="24"/>
        <v>3651.6480000000001</v>
      </c>
      <c r="L259" s="81">
        <f t="shared" si="25"/>
        <v>3043.04</v>
      </c>
      <c r="M259" s="80" t="s">
        <v>1129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958</v>
      </c>
      <c r="S259" s="83" t="s">
        <v>1005</v>
      </c>
      <c r="T259" s="83"/>
      <c r="U259" s="79" t="s">
        <v>40</v>
      </c>
      <c r="V259" s="79" t="s">
        <v>351</v>
      </c>
      <c r="W259" s="84"/>
      <c r="X259" s="85">
        <v>1.3620000000000001</v>
      </c>
      <c r="Y259" s="86">
        <v>4.4060000000000002E-3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1028</v>
      </c>
      <c r="B260" s="77" t="s">
        <v>1029</v>
      </c>
      <c r="C260" s="129" t="s">
        <v>1027</v>
      </c>
      <c r="D260" s="128"/>
      <c r="E260" s="78"/>
      <c r="F260" s="79" t="s">
        <v>39</v>
      </c>
      <c r="G260" s="80">
        <v>5688.18</v>
      </c>
      <c r="H260" s="80">
        <v>4740.1499999999996</v>
      </c>
      <c r="I260" s="80">
        <f t="shared" si="22"/>
        <v>3640.4351999999999</v>
      </c>
      <c r="J260" s="80">
        <f t="shared" si="23"/>
        <v>4266.1350000000002</v>
      </c>
      <c r="K260" s="81">
        <f t="shared" si="24"/>
        <v>3640.4352000000003</v>
      </c>
      <c r="L260" s="81">
        <f t="shared" si="25"/>
        <v>3033.6959999999999</v>
      </c>
      <c r="M260" s="80" t="s">
        <v>1129</v>
      </c>
      <c r="N260" s="82">
        <v>1</v>
      </c>
      <c r="O260" s="82">
        <v>1</v>
      </c>
      <c r="P260" s="82">
        <v>10</v>
      </c>
      <c r="Q260" s="83" t="s">
        <v>348</v>
      </c>
      <c r="R260" s="83" t="s">
        <v>958</v>
      </c>
      <c r="S260" s="83" t="s">
        <v>1005</v>
      </c>
      <c r="T260" s="83"/>
      <c r="U260" s="79" t="s">
        <v>40</v>
      </c>
      <c r="V260" s="79" t="s">
        <v>351</v>
      </c>
      <c r="W260" s="84"/>
      <c r="X260" s="85">
        <v>1.29</v>
      </c>
      <c r="Y260" s="86">
        <v>4.6829999999999997E-3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1030</v>
      </c>
      <c r="B261" s="77" t="s">
        <v>1031</v>
      </c>
      <c r="C261" s="129" t="s">
        <v>1032</v>
      </c>
      <c r="D261" s="128"/>
      <c r="E261" s="78"/>
      <c r="F261" s="79" t="s">
        <v>39</v>
      </c>
      <c r="G261" s="80">
        <v>9585.58</v>
      </c>
      <c r="H261" s="80">
        <v>7987.98</v>
      </c>
      <c r="I261" s="80">
        <f t="shared" si="22"/>
        <v>6134.7711999999992</v>
      </c>
      <c r="J261" s="80">
        <f t="shared" si="23"/>
        <v>7189.1849999999995</v>
      </c>
      <c r="K261" s="81">
        <f t="shared" si="24"/>
        <v>6134.7712000000001</v>
      </c>
      <c r="L261" s="81">
        <f t="shared" si="25"/>
        <v>5112.3072000000002</v>
      </c>
      <c r="M261" s="80" t="s">
        <v>1129</v>
      </c>
      <c r="N261" s="82">
        <v>1</v>
      </c>
      <c r="O261" s="82">
        <v>1</v>
      </c>
      <c r="P261" s="82">
        <v>5</v>
      </c>
      <c r="Q261" s="83" t="s">
        <v>348</v>
      </c>
      <c r="R261" s="83" t="s">
        <v>958</v>
      </c>
      <c r="S261" s="83" t="s">
        <v>1005</v>
      </c>
      <c r="T261" s="83"/>
      <c r="U261" s="79" t="s">
        <v>40</v>
      </c>
      <c r="V261" s="79" t="s">
        <v>351</v>
      </c>
      <c r="W261" s="84"/>
      <c r="X261" s="85">
        <v>2.1110000000000002</v>
      </c>
      <c r="Y261" s="86">
        <v>7.5230000000000002E-3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1033</v>
      </c>
      <c r="B262" s="77" t="s">
        <v>1034</v>
      </c>
      <c r="C262" s="129" t="s">
        <v>1032</v>
      </c>
      <c r="D262" s="128"/>
      <c r="E262" s="78"/>
      <c r="F262" s="79" t="s">
        <v>39</v>
      </c>
      <c r="G262" s="80">
        <v>9662.6299999999992</v>
      </c>
      <c r="H262" s="80">
        <v>8052.19</v>
      </c>
      <c r="I262" s="80">
        <f t="shared" si="22"/>
        <v>6184.0831999999991</v>
      </c>
      <c r="J262" s="80">
        <f t="shared" si="23"/>
        <v>7246.9724999999999</v>
      </c>
      <c r="K262" s="81">
        <f t="shared" si="24"/>
        <v>6184.0832</v>
      </c>
      <c r="L262" s="81">
        <f t="shared" si="25"/>
        <v>5153.4016000000001</v>
      </c>
      <c r="M262" s="80" t="s">
        <v>1129</v>
      </c>
      <c r="N262" s="82">
        <v>1</v>
      </c>
      <c r="O262" s="82">
        <v>1</v>
      </c>
      <c r="P262" s="82">
        <v>5</v>
      </c>
      <c r="Q262" s="83" t="s">
        <v>348</v>
      </c>
      <c r="R262" s="83" t="s">
        <v>958</v>
      </c>
      <c r="S262" s="83" t="s">
        <v>1005</v>
      </c>
      <c r="T262" s="83"/>
      <c r="U262" s="79" t="s">
        <v>40</v>
      </c>
      <c r="V262" s="79" t="s">
        <v>351</v>
      </c>
      <c r="W262" s="84"/>
      <c r="X262" s="85">
        <v>1.9330000000000001</v>
      </c>
      <c r="Y262" s="86">
        <v>7.7330000000000003E-3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1035</v>
      </c>
      <c r="B263" s="77" t="s">
        <v>1036</v>
      </c>
      <c r="C263" s="129" t="s">
        <v>1039</v>
      </c>
      <c r="D263" s="128"/>
      <c r="E263" s="78"/>
      <c r="F263" s="79" t="s">
        <v>39</v>
      </c>
      <c r="G263" s="80">
        <v>1286.25</v>
      </c>
      <c r="H263" s="80">
        <v>1071.8800000000001</v>
      </c>
      <c r="I263" s="80">
        <f t="shared" si="22"/>
        <v>823.2</v>
      </c>
      <c r="J263" s="80">
        <f t="shared" si="23"/>
        <v>964.6875</v>
      </c>
      <c r="K263" s="81">
        <f t="shared" si="24"/>
        <v>823.2</v>
      </c>
      <c r="L263" s="81">
        <f t="shared" si="25"/>
        <v>686.00320000000011</v>
      </c>
      <c r="M263" s="80" t="s">
        <v>1129</v>
      </c>
      <c r="N263" s="82">
        <v>1</v>
      </c>
      <c r="O263" s="82">
        <v>1</v>
      </c>
      <c r="P263" s="82">
        <v>50</v>
      </c>
      <c r="Q263" s="83" t="s">
        <v>348</v>
      </c>
      <c r="R263" s="83" t="s">
        <v>1037</v>
      </c>
      <c r="S263" s="83" t="s">
        <v>1038</v>
      </c>
      <c r="T263" s="83"/>
      <c r="U263" s="79" t="s">
        <v>40</v>
      </c>
      <c r="V263" s="79" t="s">
        <v>351</v>
      </c>
      <c r="W263" s="84"/>
      <c r="X263" s="85">
        <v>0.12</v>
      </c>
      <c r="Y263" s="86">
        <v>4.3199999999999998E-4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1040</v>
      </c>
      <c r="B264" s="77" t="s">
        <v>1041</v>
      </c>
      <c r="C264" s="129" t="s">
        <v>1042</v>
      </c>
      <c r="D264" s="128"/>
      <c r="E264" s="78"/>
      <c r="F264" s="79" t="s">
        <v>39</v>
      </c>
      <c r="G264" s="80">
        <v>678.33</v>
      </c>
      <c r="H264" s="80">
        <v>565.28</v>
      </c>
      <c r="I264" s="80">
        <f t="shared" si="22"/>
        <v>434.13120000000004</v>
      </c>
      <c r="J264" s="80">
        <f t="shared" si="23"/>
        <v>508.74750000000006</v>
      </c>
      <c r="K264" s="81">
        <f t="shared" si="24"/>
        <v>434.13120000000004</v>
      </c>
      <c r="L264" s="81">
        <f t="shared" si="25"/>
        <v>361.7792</v>
      </c>
      <c r="M264" s="80" t="s">
        <v>1129</v>
      </c>
      <c r="N264" s="82">
        <v>1</v>
      </c>
      <c r="O264" s="82">
        <v>1</v>
      </c>
      <c r="P264" s="82">
        <v>50</v>
      </c>
      <c r="Q264" s="83" t="s">
        <v>348</v>
      </c>
      <c r="R264" s="83" t="s">
        <v>1037</v>
      </c>
      <c r="S264" s="83" t="s">
        <v>1038</v>
      </c>
      <c r="T264" s="83"/>
      <c r="U264" s="79" t="s">
        <v>615</v>
      </c>
      <c r="V264" s="79" t="s">
        <v>351</v>
      </c>
      <c r="W264" s="84"/>
      <c r="X264" s="85">
        <v>0.34</v>
      </c>
      <c r="Y264" s="86">
        <v>9.3499999999999996E-4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1043</v>
      </c>
      <c r="B265" s="77" t="s">
        <v>1044</v>
      </c>
      <c r="C265" s="129" t="s">
        <v>1045</v>
      </c>
      <c r="D265" s="128"/>
      <c r="E265" s="78"/>
      <c r="F265" s="79" t="s">
        <v>39</v>
      </c>
      <c r="G265" s="80">
        <v>1177.04</v>
      </c>
      <c r="H265" s="80">
        <v>980.87</v>
      </c>
      <c r="I265" s="80">
        <f t="shared" si="22"/>
        <v>753.30559999999991</v>
      </c>
      <c r="J265" s="80">
        <f t="shared" si="23"/>
        <v>882.78</v>
      </c>
      <c r="K265" s="81">
        <f t="shared" si="24"/>
        <v>753.30560000000003</v>
      </c>
      <c r="L265" s="81">
        <f t="shared" si="25"/>
        <v>627.7568</v>
      </c>
      <c r="M265" s="80" t="s">
        <v>1129</v>
      </c>
      <c r="N265" s="82">
        <v>1</v>
      </c>
      <c r="O265" s="82">
        <v>1</v>
      </c>
      <c r="P265" s="82">
        <v>50</v>
      </c>
      <c r="Q265" s="83" t="s">
        <v>348</v>
      </c>
      <c r="R265" s="83" t="s">
        <v>1037</v>
      </c>
      <c r="S265" s="83" t="s">
        <v>1038</v>
      </c>
      <c r="T265" s="83"/>
      <c r="U265" s="79" t="s">
        <v>40</v>
      </c>
      <c r="V265" s="79" t="s">
        <v>351</v>
      </c>
      <c r="W265" s="84"/>
      <c r="X265" s="85">
        <v>9.9000000000000005E-2</v>
      </c>
      <c r="Y265" s="86">
        <v>7.8600000000000002E-4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1046</v>
      </c>
      <c r="B266" s="77" t="s">
        <v>1047</v>
      </c>
      <c r="C266" s="129" t="s">
        <v>1048</v>
      </c>
      <c r="D266" s="128"/>
      <c r="E266" s="78"/>
      <c r="F266" s="79" t="s">
        <v>39</v>
      </c>
      <c r="G266" s="80">
        <v>1201.8499999999999</v>
      </c>
      <c r="H266" s="80">
        <v>1001.54</v>
      </c>
      <c r="I266" s="80">
        <f t="shared" si="22"/>
        <v>769.18399999999997</v>
      </c>
      <c r="J266" s="80">
        <f t="shared" si="23"/>
        <v>901.38749999999993</v>
      </c>
      <c r="K266" s="81">
        <f t="shared" si="24"/>
        <v>769.18399999999997</v>
      </c>
      <c r="L266" s="81">
        <f t="shared" si="25"/>
        <v>640.98559999999998</v>
      </c>
      <c r="M266" s="80" t="s">
        <v>1129</v>
      </c>
      <c r="N266" s="82">
        <v>1</v>
      </c>
      <c r="O266" s="82">
        <v>1</v>
      </c>
      <c r="P266" s="82">
        <v>100</v>
      </c>
      <c r="Q266" s="83" t="s">
        <v>348</v>
      </c>
      <c r="R266" s="83" t="s">
        <v>1037</v>
      </c>
      <c r="S266" s="83" t="s">
        <v>1038</v>
      </c>
      <c r="T266" s="83"/>
      <c r="U266" s="79" t="s">
        <v>40</v>
      </c>
      <c r="V266" s="79" t="s">
        <v>351</v>
      </c>
      <c r="W266" s="84"/>
      <c r="X266" s="85">
        <v>8.7999999999999995E-2</v>
      </c>
      <c r="Y266" s="86">
        <v>6.69E-4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1049</v>
      </c>
      <c r="B267" s="77" t="s">
        <v>1050</v>
      </c>
      <c r="C267" s="129" t="s">
        <v>1051</v>
      </c>
      <c r="D267" s="128"/>
      <c r="E267" s="78"/>
      <c r="F267" s="79" t="s">
        <v>39</v>
      </c>
      <c r="G267" s="80">
        <v>1201.31</v>
      </c>
      <c r="H267" s="80">
        <v>1001.09</v>
      </c>
      <c r="I267" s="80">
        <f t="shared" si="22"/>
        <v>768.83839999999998</v>
      </c>
      <c r="J267" s="80">
        <f t="shared" si="23"/>
        <v>900.98249999999996</v>
      </c>
      <c r="K267" s="81">
        <f t="shared" si="24"/>
        <v>768.83839999999998</v>
      </c>
      <c r="L267" s="81">
        <f t="shared" si="25"/>
        <v>640.69760000000008</v>
      </c>
      <c r="M267" s="80" t="s">
        <v>1129</v>
      </c>
      <c r="N267" s="82">
        <v>1</v>
      </c>
      <c r="O267" s="82">
        <v>1</v>
      </c>
      <c r="P267" s="82">
        <v>100</v>
      </c>
      <c r="Q267" s="83" t="s">
        <v>348</v>
      </c>
      <c r="R267" s="83" t="s">
        <v>1037</v>
      </c>
      <c r="S267" s="83" t="s">
        <v>1038</v>
      </c>
      <c r="T267" s="83"/>
      <c r="U267" s="79" t="s">
        <v>40</v>
      </c>
      <c r="V267" s="79" t="s">
        <v>351</v>
      </c>
      <c r="W267" s="84"/>
      <c r="X267" s="85">
        <v>6.7000000000000004E-2</v>
      </c>
      <c r="Y267" s="86">
        <v>3.88E-4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1052</v>
      </c>
      <c r="B268" s="77" t="s">
        <v>1053</v>
      </c>
      <c r="C268" s="129" t="s">
        <v>1054</v>
      </c>
      <c r="D268" s="128"/>
      <c r="E268" s="78"/>
      <c r="F268" s="79" t="s">
        <v>39</v>
      </c>
      <c r="G268" s="80">
        <v>1189.18</v>
      </c>
      <c r="H268" s="80">
        <v>990.98</v>
      </c>
      <c r="I268" s="80">
        <f t="shared" si="22"/>
        <v>761.0752</v>
      </c>
      <c r="J268" s="80">
        <f t="shared" si="23"/>
        <v>891.88499999999999</v>
      </c>
      <c r="K268" s="81">
        <f t="shared" si="24"/>
        <v>761.07520000000011</v>
      </c>
      <c r="L268" s="81">
        <f t="shared" si="25"/>
        <v>634.22720000000004</v>
      </c>
      <c r="M268" s="80" t="s">
        <v>1129</v>
      </c>
      <c r="N268" s="82">
        <v>1</v>
      </c>
      <c r="O268" s="82">
        <v>1</v>
      </c>
      <c r="P268" s="82">
        <v>50</v>
      </c>
      <c r="Q268" s="83" t="s">
        <v>348</v>
      </c>
      <c r="R268" s="83" t="s">
        <v>1037</v>
      </c>
      <c r="S268" s="83" t="s">
        <v>1038</v>
      </c>
      <c r="T268" s="83"/>
      <c r="U268" s="79" t="s">
        <v>40</v>
      </c>
      <c r="V268" s="79" t="s">
        <v>351</v>
      </c>
      <c r="W268" s="84"/>
      <c r="X268" s="85">
        <v>0.245</v>
      </c>
      <c r="Y268" s="86">
        <v>1.2080000000000001E-3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1055</v>
      </c>
      <c r="B269" s="77" t="s">
        <v>1056</v>
      </c>
      <c r="C269" s="129" t="s">
        <v>1057</v>
      </c>
      <c r="D269" s="128"/>
      <c r="E269" s="78"/>
      <c r="F269" s="79" t="s">
        <v>39</v>
      </c>
      <c r="G269" s="80">
        <v>1068.6199999999999</v>
      </c>
      <c r="H269" s="80">
        <v>890.52</v>
      </c>
      <c r="I269" s="80">
        <f t="shared" si="22"/>
        <v>683.91679999999997</v>
      </c>
      <c r="J269" s="80">
        <f t="shared" si="23"/>
        <v>801.46499999999992</v>
      </c>
      <c r="K269" s="81">
        <f t="shared" si="24"/>
        <v>683.91679999999997</v>
      </c>
      <c r="L269" s="81">
        <f t="shared" si="25"/>
        <v>569.93280000000004</v>
      </c>
      <c r="M269" s="80" t="s">
        <v>1129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1037</v>
      </c>
      <c r="S269" s="83" t="s">
        <v>1038</v>
      </c>
      <c r="T269" s="83"/>
      <c r="U269" s="79" t="s">
        <v>40</v>
      </c>
      <c r="V269" s="79" t="s">
        <v>351</v>
      </c>
      <c r="W269" s="84"/>
      <c r="X269" s="85">
        <v>0.3</v>
      </c>
      <c r="Y269" s="86">
        <v>1.4705899999999999E-3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1058</v>
      </c>
      <c r="B270" s="77" t="s">
        <v>1059</v>
      </c>
      <c r="C270" s="129" t="s">
        <v>1060</v>
      </c>
      <c r="D270" s="128"/>
      <c r="E270" s="78"/>
      <c r="F270" s="79" t="s">
        <v>39</v>
      </c>
      <c r="G270" s="80">
        <v>1068.6199999999999</v>
      </c>
      <c r="H270" s="80">
        <v>890.52</v>
      </c>
      <c r="I270" s="80">
        <f t="shared" ref="I270:I292" si="29">G270-(36 *G270/100)</f>
        <v>683.91679999999997</v>
      </c>
      <c r="J270" s="80">
        <f t="shared" ref="J270:J292" si="30">G270-(25 *G270/100)</f>
        <v>801.46499999999992</v>
      </c>
      <c r="K270" s="81">
        <f t="shared" ref="K270:K292" si="31">IF(G270="","",G270*(1-$G$4))</f>
        <v>683.91679999999997</v>
      </c>
      <c r="L270" s="81">
        <f t="shared" ref="L270:L292" si="32">IF(H270="","",H270*(1-$G$4))</f>
        <v>569.93280000000004</v>
      </c>
      <c r="M270" s="80" t="s">
        <v>1129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1037</v>
      </c>
      <c r="S270" s="83" t="s">
        <v>1038</v>
      </c>
      <c r="T270" s="83"/>
      <c r="U270" s="79" t="s">
        <v>40</v>
      </c>
      <c r="V270" s="79" t="s">
        <v>351</v>
      </c>
      <c r="W270" s="84"/>
      <c r="X270" s="85">
        <v>0.18</v>
      </c>
      <c r="Y270" s="86">
        <v>1.0690000000000001E-3</v>
      </c>
      <c r="Z270" s="80" t="str">
        <f t="shared" ref="Z270:Z292" si="33">IF(OR(E270="",K270=""),"",E270*K270)</f>
        <v/>
      </c>
      <c r="AA270" s="80" t="str">
        <f t="shared" ref="AA270:AA292" si="34">IF(OR(E270="",X270=""),"",X270*E270)</f>
        <v/>
      </c>
      <c r="AB270" s="87" t="str">
        <f t="shared" ref="AB270:AB292" si="35">IF(OR(E270="",Y270=""),"",E270*Y270)</f>
        <v/>
      </c>
    </row>
    <row r="271" spans="1:28" s="88" customFormat="1" ht="75" customHeight="1" x14ac:dyDescent="0.2">
      <c r="A271" s="76" t="s">
        <v>1061</v>
      </c>
      <c r="B271" s="77" t="s">
        <v>1062</v>
      </c>
      <c r="C271" s="129" t="s">
        <v>1063</v>
      </c>
      <c r="D271" s="128"/>
      <c r="E271" s="78"/>
      <c r="F271" s="79" t="s">
        <v>39</v>
      </c>
      <c r="G271" s="80">
        <v>1019.82</v>
      </c>
      <c r="H271" s="80">
        <v>849.85</v>
      </c>
      <c r="I271" s="80">
        <f t="shared" si="29"/>
        <v>652.6848</v>
      </c>
      <c r="J271" s="80">
        <f t="shared" si="30"/>
        <v>764.86500000000001</v>
      </c>
      <c r="K271" s="81">
        <f t="shared" si="31"/>
        <v>652.6848</v>
      </c>
      <c r="L271" s="81">
        <f t="shared" si="32"/>
        <v>543.904</v>
      </c>
      <c r="M271" s="80" t="s">
        <v>1129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1037</v>
      </c>
      <c r="S271" s="83" t="s">
        <v>1038</v>
      </c>
      <c r="T271" s="83"/>
      <c r="U271" s="79" t="s">
        <v>40</v>
      </c>
      <c r="V271" s="79" t="s">
        <v>351</v>
      </c>
      <c r="W271" s="84"/>
      <c r="X271" s="85">
        <v>0.222</v>
      </c>
      <c r="Y271" s="86">
        <v>7.0200000000000004E-4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1064</v>
      </c>
      <c r="B272" s="77" t="s">
        <v>1065</v>
      </c>
      <c r="C272" s="129" t="s">
        <v>1066</v>
      </c>
      <c r="D272" s="128"/>
      <c r="E272" s="78"/>
      <c r="F272" s="79" t="s">
        <v>39</v>
      </c>
      <c r="G272" s="80">
        <v>1019.82</v>
      </c>
      <c r="H272" s="80">
        <v>849.85</v>
      </c>
      <c r="I272" s="80">
        <f t="shared" si="29"/>
        <v>652.6848</v>
      </c>
      <c r="J272" s="80">
        <f t="shared" si="30"/>
        <v>764.86500000000001</v>
      </c>
      <c r="K272" s="81">
        <f t="shared" si="31"/>
        <v>652.6848</v>
      </c>
      <c r="L272" s="81">
        <f t="shared" si="32"/>
        <v>543.904</v>
      </c>
      <c r="M272" s="80" t="s">
        <v>1129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1037</v>
      </c>
      <c r="S272" s="83" t="s">
        <v>1038</v>
      </c>
      <c r="T272" s="83"/>
      <c r="U272" s="79" t="s">
        <v>40</v>
      </c>
      <c r="V272" s="79" t="s">
        <v>351</v>
      </c>
      <c r="W272" s="84"/>
      <c r="X272" s="85">
        <v>0.14099999999999999</v>
      </c>
      <c r="Y272" s="86">
        <v>9.7400000000000004E-4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1067</v>
      </c>
      <c r="B273" s="77" t="s">
        <v>1068</v>
      </c>
      <c r="C273" s="129" t="s">
        <v>1069</v>
      </c>
      <c r="D273" s="128"/>
      <c r="E273" s="78"/>
      <c r="F273" s="79" t="s">
        <v>39</v>
      </c>
      <c r="G273" s="80">
        <v>1468.27</v>
      </c>
      <c r="H273" s="80">
        <v>1223.56</v>
      </c>
      <c r="I273" s="80">
        <f t="shared" si="29"/>
        <v>939.69279999999992</v>
      </c>
      <c r="J273" s="80">
        <f t="shared" si="30"/>
        <v>1101.2024999999999</v>
      </c>
      <c r="K273" s="81">
        <f t="shared" si="31"/>
        <v>939.69280000000003</v>
      </c>
      <c r="L273" s="81">
        <f t="shared" si="32"/>
        <v>783.07839999999999</v>
      </c>
      <c r="M273" s="80" t="s">
        <v>1129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1037</v>
      </c>
      <c r="S273" s="83" t="s">
        <v>1038</v>
      </c>
      <c r="T273" s="83"/>
      <c r="U273" s="79" t="s">
        <v>40</v>
      </c>
      <c r="V273" s="79" t="s">
        <v>351</v>
      </c>
      <c r="W273" s="84"/>
      <c r="X273" s="85">
        <v>0.17199999999999999</v>
      </c>
      <c r="Y273" s="86">
        <v>8.4199999999999998E-4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1070</v>
      </c>
      <c r="B274" s="77" t="s">
        <v>1071</v>
      </c>
      <c r="C274" s="129" t="s">
        <v>1072</v>
      </c>
      <c r="D274" s="128"/>
      <c r="E274" s="78"/>
      <c r="F274" s="79" t="s">
        <v>39</v>
      </c>
      <c r="G274" s="80">
        <v>1036.76</v>
      </c>
      <c r="H274" s="80">
        <v>863.97</v>
      </c>
      <c r="I274" s="80">
        <f t="shared" si="29"/>
        <v>663.52639999999997</v>
      </c>
      <c r="J274" s="80">
        <f t="shared" si="30"/>
        <v>777.56999999999994</v>
      </c>
      <c r="K274" s="81">
        <f t="shared" si="31"/>
        <v>663.52639999999997</v>
      </c>
      <c r="L274" s="81">
        <f t="shared" si="32"/>
        <v>552.94080000000008</v>
      </c>
      <c r="M274" s="80" t="s">
        <v>1129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1037</v>
      </c>
      <c r="S274" s="83" t="s">
        <v>1038</v>
      </c>
      <c r="T274" s="83"/>
      <c r="U274" s="79" t="s">
        <v>40</v>
      </c>
      <c r="V274" s="79" t="s">
        <v>351</v>
      </c>
      <c r="W274" s="84"/>
      <c r="X274" s="85">
        <v>0.11600000000000001</v>
      </c>
      <c r="Y274" s="86">
        <v>4.8099999999999998E-4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1073</v>
      </c>
      <c r="B275" s="77" t="s">
        <v>1074</v>
      </c>
      <c r="C275" s="129" t="s">
        <v>1075</v>
      </c>
      <c r="D275" s="128"/>
      <c r="E275" s="78"/>
      <c r="F275" s="79" t="s">
        <v>39</v>
      </c>
      <c r="G275" s="80">
        <v>1189.18</v>
      </c>
      <c r="H275" s="80">
        <v>990.98</v>
      </c>
      <c r="I275" s="80">
        <f t="shared" si="29"/>
        <v>761.0752</v>
      </c>
      <c r="J275" s="80">
        <f t="shared" si="30"/>
        <v>891.88499999999999</v>
      </c>
      <c r="K275" s="81">
        <f t="shared" si="31"/>
        <v>761.07520000000011</v>
      </c>
      <c r="L275" s="81">
        <f t="shared" si="32"/>
        <v>634.22720000000004</v>
      </c>
      <c r="M275" s="80" t="s">
        <v>1129</v>
      </c>
      <c r="N275" s="82">
        <v>1</v>
      </c>
      <c r="O275" s="82">
        <v>1</v>
      </c>
      <c r="P275" s="82">
        <v>50</v>
      </c>
      <c r="Q275" s="83" t="s">
        <v>348</v>
      </c>
      <c r="R275" s="83" t="s">
        <v>1037</v>
      </c>
      <c r="S275" s="83" t="s">
        <v>1038</v>
      </c>
      <c r="T275" s="83"/>
      <c r="U275" s="79" t="s">
        <v>40</v>
      </c>
      <c r="V275" s="79" t="s">
        <v>351</v>
      </c>
      <c r="W275" s="84"/>
      <c r="X275" s="85">
        <v>0.18</v>
      </c>
      <c r="Y275" s="86">
        <v>1.3420000000000001E-3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1076</v>
      </c>
      <c r="B276" s="77" t="s">
        <v>1077</v>
      </c>
      <c r="C276" s="129" t="s">
        <v>1078</v>
      </c>
      <c r="D276" s="128"/>
      <c r="E276" s="78"/>
      <c r="F276" s="79" t="s">
        <v>39</v>
      </c>
      <c r="G276" s="80">
        <v>1080.22</v>
      </c>
      <c r="H276" s="80">
        <v>900.18</v>
      </c>
      <c r="I276" s="80">
        <f t="shared" si="29"/>
        <v>691.34080000000006</v>
      </c>
      <c r="J276" s="80">
        <f t="shared" si="30"/>
        <v>810.16499999999996</v>
      </c>
      <c r="K276" s="81">
        <f t="shared" si="31"/>
        <v>691.34080000000006</v>
      </c>
      <c r="L276" s="81">
        <f t="shared" si="32"/>
        <v>576.11519999999996</v>
      </c>
      <c r="M276" s="80" t="s">
        <v>1129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1037</v>
      </c>
      <c r="S276" s="83" t="s">
        <v>1038</v>
      </c>
      <c r="T276" s="83"/>
      <c r="U276" s="79" t="s">
        <v>40</v>
      </c>
      <c r="V276" s="79" t="s">
        <v>351</v>
      </c>
      <c r="W276" s="84"/>
      <c r="X276" s="85">
        <v>0.161</v>
      </c>
      <c r="Y276" s="86">
        <v>1.3489999999999999E-3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1079</v>
      </c>
      <c r="B277" s="77" t="s">
        <v>1080</v>
      </c>
      <c r="C277" s="129" t="s">
        <v>1081</v>
      </c>
      <c r="D277" s="128"/>
      <c r="E277" s="78"/>
      <c r="F277" s="79" t="s">
        <v>39</v>
      </c>
      <c r="G277" s="80">
        <v>1395.46</v>
      </c>
      <c r="H277" s="80">
        <v>1162.8800000000001</v>
      </c>
      <c r="I277" s="80">
        <f t="shared" si="29"/>
        <v>893.09440000000006</v>
      </c>
      <c r="J277" s="80">
        <f t="shared" si="30"/>
        <v>1046.595</v>
      </c>
      <c r="K277" s="81">
        <f t="shared" si="31"/>
        <v>893.09440000000006</v>
      </c>
      <c r="L277" s="81">
        <f t="shared" si="32"/>
        <v>744.24320000000012</v>
      </c>
      <c r="M277" s="80" t="s">
        <v>1129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1037</v>
      </c>
      <c r="S277" s="83" t="s">
        <v>1038</v>
      </c>
      <c r="T277" s="83"/>
      <c r="U277" s="79" t="s">
        <v>40</v>
      </c>
      <c r="V277" s="79" t="s">
        <v>351</v>
      </c>
      <c r="W277" s="84"/>
      <c r="X277" s="85">
        <v>0.125</v>
      </c>
      <c r="Y277" s="86">
        <v>6.2100000000000002E-4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1082</v>
      </c>
      <c r="B278" s="77" t="s">
        <v>1083</v>
      </c>
      <c r="C278" s="129" t="s">
        <v>1084</v>
      </c>
      <c r="D278" s="128"/>
      <c r="E278" s="78"/>
      <c r="F278" s="79" t="s">
        <v>39</v>
      </c>
      <c r="G278" s="80">
        <v>1268.05</v>
      </c>
      <c r="H278" s="80">
        <v>1056.71</v>
      </c>
      <c r="I278" s="80">
        <f t="shared" si="29"/>
        <v>811.55200000000002</v>
      </c>
      <c r="J278" s="80">
        <f t="shared" si="30"/>
        <v>951.03749999999991</v>
      </c>
      <c r="K278" s="81">
        <f t="shared" si="31"/>
        <v>811.55200000000002</v>
      </c>
      <c r="L278" s="81">
        <f t="shared" si="32"/>
        <v>676.2944</v>
      </c>
      <c r="M278" s="80" t="s">
        <v>1129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1037</v>
      </c>
      <c r="S278" s="83" t="s">
        <v>1038</v>
      </c>
      <c r="T278" s="83"/>
      <c r="U278" s="79" t="s">
        <v>40</v>
      </c>
      <c r="V278" s="79" t="s">
        <v>351</v>
      </c>
      <c r="W278" s="84"/>
      <c r="X278" s="85">
        <v>0.126</v>
      </c>
      <c r="Y278" s="86">
        <v>6.1799999999999995E-4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1085</v>
      </c>
      <c r="B279" s="77" t="s">
        <v>1086</v>
      </c>
      <c r="C279" s="129" t="s">
        <v>1087</v>
      </c>
      <c r="D279" s="128"/>
      <c r="E279" s="78"/>
      <c r="F279" s="79" t="s">
        <v>39</v>
      </c>
      <c r="G279" s="80">
        <v>1675</v>
      </c>
      <c r="H279" s="80">
        <v>1395.83</v>
      </c>
      <c r="I279" s="80">
        <f t="shared" si="29"/>
        <v>1072</v>
      </c>
      <c r="J279" s="80">
        <f t="shared" si="30"/>
        <v>1256.25</v>
      </c>
      <c r="K279" s="81">
        <f t="shared" si="31"/>
        <v>1072</v>
      </c>
      <c r="L279" s="81">
        <f t="shared" si="32"/>
        <v>893.33119999999997</v>
      </c>
      <c r="M279" s="80" t="s">
        <v>1129</v>
      </c>
      <c r="N279" s="82">
        <v>1</v>
      </c>
      <c r="O279" s="82">
        <v>1</v>
      </c>
      <c r="P279" s="82">
        <v>36</v>
      </c>
      <c r="Q279" s="83" t="s">
        <v>348</v>
      </c>
      <c r="R279" s="83" t="s">
        <v>1037</v>
      </c>
      <c r="S279" s="83" t="s">
        <v>1038</v>
      </c>
      <c r="T279" s="83"/>
      <c r="U279" s="79" t="s">
        <v>40</v>
      </c>
      <c r="V279" s="79" t="s">
        <v>351</v>
      </c>
      <c r="W279" s="84"/>
      <c r="X279" s="85">
        <v>0.27200000000000002</v>
      </c>
      <c r="Y279" s="86">
        <v>2.2049999999999999E-3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1088</v>
      </c>
      <c r="B280" s="77" t="s">
        <v>1089</v>
      </c>
      <c r="C280" s="129" t="s">
        <v>1091</v>
      </c>
      <c r="D280" s="128"/>
      <c r="E280" s="78"/>
      <c r="F280" s="79" t="s">
        <v>39</v>
      </c>
      <c r="G280" s="80">
        <v>1856.57</v>
      </c>
      <c r="H280" s="80">
        <v>1547.14</v>
      </c>
      <c r="I280" s="80">
        <f t="shared" si="29"/>
        <v>1188.2048</v>
      </c>
      <c r="J280" s="80">
        <f t="shared" si="30"/>
        <v>1392.4275</v>
      </c>
      <c r="K280" s="81">
        <f t="shared" si="31"/>
        <v>1188.2048</v>
      </c>
      <c r="L280" s="81">
        <f t="shared" si="32"/>
        <v>990.16960000000006</v>
      </c>
      <c r="M280" s="80" t="s">
        <v>1129</v>
      </c>
      <c r="N280" s="82">
        <v>1</v>
      </c>
      <c r="O280" s="82">
        <v>1</v>
      </c>
      <c r="P280" s="82">
        <v>50</v>
      </c>
      <c r="Q280" s="83" t="s">
        <v>348</v>
      </c>
      <c r="R280" s="83" t="s">
        <v>1037</v>
      </c>
      <c r="S280" s="83" t="s">
        <v>1090</v>
      </c>
      <c r="T280" s="83"/>
      <c r="U280" s="79" t="s">
        <v>40</v>
      </c>
      <c r="V280" s="79" t="s">
        <v>351</v>
      </c>
      <c r="W280" s="84"/>
      <c r="X280" s="85">
        <v>0.17</v>
      </c>
      <c r="Y280" s="86">
        <v>1.0200000000000001E-3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1092</v>
      </c>
      <c r="B281" s="77" t="s">
        <v>1093</v>
      </c>
      <c r="C281" s="129" t="s">
        <v>1094</v>
      </c>
      <c r="D281" s="128"/>
      <c r="E281" s="78"/>
      <c r="F281" s="79" t="s">
        <v>39</v>
      </c>
      <c r="G281" s="80">
        <v>2147.81</v>
      </c>
      <c r="H281" s="80">
        <v>1789.84</v>
      </c>
      <c r="I281" s="80">
        <f t="shared" si="29"/>
        <v>1374.5983999999999</v>
      </c>
      <c r="J281" s="80">
        <f t="shared" si="30"/>
        <v>1610.8575000000001</v>
      </c>
      <c r="K281" s="81">
        <f t="shared" si="31"/>
        <v>1374.5984000000001</v>
      </c>
      <c r="L281" s="81">
        <f t="shared" si="32"/>
        <v>1145.4975999999999</v>
      </c>
      <c r="M281" s="80" t="s">
        <v>1129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1037</v>
      </c>
      <c r="S281" s="83" t="s">
        <v>1090</v>
      </c>
      <c r="T281" s="83"/>
      <c r="U281" s="79" t="s">
        <v>40</v>
      </c>
      <c r="V281" s="79" t="s">
        <v>351</v>
      </c>
      <c r="W281" s="84"/>
      <c r="X281" s="85">
        <v>0.184</v>
      </c>
      <c r="Y281" s="86">
        <v>7.3800000000000005E-4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1095</v>
      </c>
      <c r="B282" s="77" t="s">
        <v>1096</v>
      </c>
      <c r="C282" s="129" t="s">
        <v>1097</v>
      </c>
      <c r="D282" s="128"/>
      <c r="E282" s="78"/>
      <c r="F282" s="79" t="s">
        <v>39</v>
      </c>
      <c r="G282" s="80">
        <v>1492.55</v>
      </c>
      <c r="H282" s="80">
        <v>1243.79</v>
      </c>
      <c r="I282" s="80">
        <f t="shared" si="29"/>
        <v>955.23199999999997</v>
      </c>
      <c r="J282" s="80">
        <f t="shared" si="30"/>
        <v>1119.4124999999999</v>
      </c>
      <c r="K282" s="81">
        <f t="shared" si="31"/>
        <v>955.23199999999997</v>
      </c>
      <c r="L282" s="81">
        <f t="shared" si="32"/>
        <v>796.02559999999994</v>
      </c>
      <c r="M282" s="80" t="s">
        <v>1129</v>
      </c>
      <c r="N282" s="82">
        <v>1</v>
      </c>
      <c r="O282" s="82">
        <v>1</v>
      </c>
      <c r="P282" s="82">
        <v>100</v>
      </c>
      <c r="Q282" s="83" t="s">
        <v>348</v>
      </c>
      <c r="R282" s="83" t="s">
        <v>1037</v>
      </c>
      <c r="S282" s="83" t="s">
        <v>1090</v>
      </c>
      <c r="T282" s="83"/>
      <c r="U282" s="79" t="s">
        <v>40</v>
      </c>
      <c r="V282" s="79" t="s">
        <v>351</v>
      </c>
      <c r="W282" s="84"/>
      <c r="X282" s="85">
        <v>7.2999999999999995E-2</v>
      </c>
      <c r="Y282" s="86">
        <v>3.77E-4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1098</v>
      </c>
      <c r="B283" s="77" t="s">
        <v>1099</v>
      </c>
      <c r="C283" s="129" t="s">
        <v>1100</v>
      </c>
      <c r="D283" s="128"/>
      <c r="E283" s="78"/>
      <c r="F283" s="79" t="s">
        <v>39</v>
      </c>
      <c r="G283" s="80">
        <v>1844.44</v>
      </c>
      <c r="H283" s="80">
        <v>1537.03</v>
      </c>
      <c r="I283" s="80">
        <f t="shared" si="29"/>
        <v>1180.4416000000001</v>
      </c>
      <c r="J283" s="80">
        <f t="shared" si="30"/>
        <v>1383.33</v>
      </c>
      <c r="K283" s="81">
        <f t="shared" si="31"/>
        <v>1180.4416000000001</v>
      </c>
      <c r="L283" s="81">
        <f t="shared" si="32"/>
        <v>983.69920000000002</v>
      </c>
      <c r="M283" s="80" t="s">
        <v>1129</v>
      </c>
      <c r="N283" s="82">
        <v>1</v>
      </c>
      <c r="O283" s="82">
        <v>1</v>
      </c>
      <c r="P283" s="82">
        <v>50</v>
      </c>
      <c r="Q283" s="83" t="s">
        <v>348</v>
      </c>
      <c r="R283" s="83" t="s">
        <v>1037</v>
      </c>
      <c r="S283" s="83" t="s">
        <v>1090</v>
      </c>
      <c r="T283" s="83"/>
      <c r="U283" s="79" t="s">
        <v>40</v>
      </c>
      <c r="V283" s="79" t="s">
        <v>351</v>
      </c>
      <c r="W283" s="84"/>
      <c r="X283" s="85">
        <v>0.125</v>
      </c>
      <c r="Y283" s="86">
        <v>7.4100000000000001E-4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1101</v>
      </c>
      <c r="B284" s="77" t="s">
        <v>1102</v>
      </c>
      <c r="C284" s="129" t="s">
        <v>1103</v>
      </c>
      <c r="D284" s="128"/>
      <c r="E284" s="78"/>
      <c r="F284" s="79" t="s">
        <v>39</v>
      </c>
      <c r="G284" s="80">
        <v>2075</v>
      </c>
      <c r="H284" s="80">
        <v>1729.17</v>
      </c>
      <c r="I284" s="80">
        <f t="shared" si="29"/>
        <v>1328</v>
      </c>
      <c r="J284" s="80">
        <f t="shared" si="30"/>
        <v>1556.25</v>
      </c>
      <c r="K284" s="81">
        <f t="shared" si="31"/>
        <v>1328</v>
      </c>
      <c r="L284" s="81">
        <f t="shared" si="32"/>
        <v>1106.6688000000001</v>
      </c>
      <c r="M284" s="80" t="s">
        <v>1129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1037</v>
      </c>
      <c r="S284" s="83" t="s">
        <v>1090</v>
      </c>
      <c r="T284" s="83"/>
      <c r="U284" s="79" t="s">
        <v>40</v>
      </c>
      <c r="V284" s="79" t="s">
        <v>351</v>
      </c>
      <c r="W284" s="84"/>
      <c r="X284" s="85">
        <v>0.122</v>
      </c>
      <c r="Y284" s="86">
        <v>8.8900000000000003E-4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1104</v>
      </c>
      <c r="B285" s="77" t="s">
        <v>1105</v>
      </c>
      <c r="C285" s="129" t="s">
        <v>1106</v>
      </c>
      <c r="D285" s="128"/>
      <c r="E285" s="78"/>
      <c r="F285" s="79" t="s">
        <v>39</v>
      </c>
      <c r="G285" s="80">
        <v>2087.12</v>
      </c>
      <c r="H285" s="80">
        <v>1739.27</v>
      </c>
      <c r="I285" s="80">
        <f t="shared" si="29"/>
        <v>1335.7568000000001</v>
      </c>
      <c r="J285" s="80">
        <f t="shared" si="30"/>
        <v>1565.34</v>
      </c>
      <c r="K285" s="81">
        <f t="shared" si="31"/>
        <v>1335.7567999999999</v>
      </c>
      <c r="L285" s="81">
        <f t="shared" si="32"/>
        <v>1113.1328000000001</v>
      </c>
      <c r="M285" s="80" t="s">
        <v>1129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1037</v>
      </c>
      <c r="S285" s="83" t="s">
        <v>1090</v>
      </c>
      <c r="T285" s="83"/>
      <c r="U285" s="79" t="s">
        <v>40</v>
      </c>
      <c r="V285" s="79" t="s">
        <v>351</v>
      </c>
      <c r="W285" s="84"/>
      <c r="X285" s="85">
        <v>0.13700000000000001</v>
      </c>
      <c r="Y285" s="86">
        <v>6.3900000000000003E-4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1107</v>
      </c>
      <c r="B286" s="77" t="s">
        <v>1108</v>
      </c>
      <c r="C286" s="129" t="s">
        <v>1109</v>
      </c>
      <c r="D286" s="128"/>
      <c r="E286" s="78"/>
      <c r="F286" s="79" t="s">
        <v>39</v>
      </c>
      <c r="G286" s="80">
        <v>5143.42</v>
      </c>
      <c r="H286" s="80">
        <v>4286.18</v>
      </c>
      <c r="I286" s="80">
        <f t="shared" si="29"/>
        <v>3291.7888000000003</v>
      </c>
      <c r="J286" s="80">
        <f t="shared" si="30"/>
        <v>3857.5650000000001</v>
      </c>
      <c r="K286" s="81">
        <f t="shared" si="31"/>
        <v>3291.7888000000003</v>
      </c>
      <c r="L286" s="81">
        <f t="shared" si="32"/>
        <v>2743.1552000000001</v>
      </c>
      <c r="M286" s="80" t="s">
        <v>1129</v>
      </c>
      <c r="N286" s="82">
        <v>1</v>
      </c>
      <c r="O286" s="82">
        <v>1</v>
      </c>
      <c r="P286" s="82">
        <v>40</v>
      </c>
      <c r="Q286" s="83" t="s">
        <v>348</v>
      </c>
      <c r="R286" s="83" t="s">
        <v>1037</v>
      </c>
      <c r="S286" s="83" t="s">
        <v>1090</v>
      </c>
      <c r="T286" s="83"/>
      <c r="U286" s="79" t="s">
        <v>40</v>
      </c>
      <c r="V286" s="79" t="s">
        <v>351</v>
      </c>
      <c r="W286" s="84"/>
      <c r="X286" s="85">
        <v>0.35099999999999998</v>
      </c>
      <c r="Y286" s="86">
        <v>1.751E-3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1110</v>
      </c>
      <c r="B287" s="77" t="s">
        <v>1111</v>
      </c>
      <c r="C287" s="129" t="s">
        <v>1112</v>
      </c>
      <c r="D287" s="128"/>
      <c r="E287" s="78"/>
      <c r="F287" s="79" t="s">
        <v>39</v>
      </c>
      <c r="G287" s="80">
        <v>1868.7</v>
      </c>
      <c r="H287" s="80">
        <v>1557.25</v>
      </c>
      <c r="I287" s="80">
        <f t="shared" si="29"/>
        <v>1195.9680000000001</v>
      </c>
      <c r="J287" s="80">
        <f t="shared" si="30"/>
        <v>1401.5250000000001</v>
      </c>
      <c r="K287" s="81">
        <f t="shared" si="31"/>
        <v>1195.9680000000001</v>
      </c>
      <c r="L287" s="81">
        <f t="shared" si="32"/>
        <v>996.64</v>
      </c>
      <c r="M287" s="80" t="s">
        <v>1129</v>
      </c>
      <c r="N287" s="82">
        <v>1</v>
      </c>
      <c r="O287" s="82">
        <v>1</v>
      </c>
      <c r="P287" s="82">
        <v>100</v>
      </c>
      <c r="Q287" s="83" t="s">
        <v>348</v>
      </c>
      <c r="R287" s="83" t="s">
        <v>1037</v>
      </c>
      <c r="S287" s="83" t="s">
        <v>1090</v>
      </c>
      <c r="T287" s="83"/>
      <c r="U287" s="79" t="s">
        <v>40</v>
      </c>
      <c r="V287" s="79" t="s">
        <v>351</v>
      </c>
      <c r="W287" s="84"/>
      <c r="X287" s="85">
        <v>6.3E-2</v>
      </c>
      <c r="Y287" s="86">
        <v>3.59E-4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1113</v>
      </c>
      <c r="B288" s="77" t="s">
        <v>1114</v>
      </c>
      <c r="C288" s="129" t="s">
        <v>1116</v>
      </c>
      <c r="D288" s="128"/>
      <c r="E288" s="78"/>
      <c r="F288" s="79" t="s">
        <v>39</v>
      </c>
      <c r="G288" s="80">
        <v>436</v>
      </c>
      <c r="H288" s="80">
        <v>363.33</v>
      </c>
      <c r="I288" s="80">
        <f t="shared" si="29"/>
        <v>279.03999999999996</v>
      </c>
      <c r="J288" s="80">
        <f t="shared" si="30"/>
        <v>327</v>
      </c>
      <c r="K288" s="81">
        <f t="shared" si="31"/>
        <v>279.04000000000002</v>
      </c>
      <c r="L288" s="81">
        <f t="shared" si="32"/>
        <v>232.53119999999998</v>
      </c>
      <c r="M288" s="80" t="s">
        <v>1129</v>
      </c>
      <c r="N288" s="82">
        <v>1</v>
      </c>
      <c r="O288" s="82">
        <v>1</v>
      </c>
      <c r="P288" s="82">
        <v>100</v>
      </c>
      <c r="Q288" s="83" t="s">
        <v>348</v>
      </c>
      <c r="R288" s="83" t="s">
        <v>1037</v>
      </c>
      <c r="S288" s="83" t="s">
        <v>1115</v>
      </c>
      <c r="T288" s="83"/>
      <c r="U288" s="79" t="s">
        <v>40</v>
      </c>
      <c r="V288" s="79" t="s">
        <v>351</v>
      </c>
      <c r="W288" s="84"/>
      <c r="X288" s="85">
        <v>7.1999999999999995E-2</v>
      </c>
      <c r="Y288" s="86">
        <v>4.0700000000000003E-4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1117</v>
      </c>
      <c r="B289" s="77" t="s">
        <v>1118</v>
      </c>
      <c r="C289" s="129" t="s">
        <v>1119</v>
      </c>
      <c r="D289" s="128"/>
      <c r="E289" s="78"/>
      <c r="F289" s="79" t="s">
        <v>39</v>
      </c>
      <c r="G289" s="80">
        <v>571</v>
      </c>
      <c r="H289" s="80">
        <v>475.83</v>
      </c>
      <c r="I289" s="80">
        <f t="shared" si="29"/>
        <v>365.44</v>
      </c>
      <c r="J289" s="80">
        <f t="shared" si="30"/>
        <v>428.25</v>
      </c>
      <c r="K289" s="81">
        <f t="shared" si="31"/>
        <v>365.44</v>
      </c>
      <c r="L289" s="81">
        <f t="shared" si="32"/>
        <v>304.53120000000001</v>
      </c>
      <c r="M289" s="80" t="s">
        <v>1129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1037</v>
      </c>
      <c r="S289" s="83" t="s">
        <v>1115</v>
      </c>
      <c r="T289" s="83"/>
      <c r="U289" s="79" t="s">
        <v>40</v>
      </c>
      <c r="V289" s="79" t="s">
        <v>351</v>
      </c>
      <c r="W289" s="84"/>
      <c r="X289" s="85">
        <v>0.123</v>
      </c>
      <c r="Y289" s="86">
        <v>7.5100000000000004E-4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1120</v>
      </c>
      <c r="B290" s="77" t="s">
        <v>1121</v>
      </c>
      <c r="C290" s="129" t="s">
        <v>1122</v>
      </c>
      <c r="D290" s="128"/>
      <c r="E290" s="78"/>
      <c r="F290" s="79" t="s">
        <v>39</v>
      </c>
      <c r="G290" s="80">
        <v>825.14</v>
      </c>
      <c r="H290" s="80">
        <v>687.62</v>
      </c>
      <c r="I290" s="80">
        <f t="shared" si="29"/>
        <v>528.08960000000002</v>
      </c>
      <c r="J290" s="80">
        <f t="shared" si="30"/>
        <v>618.85500000000002</v>
      </c>
      <c r="K290" s="81">
        <f t="shared" si="31"/>
        <v>528.08960000000002</v>
      </c>
      <c r="L290" s="81">
        <f t="shared" si="32"/>
        <v>440.07679999999999</v>
      </c>
      <c r="M290" s="80" t="s">
        <v>1129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1037</v>
      </c>
      <c r="S290" s="83" t="s">
        <v>1115</v>
      </c>
      <c r="T290" s="83"/>
      <c r="U290" s="79" t="s">
        <v>40</v>
      </c>
      <c r="V290" s="79" t="s">
        <v>351</v>
      </c>
      <c r="W290" s="84"/>
      <c r="X290" s="85">
        <v>0.16200000000000001</v>
      </c>
      <c r="Y290" s="86">
        <v>9.7499999999999996E-4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1123</v>
      </c>
      <c r="B291" s="77" t="s">
        <v>1124</v>
      </c>
      <c r="C291" s="129" t="s">
        <v>1125</v>
      </c>
      <c r="D291" s="128"/>
      <c r="E291" s="78"/>
      <c r="F291" s="79" t="s">
        <v>39</v>
      </c>
      <c r="G291" s="80">
        <v>1092.0999999999999</v>
      </c>
      <c r="H291" s="80">
        <v>910.08</v>
      </c>
      <c r="I291" s="80">
        <f t="shared" si="29"/>
        <v>698.94399999999996</v>
      </c>
      <c r="J291" s="80">
        <f t="shared" si="30"/>
        <v>819.07499999999993</v>
      </c>
      <c r="K291" s="81">
        <f t="shared" si="31"/>
        <v>698.94399999999996</v>
      </c>
      <c r="L291" s="81">
        <f t="shared" si="32"/>
        <v>582.45120000000009</v>
      </c>
      <c r="M291" s="80" t="s">
        <v>1129</v>
      </c>
      <c r="N291" s="82">
        <v>1</v>
      </c>
      <c r="O291" s="82">
        <v>1</v>
      </c>
      <c r="P291" s="82">
        <v>100</v>
      </c>
      <c r="Q291" s="83" t="s">
        <v>348</v>
      </c>
      <c r="R291" s="83" t="s">
        <v>1037</v>
      </c>
      <c r="S291" s="83" t="s">
        <v>1115</v>
      </c>
      <c r="T291" s="83"/>
      <c r="U291" s="79" t="s">
        <v>40</v>
      </c>
      <c r="V291" s="79" t="s">
        <v>351</v>
      </c>
      <c r="W291" s="84"/>
      <c r="X291" s="85">
        <v>0.13200000000000001</v>
      </c>
      <c r="Y291" s="86">
        <v>8.8400000000000002E-4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1126</v>
      </c>
      <c r="B292" s="77" t="s">
        <v>1127</v>
      </c>
      <c r="C292" s="129" t="s">
        <v>1128</v>
      </c>
      <c r="D292" s="128"/>
      <c r="E292" s="78"/>
      <c r="F292" s="79" t="s">
        <v>39</v>
      </c>
      <c r="G292" s="80">
        <v>1213.44</v>
      </c>
      <c r="H292" s="80">
        <v>1011.2</v>
      </c>
      <c r="I292" s="80">
        <f t="shared" si="29"/>
        <v>776.60159999999996</v>
      </c>
      <c r="J292" s="80">
        <f t="shared" si="30"/>
        <v>910.08</v>
      </c>
      <c r="K292" s="81">
        <f t="shared" si="31"/>
        <v>776.60160000000008</v>
      </c>
      <c r="L292" s="81">
        <f t="shared" si="32"/>
        <v>647.16800000000001</v>
      </c>
      <c r="M292" s="80" t="s">
        <v>1129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1037</v>
      </c>
      <c r="S292" s="83" t="s">
        <v>1115</v>
      </c>
      <c r="T292" s="83"/>
      <c r="U292" s="79" t="s">
        <v>40</v>
      </c>
      <c r="V292" s="79" t="s">
        <v>351</v>
      </c>
      <c r="W292" s="84"/>
      <c r="X292" s="85">
        <v>0.13900000000000001</v>
      </c>
      <c r="Y292" s="86">
        <v>8.9999999999999998E-4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2025-07-02T13:11:37Z</dcterms:modified>
</cp:coreProperties>
</file>