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65FBF327-4105-485B-A1A0-FBA1E4B6E918}" xr6:coauthVersionLast="47" xr6:coauthVersionMax="47" xr10:uidLastSave="{00000000-0000-0000-0000-000000000000}"/>
  <bookViews>
    <workbookView xWindow="1560" yWindow="1560" windowWidth="43200" windowHeight="1138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Z21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Z57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Z69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Z117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Z165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Z201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Z213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Z261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Z273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AA284" i="1"/>
  <c r="AB284" i="1"/>
  <c r="Z285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AA292" i="1"/>
  <c r="AB292" i="1"/>
  <c r="Z293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<sst xmlns="http://schemas.openxmlformats.org/spreadsheetml/2006/main" count="3341" uniqueCount="1134">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</sst>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12B200A-0C65-4061-ABAE-B58B159918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AF73BB8-23A0-4871-9488-BE842688EC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9A855ED2-950C-4498-96C6-4F1CAF4AC6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49D9A02-F07C-4E10-B394-459ABA38B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8976CE9-6793-41B4-9BAA-965B12F3A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83B1C789-9E85-480B-A106-0EDCA344FB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9B3F305-8AC6-4B92-B4D1-12B1BC53A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65B1DA9-D184-4DD2-8647-1294C30FF0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394A5A1B-B11B-4BE7-80D5-73ECA4013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20A29CED-D2DF-4A8F-9590-F1D3D5810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782215D4-23F9-4521-AFF9-37EA49980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7623A3F6-60FA-4F72-922C-CA0BDCB1A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22D8D81D-1807-430A-AFEC-B3F146E32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4C2F43E2-26E5-45BB-B908-4364935CFF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340183E8-C37E-4E52-A34F-81B24AF67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70300AF0-4A79-47B7-B230-C92EDCE8FA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9808712D-EB75-4C16-A0D3-28F9B94A9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604A5E3D-FBD0-4A73-A4D9-C9C615153E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A447E5BE-B6E3-4339-A63C-D86F749A5C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29E1A18A-E9A0-4DEC-91F8-70754C8506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18F1F824-5187-4792-ADCF-133EB0DE2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338B872A-3066-453C-B7B8-D4388772E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AA9242EE-6872-4281-A1D2-D795EDB3C7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B701528-F28E-43F7-9250-970557AC6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ECE001B0-DFDC-4267-9CF5-3599918A8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AF8C4FD8-CFD0-4D40-85D8-7128CF29A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D618A53B-8AF1-42A4-B347-B7AD736171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3DD526FF-F5AB-4311-A4AA-A11CDC65E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B779E37F-33D2-4AE8-8982-0A44C3C6A9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A09C38F9-3873-48F8-BC11-A21EE1728A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7BAFE64B-E064-4452-AED2-89299D7C8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D3B74CCF-E851-49ED-B784-70BC01D0B5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F007964B-35FB-48C5-BF20-6D6DC92C5A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E8E9B2E5-B041-4E76-A23F-E505F1539E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A49169C4-3828-4B83-B50F-AA497DEED9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A6B479FA-A076-46C5-BF47-23A2D26ED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BF7AE8BF-EF57-45D0-92D4-6804904600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3CF763EC-7082-48DB-B495-BC73061EA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4577BCC3-6CA6-4654-8A31-255258717A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4C52D5E0-8BDA-43FD-98F3-47D2B2093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A2BF19F9-DECF-45DD-AE6D-A9C63A370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6D01CE6A-583D-40E6-8AC0-145B739FE4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C5118545-613A-4B01-ABD0-F6807CF16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7652A4D1-0198-4511-8932-C72110B9B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B4526E7B-900A-4F0A-9064-D892C6DEA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D5B90583-68F7-4935-9D90-DB55BAFFE8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74E7D5BF-CC26-46B3-AFC0-8E480259B5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BE3A50D1-B422-423F-9689-6BE0FDFE4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8843F94A-5845-4DE9-9B05-6050F9B7F2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50729FF1-DB28-4FC1-B4FB-9F553C380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3FD660E7-AE83-4D23-9AFD-E2E41BABD3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210A7AFC-84BF-4DC0-B38D-474FD63DAE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5414980F-8137-4212-81A9-6BF91BAB14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C2DF8239-D5F6-4249-94AA-06EA753D96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2ED6D93D-4DED-4897-896D-6A24694D7B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5F806CD3-42D3-42C8-AC11-B7E858830F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CED581A3-AE07-4F65-BA2C-77BAAD24E7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16DC443C-5D62-4527-87B0-F1F4C1B16A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44463208-66AC-4D97-84DF-B81D9FF82A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83ABBEE5-B749-4394-B808-FA0972FC2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62B00F83-57D6-425F-A5C0-4C5A47681B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1D806EDB-3C09-499C-BB40-83FBE86C1A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2D941A75-4B15-4C8E-B841-C210502BF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84571260-55C3-4133-80A1-22E6902D3A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AE2D967-12C7-4477-876E-933F4E0D7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BA1C5EF2-DE41-4ABA-9546-22723FAA0E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74C1888B-40E6-4299-9891-C06D3B1BA2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5338BE4D-A822-4C96-BE11-0D188515F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5F5FA361-D8A5-4E38-AABE-258F534682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06C2C94D-319A-4861-89AE-3CD71FF8F7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94C15D7E-693C-4F25-BFA7-852D0909BA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CC6E24D0-3DBD-4742-9A18-3A9101B2E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69B68A10-AC8B-424E-B618-7AFD276B57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49D33596-76E0-4278-95D0-B59CA15D6D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8CB36157-1F3E-4315-8E2E-AB863E2DB1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DD0866D9-17C0-47D0-A2B1-A571C8B7E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09A9A6EA-A650-4748-B771-FB02FA87EB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C0ECDB64-00C1-4B5C-A8B1-A93ED20482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4019BB5A-DB17-4D5B-9F00-C5139FC2A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B936D862-3D64-41E8-8B03-A11F287696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4818851D-7272-4233-8CA1-CE33A87E2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E7BA2F8B-771D-4B5B-B973-08C6EBB25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3440883A-B85F-458D-8EB4-1544B000D6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0B9F2D8A-0371-4DE5-BE83-36ECC8A3C4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C6D71529-EC2D-4FF6-9038-EEC7261495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7EE8F1EA-465C-4F49-B944-39236FA61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EBD082E7-E707-4C87-A71E-399A63904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A2D96344-DF26-439F-A829-DACDBDA39E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B7BFD14F-24F4-4E7B-B475-7E264F3DF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CFE10BB6-B8F8-45C9-9E09-A2E0E669F2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2215EDB7-FF14-42B0-B2B3-EE6A4B6B2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2566C3E1-7E47-4570-8188-7F16E66993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F6AF99A3-AADD-4099-BFF6-229CA130A4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3BBEB7A8-4C98-4DF2-8A51-3A2DAC2795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C8FF0E57-F5F0-4A20-9279-6544849A6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185696FB-3DF9-4073-9236-2BCD2B85B5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F7E5A001-A478-4AB2-BE55-0155A9BFB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576864D8-370B-4E07-88F3-150817332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EF3BD5F7-A20B-4194-B76B-54BF7D665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78A94D47-8F1B-4568-91D7-DF2ACA1790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F67A91E4-B360-48F1-A81A-B71C49AFCB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833E6F97-4AD7-4801-A2A7-C3EAEB9AE7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C0135F6C-410C-47D7-89A7-DDAD170E2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BBDDFD3A-A3FA-4F9E-BB04-F3145A658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73D0EA8A-12A5-43ED-BD1F-4A7CCCC19D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24875849-16E8-4912-A144-A2D1B55D3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342444F1-53D4-4D62-9A7F-2C8A84145E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AE901F4E-3519-43D4-8FBB-CE9AFAD9F3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069AD85C-F07B-4568-A0C6-30D4FBE86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6C8E0CB0-C953-4D63-9151-06A484109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6B2F5154-58B1-447B-915B-B96F427D5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E0DD1972-C411-4092-AA59-B6D3EB9EA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625E12B0-D8BC-4B4F-92AD-6BE0A4968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9572C181-70B4-428C-94C5-E1B37A616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B35B0312-B52C-46C3-BA62-4CAAE60AB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3F80B647-7851-4541-8A5B-996C7286E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E73CA479-398A-4BE3-9E02-8C897C5C73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6BB269B5-1FD2-464A-839A-40494A34E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D2D8D67C-2B54-4AE4-B56E-B16FF9AA1D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8C644C0E-FF90-41FD-8BAF-BED7937D0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270A3D53-E02F-43B4-8C25-5002D8A796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790DDA14-7029-4C13-BF54-D14413F8B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7A06D1BF-E078-4511-8BAF-D5DC3A97C5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50D7B738-696D-4E37-9B50-2016F5C439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A6FF97E5-BEC1-4AC3-8AEC-34591A2E1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4E0A2548-5A99-4792-AA54-35B4F1188F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0690E5A8-E790-4B14-8B94-DF2649102D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9DA61FDB-D37D-4B48-BDE2-29E0F6AA7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04C4E381-F597-4A30-9D14-4F5DC583BC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31555B9C-C13E-4765-86A6-2FDBD4D1B2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F34942C-7474-4770-985E-B7ECE09757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6B17D37-AA50-486F-985D-762053930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CE1D7818-F6D7-492F-9CCF-869978D774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A5EBD7C7-21D3-4712-9611-A37FDB69CB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B8294D8B-73AD-40EB-8902-2AD34C3A1C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E72CC161-6703-48E1-9948-93D5601AD8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DA507041-0AD6-470F-A77F-5BC6E0E02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1F502E29-D654-4F09-91C8-9A81EB4644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13955176-1A1D-41C7-B6F4-6F605B49F2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72CFF48A-20E6-4B9C-B428-8A95D2D46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4605A6-58A5-4833-81D0-EC33BEF1F5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59ABDE3B-79D6-4150-927B-4A845C6AF8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C419E543-2DBB-4D15-A8A8-4909840DBF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9983678A-F1A8-4EF0-A222-ED3888C255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1A836CC7-F838-4D3B-A3D2-1C41F3C8CF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3083DB7B-93FA-4186-8087-A5BF951ECB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39A2A9B9-9FCE-47B2-84DF-82AC9A1585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C3297B0B-C4AC-4849-89AE-F03D51DFE6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89615EFA-A3B3-4B39-B08D-C477FCCA5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808AB7CA-CD95-4C30-8327-F0EDFFCF73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1D7EC793-5CE6-4858-B064-1FD4398813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A4F0540C-79DD-4D92-B6FE-29299FAED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DAD31DDD-BDEA-432A-A034-3B69A270D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89E27CAC-1E6F-4844-B1FF-F7FAED9DB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251497D0-3ACF-448D-B3EF-0043679EC6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9C28D198-EF77-4936-99C0-7FB38259FC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617127C4-4D9F-4418-A712-4E5B00A7C6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DA394E08-1E61-4BF2-BC5F-A4D7A79EAD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875986B9-8D15-4FB8-950F-B9C5E8499B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32135EBA-B4E8-4F4E-AB53-B41CB896A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8E1E25E9-4D0E-47A2-B166-0E46B2F59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1284616E-D5C2-4E40-BE94-E72D58E54C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66B62773-5695-4352-8336-1F31D7D54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D8EC0658-5FBC-4319-AE9C-167AA9DEC2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5D0E5A52-BD3B-4702-A897-F5899F99D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A5DB74A0-AF35-44CF-96E1-3A7D24E7E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77B6FC47-BFF9-4834-A7FD-39EF62A35A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C12F76FC-283D-4543-9670-43515C0B8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C34E3CEB-CF63-4F48-87A0-20136E0EF8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35719745-D574-4042-9A69-43C8345C1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22EF870C-CF99-4489-87A7-85E22E2D9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7ECC295E-5EE1-49FE-B370-F82D5D95C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4A00B2BD-6EF6-4D58-B7EF-75F715DEE6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D7E4BC43-6196-49CE-B88C-7B694512B1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BDA4254D-3C8A-4CDE-A669-CD0F230743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8A9F39B2-8211-4BCF-8B15-C9EAE233C2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8CADD396-37EE-4D70-A13F-49F58D538B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9C4F510C-20AB-48F1-AC97-4BBB19DC22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A222AF7E-498D-4818-BE02-533BD824F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0CF63E82-417D-474A-8C5A-4C6A6F806B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02FFEF8F-37CC-4A2D-B2DC-92BCD33BF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B29AA0F4-CAF2-43AB-B075-1E7BC1F0FE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3AE38A82-F624-4B8D-A029-F27373B50F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127CF045-D5E8-4532-BB27-7018B5A479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3062D628-646D-4ECC-8D2C-27E4328B4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13C23623-9EA4-4683-B517-685240B134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82446217-EF61-4836-A7A4-A2D8516F10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C9F87B97-E9C9-4836-8499-CFA0216399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8C534B68-B736-4690-99B9-A188DBB26C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1973E69C-0233-4220-B479-879F56399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CC939CE6-15EE-4D38-B5E2-DBF2D2D21E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596A67B7-3E95-43D0-BC2A-DF0F32ECA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A965DEC4-80FB-414B-98CF-4C9432FF9A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14C50B90-B1B7-4E66-AD0F-95CBCDE077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A6D6F9F4-C75A-413B-A148-1D0F40A997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4A58FF0E-C60F-40DC-9AA7-65EAD2027A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A94D0FCC-891F-4D67-B5E7-B14DA894AF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4C811C6F-8560-4080-AF48-DA564460F2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DCDDAE3D-0AA0-47EA-84A7-A8B2AF8B06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DA677A34-857C-4212-AEA6-667DD866F1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C34FB3E0-E174-4AC8-ACFE-0EE2E4AC9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0C05B44A-101D-45B6-9351-5F0B7BCD25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646D5D32-F579-44C6-8A4B-A3A6D696E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08AA5EE4-7961-48C5-B946-467DB6CF39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F6D09450-055B-4947-A9D5-1947043446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EFFD2231-C8C4-4F39-B303-D7CB62BE5C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61898F3F-9982-4769-80A2-852C84995C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ADAC8436-FFDE-4A02-9FB9-7DE198BAB8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307C6F17-9A45-47A8-A07E-BBF00262E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256080A1-97A2-4DFE-8251-50E84D2DBA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F1592E95-3B5E-46B2-828C-56D4024DF1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2F8EA3F1-AF31-43ED-A8BE-9159B92807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9DABB4B6-524C-4149-A83B-A023A3B22F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9D871BAF-69A8-4DE6-80E2-96560B575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3D4BF788-D912-4132-8C6A-CEB2E5295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B63CE347-49F3-412B-B4FD-E9BC56269F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D4205E94-5EAE-473F-A185-DE90250E9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586A1FD1-C9B9-46D4-ABA9-3BAFF2B6F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0EA3E769-3D04-4795-BDEB-D6203086AB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6A157A07-88E0-4D2B-BE8D-90EB2CDCB7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0B5B3879-7B12-4A2C-938B-158A8047ED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69E4F147-B450-4F02-A2AD-43C72C44F8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A3C4867A-EAFE-4FD7-B8F9-217B9BAE10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309F2896-A0DA-4B5C-9618-D903D21653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AD2782FA-D305-4CB8-B44B-536E6E7707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F8450F24-7F5A-45E9-A265-1C0B5D774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FA457A23-01B0-4ADD-9CAB-2950CD5E59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2748EB9D-E2CA-44B2-9716-044ECADD4B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B372B63F-E80A-4A36-BF10-F956214CB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A3B56575-87A0-4576-93AE-C78A2DCFD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A95C929E-D2C8-4356-B0C5-DD6EC948E6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EC9ACF76-BBB2-470B-B477-3357942ECC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F273692F-17C6-42F5-A772-37E8D615A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42CC0C97-706A-4473-B0D1-7D886D6363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D068C716-7A6B-48D1-9AFD-902E69C825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3064D0C4-3477-4C3B-8E8B-000ADFC365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70CB20D6-A1D2-419C-A144-6E0A3F33E6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AABF490F-502C-4202-9CAD-48C5FE23B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64F2B051-BEA7-40D4-9278-4064C999AF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93A707CF-5EBD-45D2-B085-02B008A758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970DFD66-26EE-46AC-9693-5A80A689EF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4462FEBE-88F0-438C-8C8A-D18C114CC4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9AB5C389-6DEF-4A78-B541-E61C72A591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BEAD9010-71EE-4DC2-A8F8-344FED1EA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3A131F47-64DF-4F8A-855E-2C9A31DF1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783E1C3F-0070-4433-B6A1-0E4BF749CA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58B1087A-550A-41AF-97A0-06B766FB1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9DE9728E-5462-49CC-97A4-DFE002023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15075396-1325-4E0F-A9F7-EB1961387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8F4A16EC-3B1E-43BE-A057-62D3EFF52D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FC244BCD-C199-4364-B15B-B61710CD7C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E2408B35-C767-4DA2-9726-F86088FDE2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A12344DA-6154-4FB5-9CA8-852F59DD54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BD42078A-CEB3-4C73-A046-C2D688A48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D1E41899-5515-4BE3-9C13-A8BAD705E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9E43A6EF-4846-44AE-BC92-92299E619C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779CC990-6806-43DB-94B7-97DFD56EFF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BD1265E1-65EF-4733-B50B-C51CC18FAB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24C6AFDB-8160-406E-9A10-6DFF8F2A2A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12C54AFE-7AFA-46B8-AB9D-2CFC0D17B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0E636986-D6D2-4780-BE0E-6A17047A85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3E35CA2D-83AB-4BB3-810B-CCC758C7C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97097322-D009-4443-9CAB-2BC779D28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273A7AFF-480A-472E-9058-B5703EAB87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8A5D9A63-E9C9-4B4A-846C-EA65C58CDF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5F987EE2-A25C-470B-A3B9-C7DC077002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2045DB89-DD0F-4034-A09C-1F39A3C4F8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11088EC7-CA78-4E31-918A-55CA6D6B76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90403132-237C-4868-ADB5-F10D2B4CD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373EE403-E6CD-4F2F-94C8-321855C30D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3A5E321A-0233-486D-BAF5-1B4F04F66E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56CF8D93-F1BE-45E7-BF93-8F8BBE304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6BB17221-2B01-451D-917E-830EB9ECF8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BB1D7A32-1774-4945-97B1-FDE04F32FC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175FB250-3561-41C8-8FB1-47017776B6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C6985D7F-4D38-4E67-AF33-BD3EB2A307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8153B0FA-AF6B-4336-8218-80AA8635E0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9E7A6D0E-7CC4-4CFF-96F2-4908961DA0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D037ED42-1CB4-4360-B35B-C97845F11E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2318332B-12A4-4F4E-A273-19A2199A4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7C64F200-FFA7-439B-8897-628368F688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45833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1132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1133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1132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1132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1132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1132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0.96199999999999997</v>
      </c>
      <c r="Y113" s="86">
        <v>6.4799999999999996E-3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1132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1132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1132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1132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1132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1132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1132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1132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1132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1132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1132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1132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1132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1132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1132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1132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1132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1132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1132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1132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1132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1132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1132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1132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1132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1132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1132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1132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1</v>
      </c>
      <c r="O180" s="82">
        <v>1</v>
      </c>
      <c r="P180" s="82">
        <v>9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766</v>
      </c>
      <c r="S181" s="83" t="s">
        <v>805</v>
      </c>
      <c r="T181" s="83"/>
      <c r="U181" s="79" t="s">
        <v>656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1</v>
      </c>
      <c r="O182" s="82">
        <v>1</v>
      </c>
      <c r="P182" s="82">
        <v>9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766</v>
      </c>
      <c r="S183" s="83" t="s">
        <v>805</v>
      </c>
      <c r="T183" s="83"/>
      <c r="U183" s="79" t="s">
        <v>656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1</v>
      </c>
      <c r="O184" s="82">
        <v>1</v>
      </c>
      <c r="P184" s="82">
        <v>9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766</v>
      </c>
      <c r="S185" s="83" t="s">
        <v>805</v>
      </c>
      <c r="T185" s="83"/>
      <c r="U185" s="79" t="s">
        <v>656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1</v>
      </c>
      <c r="O186" s="82">
        <v>1</v>
      </c>
      <c r="P186" s="82">
        <v>9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766</v>
      </c>
      <c r="S187" s="83" t="s">
        <v>805</v>
      </c>
      <c r="T187" s="83"/>
      <c r="U187" s="79" t="s">
        <v>656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1</v>
      </c>
      <c r="O189" s="82">
        <v>1</v>
      </c>
      <c r="P189" s="82">
        <v>9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766</v>
      </c>
      <c r="S190" s="83" t="s">
        <v>805</v>
      </c>
      <c r="T190" s="83"/>
      <c r="U190" s="79" t="s">
        <v>656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766</v>
      </c>
      <c r="S191" s="83" t="s">
        <v>805</v>
      </c>
      <c r="T191" s="83"/>
      <c r="U191" s="79" t="s">
        <v>656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766</v>
      </c>
      <c r="S192" s="83" t="s">
        <v>835</v>
      </c>
      <c r="T192" s="83"/>
      <c r="U192" s="79" t="s">
        <v>656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766</v>
      </c>
      <c r="S193" s="83" t="s">
        <v>835</v>
      </c>
      <c r="T193" s="83"/>
      <c r="U193" s="79" t="s">
        <v>656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766</v>
      </c>
      <c r="S194" s="83" t="s">
        <v>835</v>
      </c>
      <c r="T194" s="83"/>
      <c r="U194" s="79" t="s">
        <v>656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766</v>
      </c>
      <c r="S195" s="83" t="s">
        <v>835</v>
      </c>
      <c r="T195" s="83"/>
      <c r="U195" s="79" t="s">
        <v>656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766</v>
      </c>
      <c r="S196" s="83" t="s">
        <v>835</v>
      </c>
      <c r="T196" s="83"/>
      <c r="U196" s="79" t="s">
        <v>656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766</v>
      </c>
      <c r="S197" s="83" t="s">
        <v>835</v>
      </c>
      <c r="T197" s="83"/>
      <c r="U197" s="79" t="s">
        <v>656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766</v>
      </c>
      <c r="S198" s="83" t="s">
        <v>835</v>
      </c>
      <c r="T198" s="83"/>
      <c r="U198" s="79" t="s">
        <v>656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766</v>
      </c>
      <c r="S199" s="83" t="s">
        <v>835</v>
      </c>
      <c r="T199" s="83"/>
      <c r="U199" s="79" t="s">
        <v>656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766</v>
      </c>
      <c r="S200" s="83" t="s">
        <v>835</v>
      </c>
      <c r="T200" s="83"/>
      <c r="U200" s="79" t="s">
        <v>656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766</v>
      </c>
      <c r="S201" s="83" t="s">
        <v>835</v>
      </c>
      <c r="T201" s="83"/>
      <c r="U201" s="79" t="s">
        <v>656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766</v>
      </c>
      <c r="S202" s="83" t="s">
        <v>835</v>
      </c>
      <c r="T202" s="83"/>
      <c r="U202" s="79" t="s">
        <v>656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766</v>
      </c>
      <c r="S203" s="83" t="s">
        <v>835</v>
      </c>
      <c r="T203" s="83"/>
      <c r="U203" s="79" t="s">
        <v>656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0.48299999999999998</v>
      </c>
      <c r="Y205" s="86">
        <v>1.848E-3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1215</v>
      </c>
      <c r="H206" s="80">
        <v>1012.5</v>
      </c>
      <c r="I206" s="80">
        <f t="shared" ref="I206:I269" si="22">G206-(36 *G206/100)</f>
        <v>777.6</v>
      </c>
      <c r="J206" s="80">
        <f t="shared" ref="J206:J269" si="23">G206-(25 *G206/100)</f>
        <v>911.25</v>
      </c>
      <c r="K206" s="81">
        <f t="shared" ref="K206:K269" si="24">IF(G206="","",G206*(1-$G$4))</f>
        <v>777.6</v>
      </c>
      <c r="L206" s="81">
        <f t="shared" ref="L206:L269" si="25">IF(H206="","",H206*(1-$G$4))</f>
        <v>648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0.47299999999999998</v>
      </c>
      <c r="Y206" s="86">
        <v>1.853E-3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1205</v>
      </c>
      <c r="H207" s="80">
        <v>1004.17</v>
      </c>
      <c r="I207" s="80">
        <f t="shared" si="22"/>
        <v>771.2</v>
      </c>
      <c r="J207" s="80">
        <f t="shared" si="23"/>
        <v>903.75</v>
      </c>
      <c r="K207" s="81">
        <f t="shared" si="24"/>
        <v>771.2</v>
      </c>
      <c r="L207" s="81">
        <f t="shared" si="25"/>
        <v>642.66880000000003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0.56699999999999995</v>
      </c>
      <c r="Y207" s="86">
        <v>1.802E-3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1154</v>
      </c>
      <c r="H208" s="80">
        <v>961.67</v>
      </c>
      <c r="I208" s="80">
        <f t="shared" si="22"/>
        <v>738.56</v>
      </c>
      <c r="J208" s="80">
        <f t="shared" si="23"/>
        <v>865.5</v>
      </c>
      <c r="K208" s="81">
        <f t="shared" si="24"/>
        <v>738.56000000000006</v>
      </c>
      <c r="L208" s="81">
        <f t="shared" si="25"/>
        <v>615.46879999999999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0.53200000000000003</v>
      </c>
      <c r="Y208" s="86">
        <v>1.719E-3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879</v>
      </c>
      <c r="D209" s="128"/>
      <c r="E209" s="78"/>
      <c r="F209" s="79" t="s">
        <v>39</v>
      </c>
      <c r="G209" s="80">
        <v>3707.81</v>
      </c>
      <c r="H209" s="80">
        <v>3089.84</v>
      </c>
      <c r="I209" s="80">
        <f t="shared" si="22"/>
        <v>2372.9983999999999</v>
      </c>
      <c r="J209" s="80">
        <f t="shared" si="23"/>
        <v>2780.8575000000001</v>
      </c>
      <c r="K209" s="81">
        <f t="shared" si="24"/>
        <v>2372.9983999999999</v>
      </c>
      <c r="L209" s="81">
        <f t="shared" si="25"/>
        <v>1977.4976000000001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878</v>
      </c>
      <c r="T209" s="83"/>
      <c r="U209" s="79" t="s">
        <v>40</v>
      </c>
      <c r="V209" s="79" t="s">
        <v>351</v>
      </c>
      <c r="W209" s="84"/>
      <c r="X209" s="85">
        <v>0.39600000000000002</v>
      </c>
      <c r="Y209" s="86">
        <v>1.6230000000000001E-3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880</v>
      </c>
      <c r="B210" s="77" t="s">
        <v>881</v>
      </c>
      <c r="C210" s="129" t="s">
        <v>882</v>
      </c>
      <c r="D210" s="128"/>
      <c r="E210" s="78"/>
      <c r="F210" s="79" t="s">
        <v>39</v>
      </c>
      <c r="G210" s="80">
        <v>4131.5200000000004</v>
      </c>
      <c r="H210" s="80">
        <v>3442.93</v>
      </c>
      <c r="I210" s="80">
        <f t="shared" si="22"/>
        <v>2644.1728000000003</v>
      </c>
      <c r="J210" s="80">
        <f t="shared" si="23"/>
        <v>3098.6400000000003</v>
      </c>
      <c r="K210" s="81">
        <f t="shared" si="24"/>
        <v>2644.1728000000003</v>
      </c>
      <c r="L210" s="81">
        <f t="shared" si="25"/>
        <v>2203.4751999999999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878</v>
      </c>
      <c r="T210" s="83"/>
      <c r="U210" s="79" t="s">
        <v>40</v>
      </c>
      <c r="V210" s="79" t="s">
        <v>351</v>
      </c>
      <c r="W210" s="84"/>
      <c r="X210" s="85">
        <v>0.39500000000000002</v>
      </c>
      <c r="Y210" s="86">
        <v>1.5870000000000001E-3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883</v>
      </c>
      <c r="B211" s="77" t="s">
        <v>884</v>
      </c>
      <c r="C211" s="129" t="s">
        <v>885</v>
      </c>
      <c r="D211" s="128"/>
      <c r="E211" s="78"/>
      <c r="F211" s="79" t="s">
        <v>39</v>
      </c>
      <c r="G211" s="80">
        <v>4826.62</v>
      </c>
      <c r="H211" s="80">
        <v>4022.18</v>
      </c>
      <c r="I211" s="80">
        <f t="shared" si="22"/>
        <v>3089.0367999999999</v>
      </c>
      <c r="J211" s="80">
        <f t="shared" si="23"/>
        <v>3619.9650000000001</v>
      </c>
      <c r="K211" s="81">
        <f t="shared" si="24"/>
        <v>3089.0367999999999</v>
      </c>
      <c r="L211" s="81">
        <f t="shared" si="25"/>
        <v>2574.1952000000001</v>
      </c>
      <c r="M211" s="80" t="s">
        <v>1132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861</v>
      </c>
      <c r="S211" s="83" t="s">
        <v>878</v>
      </c>
      <c r="T211" s="83"/>
      <c r="U211" s="79" t="s">
        <v>40</v>
      </c>
      <c r="V211" s="79" t="s">
        <v>351</v>
      </c>
      <c r="W211" s="84"/>
      <c r="X211" s="85">
        <v>0.63500000000000001</v>
      </c>
      <c r="Y211" s="86">
        <v>3.4350000000000001E-3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885</v>
      </c>
      <c r="D212" s="128"/>
      <c r="E212" s="78"/>
      <c r="F212" s="79" t="s">
        <v>39</v>
      </c>
      <c r="G212" s="80">
        <v>5070.34</v>
      </c>
      <c r="H212" s="80">
        <v>4225.28</v>
      </c>
      <c r="I212" s="80">
        <f t="shared" si="22"/>
        <v>3245.0176000000001</v>
      </c>
      <c r="J212" s="80">
        <f t="shared" si="23"/>
        <v>3802.7550000000001</v>
      </c>
      <c r="K212" s="81">
        <f t="shared" si="24"/>
        <v>3245.0176000000001</v>
      </c>
      <c r="L212" s="81">
        <f t="shared" si="25"/>
        <v>2704.1792</v>
      </c>
      <c r="M212" s="80" t="s">
        <v>1132</v>
      </c>
      <c r="N212" s="82">
        <v>1</v>
      </c>
      <c r="O212" s="82">
        <v>1</v>
      </c>
      <c r="P212" s="82">
        <v>10</v>
      </c>
      <c r="Q212" s="83" t="s">
        <v>348</v>
      </c>
      <c r="R212" s="83" t="s">
        <v>861</v>
      </c>
      <c r="S212" s="83" t="s">
        <v>878</v>
      </c>
      <c r="T212" s="83"/>
      <c r="U212" s="79" t="s">
        <v>40</v>
      </c>
      <c r="V212" s="79" t="s">
        <v>351</v>
      </c>
      <c r="W212" s="84"/>
      <c r="X212" s="85">
        <v>0.63600000000000001</v>
      </c>
      <c r="Y212" s="86">
        <v>3.3760000000000001E-3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891</v>
      </c>
      <c r="D213" s="128"/>
      <c r="E213" s="78"/>
      <c r="F213" s="79" t="s">
        <v>39</v>
      </c>
      <c r="G213" s="80">
        <v>6684.16</v>
      </c>
      <c r="H213" s="80">
        <v>5570.13</v>
      </c>
      <c r="I213" s="80">
        <f t="shared" si="22"/>
        <v>4277.8624</v>
      </c>
      <c r="J213" s="80">
        <f t="shared" si="23"/>
        <v>5013.12</v>
      </c>
      <c r="K213" s="81">
        <f t="shared" si="24"/>
        <v>4277.8624</v>
      </c>
      <c r="L213" s="81">
        <f t="shared" si="25"/>
        <v>3564.8832000000002</v>
      </c>
      <c r="M213" s="80" t="s">
        <v>1132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861</v>
      </c>
      <c r="S213" s="83" t="s">
        <v>890</v>
      </c>
      <c r="T213" s="83"/>
      <c r="U213" s="79" t="s">
        <v>40</v>
      </c>
      <c r="V213" s="79" t="s">
        <v>351</v>
      </c>
      <c r="W213" s="84"/>
      <c r="X213" s="85">
        <v>0.28299999999999997</v>
      </c>
      <c r="Y213" s="86">
        <v>6.7500000000000004E-4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894</v>
      </c>
      <c r="D214" s="128"/>
      <c r="E214" s="78"/>
      <c r="F214" s="79" t="s">
        <v>39</v>
      </c>
      <c r="G214" s="80">
        <v>12844.06</v>
      </c>
      <c r="H214" s="80">
        <v>10703.38</v>
      </c>
      <c r="I214" s="80">
        <f t="shared" si="22"/>
        <v>8220.1983999999993</v>
      </c>
      <c r="J214" s="80">
        <f t="shared" si="23"/>
        <v>9633.0450000000001</v>
      </c>
      <c r="K214" s="81">
        <f t="shared" si="24"/>
        <v>8220.1983999999993</v>
      </c>
      <c r="L214" s="81">
        <f t="shared" si="25"/>
        <v>6850.1632</v>
      </c>
      <c r="M214" s="80" t="s">
        <v>1132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861</v>
      </c>
      <c r="S214" s="83" t="s">
        <v>890</v>
      </c>
      <c r="T214" s="83"/>
      <c r="U214" s="79" t="s">
        <v>40</v>
      </c>
      <c r="V214" s="79" t="s">
        <v>351</v>
      </c>
      <c r="W214" s="84"/>
      <c r="X214" s="85">
        <v>0.64700000000000002</v>
      </c>
      <c r="Y214" s="86">
        <v>8.9999999999999998E-4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898</v>
      </c>
      <c r="D215" s="128"/>
      <c r="E215" s="78"/>
      <c r="F215" s="79" t="s">
        <v>39</v>
      </c>
      <c r="G215" s="80">
        <v>63.57</v>
      </c>
      <c r="H215" s="80">
        <v>52.98</v>
      </c>
      <c r="I215" s="80">
        <f t="shared" si="22"/>
        <v>40.684799999999996</v>
      </c>
      <c r="J215" s="80">
        <f t="shared" si="23"/>
        <v>47.677500000000002</v>
      </c>
      <c r="K215" s="81">
        <f t="shared" si="24"/>
        <v>40.684800000000003</v>
      </c>
      <c r="L215" s="81">
        <f t="shared" si="25"/>
        <v>33.907199999999996</v>
      </c>
      <c r="M215" s="80" t="s">
        <v>1132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861</v>
      </c>
      <c r="S215" s="83" t="s">
        <v>897</v>
      </c>
      <c r="T215" s="83"/>
      <c r="U215" s="79" t="s">
        <v>656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898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1132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861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903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908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911</v>
      </c>
      <c r="B221" s="77" t="s">
        <v>912</v>
      </c>
      <c r="C221" s="129" t="s">
        <v>913</v>
      </c>
      <c r="D221" s="128"/>
      <c r="E221" s="78"/>
      <c r="F221" s="79" t="s">
        <v>39</v>
      </c>
      <c r="G221" s="80">
        <v>52.29</v>
      </c>
      <c r="H221" s="80">
        <v>43.58</v>
      </c>
      <c r="I221" s="80">
        <f t="shared" si="22"/>
        <v>33.465599999999995</v>
      </c>
      <c r="J221" s="80">
        <f t="shared" si="23"/>
        <v>39.217500000000001</v>
      </c>
      <c r="K221" s="81">
        <f t="shared" si="24"/>
        <v>33.465600000000002</v>
      </c>
      <c r="L221" s="81">
        <f t="shared" si="25"/>
        <v>27.891199999999998</v>
      </c>
      <c r="M221" s="80" t="s">
        <v>1132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897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897</v>
      </c>
      <c r="T222" s="83"/>
      <c r="U222" s="79" t="s">
        <v>40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61.72</v>
      </c>
      <c r="H223" s="80">
        <v>51.43</v>
      </c>
      <c r="I223" s="80">
        <f t="shared" si="22"/>
        <v>39.500799999999998</v>
      </c>
      <c r="J223" s="80">
        <f t="shared" si="23"/>
        <v>46.29</v>
      </c>
      <c r="K223" s="81">
        <f t="shared" si="24"/>
        <v>39.500799999999998</v>
      </c>
      <c r="L223" s="81">
        <f t="shared" si="25"/>
        <v>32.915199999999999</v>
      </c>
      <c r="M223" s="80" t="s">
        <v>1132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63.87</v>
      </c>
      <c r="H224" s="80">
        <v>53.23</v>
      </c>
      <c r="I224" s="80">
        <f t="shared" si="22"/>
        <v>40.876800000000003</v>
      </c>
      <c r="J224" s="80">
        <f t="shared" si="23"/>
        <v>47.902499999999996</v>
      </c>
      <c r="K224" s="81">
        <f t="shared" si="24"/>
        <v>40.876799999999996</v>
      </c>
      <c r="L224" s="81">
        <f t="shared" si="25"/>
        <v>34.0672</v>
      </c>
      <c r="M224" s="80" t="s">
        <v>1132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52.29</v>
      </c>
      <c r="H225" s="80">
        <v>43.58</v>
      </c>
      <c r="I225" s="80">
        <f t="shared" si="22"/>
        <v>33.465599999999995</v>
      </c>
      <c r="J225" s="80">
        <f t="shared" si="23"/>
        <v>39.217500000000001</v>
      </c>
      <c r="K225" s="81">
        <f t="shared" si="24"/>
        <v>33.465600000000002</v>
      </c>
      <c r="L225" s="81">
        <f t="shared" si="25"/>
        <v>27.891199999999998</v>
      </c>
      <c r="M225" s="80" t="s">
        <v>1132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897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897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897</v>
      </c>
      <c r="T228" s="83"/>
      <c r="U228" s="79" t="s">
        <v>656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897</v>
      </c>
      <c r="T229" s="83"/>
      <c r="U229" s="79" t="s">
        <v>656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897</v>
      </c>
      <c r="T230" s="83"/>
      <c r="U230" s="79" t="s">
        <v>656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897</v>
      </c>
      <c r="T231" s="83"/>
      <c r="U231" s="79" t="s">
        <v>40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943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897</v>
      </c>
      <c r="T232" s="83"/>
      <c r="U232" s="79" t="s">
        <v>656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65.47</v>
      </c>
      <c r="H233" s="80">
        <v>54.56</v>
      </c>
      <c r="I233" s="80">
        <f t="shared" si="22"/>
        <v>41.900799999999997</v>
      </c>
      <c r="J233" s="80">
        <f t="shared" si="23"/>
        <v>49.102499999999999</v>
      </c>
      <c r="K233" s="81">
        <f t="shared" si="24"/>
        <v>41.900799999999997</v>
      </c>
      <c r="L233" s="81">
        <f t="shared" si="25"/>
        <v>34.918400000000005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897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948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897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63.57</v>
      </c>
      <c r="H235" s="80">
        <v>52.98</v>
      </c>
      <c r="I235" s="80">
        <f t="shared" si="22"/>
        <v>40.684799999999996</v>
      </c>
      <c r="J235" s="80">
        <f t="shared" si="23"/>
        <v>47.677500000000002</v>
      </c>
      <c r="K235" s="81">
        <f t="shared" si="24"/>
        <v>40.684800000000003</v>
      </c>
      <c r="L235" s="81">
        <f t="shared" si="25"/>
        <v>33.907199999999996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897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953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897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956</v>
      </c>
      <c r="B237" s="77" t="s">
        <v>957</v>
      </c>
      <c r="C237" s="129" t="s">
        <v>960</v>
      </c>
      <c r="D237" s="128"/>
      <c r="E237" s="78"/>
      <c r="F237" s="79" t="s">
        <v>39</v>
      </c>
      <c r="G237" s="80">
        <v>377.83</v>
      </c>
      <c r="H237" s="80">
        <v>314.86</v>
      </c>
      <c r="I237" s="80">
        <f t="shared" si="22"/>
        <v>241.81119999999999</v>
      </c>
      <c r="J237" s="80">
        <f t="shared" si="23"/>
        <v>283.3725</v>
      </c>
      <c r="K237" s="81">
        <f t="shared" si="24"/>
        <v>241.81119999999999</v>
      </c>
      <c r="L237" s="81">
        <f t="shared" si="25"/>
        <v>201.5104</v>
      </c>
      <c r="M237" s="80" t="s">
        <v>1132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0.153</v>
      </c>
      <c r="Y237" s="86">
        <v>3.2899999999999997E-4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961</v>
      </c>
      <c r="B238" s="77" t="s">
        <v>962</v>
      </c>
      <c r="C238" s="129" t="s">
        <v>963</v>
      </c>
      <c r="D238" s="128"/>
      <c r="E238" s="78"/>
      <c r="F238" s="79" t="s">
        <v>39</v>
      </c>
      <c r="G238" s="80">
        <v>506.39</v>
      </c>
      <c r="H238" s="80">
        <v>421.99</v>
      </c>
      <c r="I238" s="80">
        <f t="shared" si="22"/>
        <v>324.08960000000002</v>
      </c>
      <c r="J238" s="80">
        <f t="shared" si="23"/>
        <v>379.79250000000002</v>
      </c>
      <c r="K238" s="81">
        <f t="shared" si="24"/>
        <v>324.08960000000002</v>
      </c>
      <c r="L238" s="81">
        <f t="shared" si="25"/>
        <v>270.0736</v>
      </c>
      <c r="M238" s="80" t="s">
        <v>1132</v>
      </c>
      <c r="N238" s="82">
        <v>1</v>
      </c>
      <c r="O238" s="82">
        <v>1</v>
      </c>
      <c r="P238" s="82">
        <v>60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0.16500000000000001</v>
      </c>
      <c r="Y238" s="86">
        <v>2.3963000000000001E-4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964</v>
      </c>
      <c r="B239" s="77" t="s">
        <v>965</v>
      </c>
      <c r="C239" s="129" t="s">
        <v>966</v>
      </c>
      <c r="D239" s="128"/>
      <c r="E239" s="78"/>
      <c r="F239" s="79" t="s">
        <v>39</v>
      </c>
      <c r="G239" s="80">
        <v>668.45</v>
      </c>
      <c r="H239" s="80">
        <v>557.04</v>
      </c>
      <c r="I239" s="80">
        <f t="shared" si="22"/>
        <v>427.80800000000005</v>
      </c>
      <c r="J239" s="80">
        <f t="shared" si="23"/>
        <v>501.33750000000003</v>
      </c>
      <c r="K239" s="81">
        <f t="shared" si="24"/>
        <v>427.80800000000005</v>
      </c>
      <c r="L239" s="81">
        <f t="shared" si="25"/>
        <v>356.50559999999996</v>
      </c>
      <c r="M239" s="80" t="s">
        <v>1132</v>
      </c>
      <c r="N239" s="82">
        <v>1</v>
      </c>
      <c r="O239" s="82">
        <v>1</v>
      </c>
      <c r="P239" s="82">
        <v>40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0.18099999999999999</v>
      </c>
      <c r="Y239" s="86">
        <v>4.86E-4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1645.52</v>
      </c>
      <c r="H240" s="80">
        <v>1371.27</v>
      </c>
      <c r="I240" s="80">
        <f t="shared" si="22"/>
        <v>1053.1327999999999</v>
      </c>
      <c r="J240" s="80">
        <f t="shared" si="23"/>
        <v>1234.1399999999999</v>
      </c>
      <c r="K240" s="81">
        <f t="shared" si="24"/>
        <v>1053.1328000000001</v>
      </c>
      <c r="L240" s="81">
        <f t="shared" si="25"/>
        <v>877.61279999999999</v>
      </c>
      <c r="M240" s="80" t="s">
        <v>1132</v>
      </c>
      <c r="N240" s="82">
        <v>1</v>
      </c>
      <c r="O240" s="82">
        <v>1</v>
      </c>
      <c r="P240" s="82">
        <v>48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0.23400000000000001</v>
      </c>
      <c r="Y240" s="86">
        <v>9.8799999999999995E-4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1028.18</v>
      </c>
      <c r="H241" s="80">
        <v>856.82</v>
      </c>
      <c r="I241" s="80">
        <f t="shared" si="22"/>
        <v>658.03520000000003</v>
      </c>
      <c r="J241" s="80">
        <f t="shared" si="23"/>
        <v>771.13499999999999</v>
      </c>
      <c r="K241" s="81">
        <f t="shared" si="24"/>
        <v>658.03520000000003</v>
      </c>
      <c r="L241" s="81">
        <f t="shared" si="25"/>
        <v>548.36480000000006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0.28899999999999998</v>
      </c>
      <c r="Y241" s="86">
        <v>6.4499999999999996E-4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2115.67</v>
      </c>
      <c r="H242" s="80">
        <v>1763.06</v>
      </c>
      <c r="I242" s="80">
        <f t="shared" si="22"/>
        <v>1354.0288</v>
      </c>
      <c r="J242" s="80">
        <f t="shared" si="23"/>
        <v>1586.7525000000001</v>
      </c>
      <c r="K242" s="81">
        <f t="shared" si="24"/>
        <v>1354.0288</v>
      </c>
      <c r="L242" s="81">
        <f t="shared" si="25"/>
        <v>1128.3584000000001</v>
      </c>
      <c r="M242" s="80" t="s">
        <v>1132</v>
      </c>
      <c r="N242" s="82">
        <v>1</v>
      </c>
      <c r="O242" s="82">
        <v>1</v>
      </c>
      <c r="P242" s="82">
        <v>24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0.35599999999999998</v>
      </c>
      <c r="Y242" s="86">
        <v>1.4909999999999999E-3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1584.17</v>
      </c>
      <c r="H243" s="80">
        <v>1320.14</v>
      </c>
      <c r="I243" s="80">
        <f t="shared" si="22"/>
        <v>1013.8688000000001</v>
      </c>
      <c r="J243" s="80">
        <f t="shared" si="23"/>
        <v>1188.1275000000001</v>
      </c>
      <c r="K243" s="81">
        <f t="shared" si="24"/>
        <v>1013.8688000000001</v>
      </c>
      <c r="L243" s="81">
        <f t="shared" si="25"/>
        <v>844.88960000000009</v>
      </c>
      <c r="M243" s="80" t="s">
        <v>1132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0.61499999999999999</v>
      </c>
      <c r="Y243" s="86">
        <v>1.2115699999999999E-3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2307.33</v>
      </c>
      <c r="H244" s="80">
        <v>1922.78</v>
      </c>
      <c r="I244" s="80">
        <f t="shared" si="22"/>
        <v>1476.6911999999998</v>
      </c>
      <c r="J244" s="80">
        <f t="shared" si="23"/>
        <v>1730.4974999999999</v>
      </c>
      <c r="K244" s="81">
        <f t="shared" si="24"/>
        <v>1476.6912</v>
      </c>
      <c r="L244" s="81">
        <f t="shared" si="25"/>
        <v>1230.5791999999999</v>
      </c>
      <c r="M244" s="80" t="s">
        <v>1132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0.90800000000000003</v>
      </c>
      <c r="Y244" s="86">
        <v>1.6389499999999999E-3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5184.01</v>
      </c>
      <c r="H245" s="80">
        <v>4320.01</v>
      </c>
      <c r="I245" s="80">
        <f t="shared" si="22"/>
        <v>3317.7664</v>
      </c>
      <c r="J245" s="80">
        <f t="shared" si="23"/>
        <v>3888.0075000000002</v>
      </c>
      <c r="K245" s="81">
        <f t="shared" si="24"/>
        <v>3317.7664000000004</v>
      </c>
      <c r="L245" s="81">
        <f t="shared" si="25"/>
        <v>2764.8064000000004</v>
      </c>
      <c r="M245" s="80" t="s">
        <v>1132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1.5</v>
      </c>
      <c r="Y245" s="86">
        <v>2.8335999999999999E-3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6613.84</v>
      </c>
      <c r="H246" s="80">
        <v>5511.53</v>
      </c>
      <c r="I246" s="80">
        <f t="shared" si="22"/>
        <v>4232.8576000000003</v>
      </c>
      <c r="J246" s="80">
        <f t="shared" si="23"/>
        <v>4960.38</v>
      </c>
      <c r="K246" s="81">
        <f t="shared" si="24"/>
        <v>4232.8576000000003</v>
      </c>
      <c r="L246" s="81">
        <f t="shared" si="25"/>
        <v>3527.3791999999999</v>
      </c>
      <c r="M246" s="80" t="s">
        <v>1132</v>
      </c>
      <c r="N246" s="82">
        <v>1</v>
      </c>
      <c r="O246" s="82">
        <v>1</v>
      </c>
      <c r="P246" s="82">
        <v>5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2.33</v>
      </c>
      <c r="Y246" s="86">
        <v>4.6750000000000003E-3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1512</v>
      </c>
      <c r="H247" s="80">
        <v>1260</v>
      </c>
      <c r="I247" s="80">
        <f t="shared" si="22"/>
        <v>967.68</v>
      </c>
      <c r="J247" s="80">
        <f t="shared" si="23"/>
        <v>1134</v>
      </c>
      <c r="K247" s="81">
        <f t="shared" si="24"/>
        <v>967.68000000000006</v>
      </c>
      <c r="L247" s="81">
        <f t="shared" si="25"/>
        <v>806.4</v>
      </c>
      <c r="M247" s="80" t="s">
        <v>1132</v>
      </c>
      <c r="N247" s="82">
        <v>1</v>
      </c>
      <c r="O247" s="82">
        <v>1</v>
      </c>
      <c r="P247" s="82">
        <v>100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0.20200000000000001</v>
      </c>
      <c r="Y247" s="86">
        <v>4.2000000000000002E-4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1758.4</v>
      </c>
      <c r="H248" s="80">
        <v>1465.33</v>
      </c>
      <c r="I248" s="80">
        <f t="shared" si="22"/>
        <v>1125.3760000000002</v>
      </c>
      <c r="J248" s="80">
        <f t="shared" si="23"/>
        <v>1318.8000000000002</v>
      </c>
      <c r="K248" s="81">
        <f t="shared" si="24"/>
        <v>1125.376</v>
      </c>
      <c r="L248" s="81">
        <f t="shared" si="25"/>
        <v>937.81119999999999</v>
      </c>
      <c r="M248" s="80" t="s">
        <v>1132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0.26400000000000001</v>
      </c>
      <c r="Y248" s="86">
        <v>7.0799999999999997E-4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2105.6</v>
      </c>
      <c r="H249" s="80">
        <v>1754.67</v>
      </c>
      <c r="I249" s="80">
        <f t="shared" si="22"/>
        <v>1347.5839999999998</v>
      </c>
      <c r="J249" s="80">
        <f t="shared" si="23"/>
        <v>1579.1999999999998</v>
      </c>
      <c r="K249" s="81">
        <f t="shared" si="24"/>
        <v>1347.5840000000001</v>
      </c>
      <c r="L249" s="81">
        <f t="shared" si="25"/>
        <v>1122.9888000000001</v>
      </c>
      <c r="M249" s="80" t="s">
        <v>1132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958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0.41599999999999998</v>
      </c>
      <c r="Y249" s="86">
        <v>1.17E-3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2710.4</v>
      </c>
      <c r="H250" s="80">
        <v>2258.67</v>
      </c>
      <c r="I250" s="80">
        <f t="shared" si="22"/>
        <v>1734.6559999999999</v>
      </c>
      <c r="J250" s="80">
        <f t="shared" si="23"/>
        <v>2032.8000000000002</v>
      </c>
      <c r="K250" s="81">
        <f t="shared" si="24"/>
        <v>1734.6560000000002</v>
      </c>
      <c r="L250" s="81">
        <f t="shared" si="25"/>
        <v>1445.5488</v>
      </c>
      <c r="M250" s="80" t="s">
        <v>1132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958</v>
      </c>
      <c r="S250" s="83" t="s">
        <v>959</v>
      </c>
      <c r="T250" s="83"/>
      <c r="U250" s="79" t="s">
        <v>40</v>
      </c>
      <c r="V250" s="79" t="s">
        <v>351</v>
      </c>
      <c r="W250" s="84"/>
      <c r="X250" s="85">
        <v>0.59599999999999997</v>
      </c>
      <c r="Y250" s="86">
        <v>1.802E-3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4110.3999999999996</v>
      </c>
      <c r="H251" s="80">
        <v>3425.33</v>
      </c>
      <c r="I251" s="80">
        <f t="shared" si="22"/>
        <v>2630.6559999999999</v>
      </c>
      <c r="J251" s="80">
        <f t="shared" si="23"/>
        <v>3082.7999999999997</v>
      </c>
      <c r="K251" s="81">
        <f t="shared" si="24"/>
        <v>2630.6559999999999</v>
      </c>
      <c r="L251" s="81">
        <f t="shared" si="25"/>
        <v>2192.2112000000002</v>
      </c>
      <c r="M251" s="80" t="s">
        <v>1132</v>
      </c>
      <c r="N251" s="82">
        <v>1</v>
      </c>
      <c r="O251" s="82">
        <v>1</v>
      </c>
      <c r="P251" s="82">
        <v>10</v>
      </c>
      <c r="Q251" s="83" t="s">
        <v>348</v>
      </c>
      <c r="R251" s="83" t="s">
        <v>958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0.89600000000000002</v>
      </c>
      <c r="Y251" s="86">
        <v>3.5119999999999999E-3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1006</v>
      </c>
      <c r="D252" s="128"/>
      <c r="E252" s="78"/>
      <c r="F252" s="79" t="s">
        <v>39</v>
      </c>
      <c r="G252" s="80">
        <v>2457.65</v>
      </c>
      <c r="H252" s="80">
        <v>2048.04</v>
      </c>
      <c r="I252" s="80">
        <f t="shared" si="22"/>
        <v>1572.896</v>
      </c>
      <c r="J252" s="80">
        <f t="shared" si="23"/>
        <v>1843.2375000000002</v>
      </c>
      <c r="K252" s="81">
        <f t="shared" si="24"/>
        <v>1572.8960000000002</v>
      </c>
      <c r="L252" s="81">
        <f t="shared" si="25"/>
        <v>1310.7456</v>
      </c>
      <c r="M252" s="80" t="s">
        <v>1132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958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0.61799999999999999</v>
      </c>
      <c r="Y252" s="86">
        <v>3.356E-3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1007</v>
      </c>
      <c r="B253" s="77" t="s">
        <v>1008</v>
      </c>
      <c r="C253" s="129" t="s">
        <v>1009</v>
      </c>
      <c r="D253" s="128"/>
      <c r="E253" s="78"/>
      <c r="F253" s="79" t="s">
        <v>39</v>
      </c>
      <c r="G253" s="80">
        <v>2593.5</v>
      </c>
      <c r="H253" s="80">
        <v>2161.25</v>
      </c>
      <c r="I253" s="80">
        <f t="shared" si="22"/>
        <v>1659.8400000000001</v>
      </c>
      <c r="J253" s="80">
        <f t="shared" si="23"/>
        <v>1945.125</v>
      </c>
      <c r="K253" s="81">
        <f t="shared" si="24"/>
        <v>1659.8400000000001</v>
      </c>
      <c r="L253" s="81">
        <f t="shared" si="25"/>
        <v>1383.2</v>
      </c>
      <c r="M253" s="80" t="s">
        <v>1132</v>
      </c>
      <c r="N253" s="82">
        <v>1</v>
      </c>
      <c r="O253" s="82">
        <v>1</v>
      </c>
      <c r="P253" s="82">
        <v>15</v>
      </c>
      <c r="Q253" s="83" t="s">
        <v>348</v>
      </c>
      <c r="R253" s="83" t="s">
        <v>958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0.8</v>
      </c>
      <c r="Y253" s="86">
        <v>3.9975000000000002E-3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1010</v>
      </c>
      <c r="B254" s="77" t="s">
        <v>1011</v>
      </c>
      <c r="C254" s="129" t="s">
        <v>1012</v>
      </c>
      <c r="D254" s="128"/>
      <c r="E254" s="78"/>
      <c r="F254" s="79" t="s">
        <v>39</v>
      </c>
      <c r="G254" s="80">
        <v>5045.04</v>
      </c>
      <c r="H254" s="80">
        <v>4204.2</v>
      </c>
      <c r="I254" s="80">
        <f t="shared" si="22"/>
        <v>3228.8256000000001</v>
      </c>
      <c r="J254" s="80">
        <f t="shared" si="23"/>
        <v>3783.7799999999997</v>
      </c>
      <c r="K254" s="81">
        <f t="shared" si="24"/>
        <v>3228.8256000000001</v>
      </c>
      <c r="L254" s="81">
        <f t="shared" si="25"/>
        <v>2690.6880000000001</v>
      </c>
      <c r="M254" s="80" t="s">
        <v>1132</v>
      </c>
      <c r="N254" s="82">
        <v>1</v>
      </c>
      <c r="O254" s="82">
        <v>1</v>
      </c>
      <c r="P254" s="82">
        <v>10</v>
      </c>
      <c r="Q254" s="83" t="s">
        <v>348</v>
      </c>
      <c r="R254" s="83" t="s">
        <v>958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1.58</v>
      </c>
      <c r="Y254" s="86">
        <v>8.0308800000000007E-3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7447.44</v>
      </c>
      <c r="H255" s="80">
        <v>6206.2</v>
      </c>
      <c r="I255" s="80">
        <f t="shared" si="22"/>
        <v>4766.3616000000002</v>
      </c>
      <c r="J255" s="80">
        <f t="shared" si="23"/>
        <v>5585.58</v>
      </c>
      <c r="K255" s="81">
        <f t="shared" si="24"/>
        <v>4766.3616000000002</v>
      </c>
      <c r="L255" s="81">
        <f t="shared" si="25"/>
        <v>3971.9679999999998</v>
      </c>
      <c r="M255" s="80" t="s">
        <v>1132</v>
      </c>
      <c r="N255" s="82">
        <v>1</v>
      </c>
      <c r="O255" s="82">
        <v>1</v>
      </c>
      <c r="P255" s="82">
        <v>8</v>
      </c>
      <c r="Q255" s="83" t="s">
        <v>348</v>
      </c>
      <c r="R255" s="83" t="s">
        <v>958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2.2000000000000002</v>
      </c>
      <c r="Y255" s="86">
        <v>1.11804E-2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3200.53</v>
      </c>
      <c r="H256" s="80">
        <v>2667.11</v>
      </c>
      <c r="I256" s="80">
        <f t="shared" si="22"/>
        <v>2048.3392000000003</v>
      </c>
      <c r="J256" s="80">
        <f t="shared" si="23"/>
        <v>2400.3975</v>
      </c>
      <c r="K256" s="81">
        <f t="shared" si="24"/>
        <v>2048.3392000000003</v>
      </c>
      <c r="L256" s="81">
        <f t="shared" si="25"/>
        <v>1706.9504000000002</v>
      </c>
      <c r="M256" s="80" t="s">
        <v>1132</v>
      </c>
      <c r="N256" s="82">
        <v>1</v>
      </c>
      <c r="O256" s="82">
        <v>1</v>
      </c>
      <c r="P256" s="82">
        <v>20</v>
      </c>
      <c r="Q256" s="83" t="s">
        <v>348</v>
      </c>
      <c r="R256" s="83" t="s">
        <v>958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0.66300000000000003</v>
      </c>
      <c r="Y256" s="86">
        <v>2.9269999999999999E-3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3651.65</v>
      </c>
      <c r="H257" s="80">
        <v>3043.04</v>
      </c>
      <c r="I257" s="80">
        <f t="shared" si="22"/>
        <v>2337.056</v>
      </c>
      <c r="J257" s="80">
        <f t="shared" si="23"/>
        <v>2738.7375000000002</v>
      </c>
      <c r="K257" s="81">
        <f t="shared" si="24"/>
        <v>2337.056</v>
      </c>
      <c r="L257" s="81">
        <f t="shared" si="25"/>
        <v>1947.5455999999999</v>
      </c>
      <c r="M257" s="80" t="s">
        <v>1132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958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0.78400000000000003</v>
      </c>
      <c r="Y257" s="86">
        <v>3.614E-3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3674.52</v>
      </c>
      <c r="H258" s="80">
        <v>3062.1</v>
      </c>
      <c r="I258" s="80">
        <f t="shared" si="22"/>
        <v>2351.6927999999998</v>
      </c>
      <c r="J258" s="80">
        <f t="shared" si="23"/>
        <v>2755.89</v>
      </c>
      <c r="K258" s="81">
        <f t="shared" si="24"/>
        <v>2351.6928000000003</v>
      </c>
      <c r="L258" s="81">
        <f t="shared" si="25"/>
        <v>1959.7439999999999</v>
      </c>
      <c r="M258" s="80" t="s">
        <v>1132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958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3.5040000000000002E-3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5705.7</v>
      </c>
      <c r="H259" s="80">
        <v>4754.75</v>
      </c>
      <c r="I259" s="80">
        <f t="shared" si="22"/>
        <v>3651.6480000000001</v>
      </c>
      <c r="J259" s="80">
        <f t="shared" si="23"/>
        <v>4279.2749999999996</v>
      </c>
      <c r="K259" s="81">
        <f t="shared" si="24"/>
        <v>3651.6480000000001</v>
      </c>
      <c r="L259" s="81">
        <f t="shared" si="25"/>
        <v>3043.04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958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1.3620000000000001</v>
      </c>
      <c r="Y259" s="86">
        <v>4.4060000000000002E-3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1027</v>
      </c>
      <c r="D260" s="128"/>
      <c r="E260" s="78"/>
      <c r="F260" s="79" t="s">
        <v>39</v>
      </c>
      <c r="G260" s="80">
        <v>5688.18</v>
      </c>
      <c r="H260" s="80">
        <v>4740.1499999999996</v>
      </c>
      <c r="I260" s="80">
        <f t="shared" si="22"/>
        <v>3640.4351999999999</v>
      </c>
      <c r="J260" s="80">
        <f t="shared" si="23"/>
        <v>4266.1350000000002</v>
      </c>
      <c r="K260" s="81">
        <f t="shared" si="24"/>
        <v>3640.4352000000003</v>
      </c>
      <c r="L260" s="81">
        <f t="shared" si="25"/>
        <v>3033.6959999999999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958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1.29</v>
      </c>
      <c r="Y260" s="86">
        <v>4.6829999999999997E-3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9585.58</v>
      </c>
      <c r="H261" s="80">
        <v>7987.98</v>
      </c>
      <c r="I261" s="80">
        <f t="shared" si="22"/>
        <v>6134.7711999999992</v>
      </c>
      <c r="J261" s="80">
        <f t="shared" si="23"/>
        <v>7189.1849999999995</v>
      </c>
      <c r="K261" s="81">
        <f t="shared" si="24"/>
        <v>6134.7712000000001</v>
      </c>
      <c r="L261" s="81">
        <f t="shared" si="25"/>
        <v>5112.3072000000002</v>
      </c>
      <c r="M261" s="80" t="s">
        <v>1132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958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2.1110000000000002</v>
      </c>
      <c r="Y261" s="86">
        <v>7.5230000000000002E-3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1032</v>
      </c>
      <c r="D262" s="128"/>
      <c r="E262" s="78"/>
      <c r="F262" s="79" t="s">
        <v>39</v>
      </c>
      <c r="G262" s="80">
        <v>9662.6299999999992</v>
      </c>
      <c r="H262" s="80">
        <v>8052.19</v>
      </c>
      <c r="I262" s="80">
        <f t="shared" si="22"/>
        <v>6184.0831999999991</v>
      </c>
      <c r="J262" s="80">
        <f t="shared" si="23"/>
        <v>7246.9724999999999</v>
      </c>
      <c r="K262" s="81">
        <f t="shared" si="24"/>
        <v>6184.0832</v>
      </c>
      <c r="L262" s="81">
        <f t="shared" si="25"/>
        <v>5153.4016000000001</v>
      </c>
      <c r="M262" s="80" t="s">
        <v>1132</v>
      </c>
      <c r="N262" s="82">
        <v>1</v>
      </c>
      <c r="O262" s="82">
        <v>1</v>
      </c>
      <c r="P262" s="82">
        <v>5</v>
      </c>
      <c r="Q262" s="83" t="s">
        <v>348</v>
      </c>
      <c r="R262" s="83" t="s">
        <v>958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1.9330000000000001</v>
      </c>
      <c r="Y262" s="86">
        <v>7.7330000000000003E-3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1035</v>
      </c>
      <c r="B263" s="77" t="s">
        <v>1036</v>
      </c>
      <c r="C263" s="129" t="s">
        <v>1039</v>
      </c>
      <c r="D263" s="128"/>
      <c r="E263" s="78"/>
      <c r="F263" s="79" t="s">
        <v>39</v>
      </c>
      <c r="G263" s="80">
        <v>1286.25</v>
      </c>
      <c r="H263" s="80">
        <v>1071.8800000000001</v>
      </c>
      <c r="I263" s="80">
        <f t="shared" si="22"/>
        <v>823.2</v>
      </c>
      <c r="J263" s="80">
        <f t="shared" si="23"/>
        <v>964.6875</v>
      </c>
      <c r="K263" s="81">
        <f t="shared" si="24"/>
        <v>823.2</v>
      </c>
      <c r="L263" s="81">
        <f t="shared" si="25"/>
        <v>686.00320000000011</v>
      </c>
      <c r="M263" s="80" t="s">
        <v>1132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1037</v>
      </c>
      <c r="S263" s="83" t="s">
        <v>1038</v>
      </c>
      <c r="T263" s="83"/>
      <c r="U263" s="79" t="s">
        <v>40</v>
      </c>
      <c r="V263" s="79" t="s">
        <v>351</v>
      </c>
      <c r="W263" s="84"/>
      <c r="X263" s="85">
        <v>0.12</v>
      </c>
      <c r="Y263" s="86">
        <v>4.3199999999999998E-4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1040</v>
      </c>
      <c r="B264" s="77" t="s">
        <v>1041</v>
      </c>
      <c r="C264" s="129" t="s">
        <v>1042</v>
      </c>
      <c r="D264" s="128"/>
      <c r="E264" s="78"/>
      <c r="F264" s="79" t="s">
        <v>39</v>
      </c>
      <c r="G264" s="80">
        <v>678.33</v>
      </c>
      <c r="H264" s="80">
        <v>565.28</v>
      </c>
      <c r="I264" s="80">
        <f t="shared" si="22"/>
        <v>434.13120000000004</v>
      </c>
      <c r="J264" s="80">
        <f t="shared" si="23"/>
        <v>508.74750000000006</v>
      </c>
      <c r="K264" s="81">
        <f t="shared" si="24"/>
        <v>434.13120000000004</v>
      </c>
      <c r="L264" s="81">
        <f t="shared" si="25"/>
        <v>361.7792</v>
      </c>
      <c r="M264" s="80" t="s">
        <v>1132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1037</v>
      </c>
      <c r="S264" s="83" t="s">
        <v>1038</v>
      </c>
      <c r="T264" s="83"/>
      <c r="U264" s="79" t="s">
        <v>615</v>
      </c>
      <c r="V264" s="79" t="s">
        <v>351</v>
      </c>
      <c r="W264" s="84"/>
      <c r="X264" s="85">
        <v>0.34</v>
      </c>
      <c r="Y264" s="86">
        <v>9.3499999999999996E-4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1043</v>
      </c>
      <c r="B265" s="77" t="s">
        <v>1044</v>
      </c>
      <c r="C265" s="129" t="s">
        <v>1045</v>
      </c>
      <c r="D265" s="128"/>
      <c r="E265" s="78"/>
      <c r="F265" s="79" t="s">
        <v>39</v>
      </c>
      <c r="G265" s="80">
        <v>760.41</v>
      </c>
      <c r="H265" s="80">
        <v>633.67999999999995</v>
      </c>
      <c r="I265" s="80">
        <f t="shared" si="22"/>
        <v>486.66239999999999</v>
      </c>
      <c r="J265" s="80">
        <f t="shared" si="23"/>
        <v>570.3075</v>
      </c>
      <c r="K265" s="81">
        <f t="shared" si="24"/>
        <v>486.66239999999999</v>
      </c>
      <c r="L265" s="81">
        <f t="shared" si="25"/>
        <v>405.55519999999996</v>
      </c>
      <c r="M265" s="80" t="s">
        <v>1132</v>
      </c>
      <c r="N265" s="82">
        <v>1</v>
      </c>
      <c r="O265" s="82">
        <v>1</v>
      </c>
      <c r="P265" s="82">
        <v>100</v>
      </c>
      <c r="Q265" s="83" t="s">
        <v>348</v>
      </c>
      <c r="R265" s="83" t="s">
        <v>1037</v>
      </c>
      <c r="S265" s="83" t="s">
        <v>1038</v>
      </c>
      <c r="T265" s="83"/>
      <c r="U265" s="79" t="s">
        <v>615</v>
      </c>
      <c r="V265" s="79" t="s">
        <v>351</v>
      </c>
      <c r="W265" s="84"/>
      <c r="X265" s="85">
        <v>0.129</v>
      </c>
      <c r="Y265" s="86">
        <v>4.2188000000000002E-4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1037</v>
      </c>
      <c r="S266" s="83" t="s">
        <v>1038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1037</v>
      </c>
      <c r="S267" s="83" t="s">
        <v>1038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1037</v>
      </c>
      <c r="S268" s="83" t="s">
        <v>1038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1037</v>
      </c>
      <c r="S269" s="83" t="s">
        <v>1038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1037</v>
      </c>
      <c r="S270" s="83" t="s">
        <v>1038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1037</v>
      </c>
      <c r="S271" s="83" t="s">
        <v>1038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1037</v>
      </c>
      <c r="S272" s="83" t="s">
        <v>1038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1037</v>
      </c>
      <c r="S273" s="83" t="s">
        <v>1038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1037</v>
      </c>
      <c r="S274" s="83" t="s">
        <v>1038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1037</v>
      </c>
      <c r="S275" s="83" t="s">
        <v>1038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1037</v>
      </c>
      <c r="S276" s="83" t="s">
        <v>1038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1037</v>
      </c>
      <c r="S277" s="83" t="s">
        <v>1038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1037</v>
      </c>
      <c r="S278" s="83" t="s">
        <v>1038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1037</v>
      </c>
      <c r="S279" s="83" t="s">
        <v>1038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1675</v>
      </c>
      <c r="H280" s="80">
        <v>1395.83</v>
      </c>
      <c r="I280" s="80">
        <f t="shared" si="29"/>
        <v>1072</v>
      </c>
      <c r="J280" s="80">
        <f t="shared" si="30"/>
        <v>1256.25</v>
      </c>
      <c r="K280" s="81">
        <f t="shared" si="31"/>
        <v>1072</v>
      </c>
      <c r="L280" s="81">
        <f t="shared" si="32"/>
        <v>893.33119999999997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1037</v>
      </c>
      <c r="S280" s="83" t="s">
        <v>1038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1037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1037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1037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1037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1037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1037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1037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1037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436</v>
      </c>
      <c r="H289" s="80">
        <v>363.33</v>
      </c>
      <c r="I289" s="80">
        <f t="shared" si="29"/>
        <v>279.03999999999996</v>
      </c>
      <c r="J289" s="80">
        <f t="shared" si="30"/>
        <v>327</v>
      </c>
      <c r="K289" s="81">
        <f t="shared" si="31"/>
        <v>279.04000000000002</v>
      </c>
      <c r="L289" s="81">
        <f t="shared" si="32"/>
        <v>232.53119999999998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1037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571</v>
      </c>
      <c r="H290" s="80">
        <v>475.83</v>
      </c>
      <c r="I290" s="80">
        <f t="shared" si="29"/>
        <v>365.44</v>
      </c>
      <c r="J290" s="80">
        <f t="shared" si="30"/>
        <v>428.25</v>
      </c>
      <c r="K290" s="81">
        <f t="shared" si="31"/>
        <v>365.44</v>
      </c>
      <c r="L290" s="81">
        <f t="shared" si="32"/>
        <v>304.53120000000001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1037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1037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1037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1037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2025-06-25T00:00:34Z</dcterms:modified>
</cp:coreProperties>
</file>