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2F0AB57-E244-4075-BF1A-634DDFDCC7E7}" xr6:coauthVersionLast="47" xr6:coauthVersionMax="47" xr10:uidLastSave="{00000000-0000-0000-0000-000000000000}"/>
  <bookViews>
    <workbookView xWindow="2205" yWindow="73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Z20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Z32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Z44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Z56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Z68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Z80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Z92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Z104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Z116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Z128" i="1"/>
  <c r="AA128" i="1"/>
  <c r="AB128" i="1"/>
  <c r="AA129" i="1"/>
  <c r="AB129" i="1"/>
  <c r="AA130" i="1"/>
  <c r="AB130" i="1"/>
  <c r="Z131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Z140" i="1"/>
  <c r="AA140" i="1"/>
  <c r="AB140" i="1"/>
  <c r="AA141" i="1"/>
  <c r="AB141" i="1"/>
  <c r="AA142" i="1"/>
  <c r="AB142" i="1"/>
  <c r="Z143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Z152" i="1"/>
  <c r="AA152" i="1"/>
  <c r="AB152" i="1"/>
  <c r="AA153" i="1"/>
  <c r="AB153" i="1"/>
  <c r="AA154" i="1"/>
  <c r="AB154" i="1"/>
  <c r="Z155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Z164" i="1"/>
  <c r="AA164" i="1"/>
  <c r="AB164" i="1"/>
  <c r="AA165" i="1"/>
  <c r="AB165" i="1"/>
  <c r="AA166" i="1"/>
  <c r="AB166" i="1"/>
  <c r="Z167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Z176" i="1"/>
  <c r="AA176" i="1"/>
  <c r="AB176" i="1"/>
  <c r="AA177" i="1"/>
  <c r="AB177" i="1"/>
  <c r="AA178" i="1"/>
  <c r="AB178" i="1"/>
  <c r="Z179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Z188" i="1"/>
  <c r="AA188" i="1"/>
  <c r="AB188" i="1"/>
  <c r="AA189" i="1"/>
  <c r="AB189" i="1"/>
  <c r="AA190" i="1"/>
  <c r="AB190" i="1"/>
  <c r="Z191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Z200" i="1"/>
  <c r="AA200" i="1"/>
  <c r="AB200" i="1"/>
  <c r="AA201" i="1"/>
  <c r="AB201" i="1"/>
  <c r="AA202" i="1"/>
  <c r="AB202" i="1"/>
  <c r="Z203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Z212" i="1"/>
  <c r="AA212" i="1"/>
  <c r="AB212" i="1"/>
  <c r="AA213" i="1"/>
  <c r="AB213" i="1"/>
  <c r="AA214" i="1"/>
  <c r="AB214" i="1"/>
  <c r="Z215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Z224" i="1"/>
  <c r="AA224" i="1"/>
  <c r="AB224" i="1"/>
  <c r="AA225" i="1"/>
  <c r="AB225" i="1"/>
  <c r="AA226" i="1"/>
  <c r="AB226" i="1"/>
  <c r="Z227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Z236" i="1"/>
  <c r="AA236" i="1"/>
  <c r="AB236" i="1"/>
  <c r="AA237" i="1"/>
  <c r="AB237" i="1"/>
  <c r="AA238" i="1"/>
  <c r="AB238" i="1"/>
  <c r="Z239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Z248" i="1"/>
  <c r="AA248" i="1"/>
  <c r="AB248" i="1"/>
  <c r="AA249" i="1"/>
  <c r="AB249" i="1"/>
  <c r="AA250" i="1"/>
  <c r="AB250" i="1"/>
  <c r="Z251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Z260" i="1"/>
  <c r="AA260" i="1"/>
  <c r="AB260" i="1"/>
  <c r="AA261" i="1"/>
  <c r="AB261" i="1"/>
  <c r="AA262" i="1"/>
  <c r="AB262" i="1"/>
  <c r="Z263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Z272" i="1"/>
  <c r="AA272" i="1"/>
  <c r="AB272" i="1"/>
  <c r="AA273" i="1"/>
  <c r="AB273" i="1"/>
  <c r="AA274" i="1"/>
  <c r="AB274" i="1"/>
  <c r="Z275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Z284" i="1"/>
  <c r="AA284" i="1"/>
  <c r="AB284" i="1"/>
  <c r="AA285" i="1"/>
  <c r="AB285" i="1"/>
  <c r="AA286" i="1"/>
  <c r="AB286" i="1"/>
  <c r="Z287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<sst xmlns="http://schemas.openxmlformats.org/spreadsheetml/2006/main" count="3331" uniqueCount="1132">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</sst>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5059A90-B53C-45A3-B415-18D7D2CD3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1CAAB1B-8228-4198-9D57-6B498A646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E4D5B0B-EE0A-4B93-AD47-859FA5026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2A1791B-78CE-4565-85DF-6700D5267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DE2F8C2-A62A-4FC2-8310-989A3E641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6F6E3C1-85C7-481F-B2B7-428110C633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9D9F10C-A86F-419D-834C-2403ADDD41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83B4507-BE8F-4356-ACD3-A03F5193B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B6426AE-467A-4D97-A843-F6D1C9ACA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3E75664E-A1EB-4FFF-97E0-BBA8F2939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854E9E63-DE9B-41D0-ACDE-A3DD20EBEC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8CB53A0A-F82E-4CF9-B521-39E3132CE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A364EFA-7ECF-4C8A-8A68-D347D988B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1A507D0-6815-4AB8-B0FD-EFDDD97D77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2248F7E-3D03-4CB1-A5E1-266D96956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34772FAD-5A9F-4218-A59D-37923F81F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44A525D-A653-4A1C-BB0F-D152C33BD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1ED8ACB-4833-4CF0-81BE-3384283F25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DA13C81-09CE-4E3A-AB6E-0DF3A92533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12D3E2AA-8B85-457E-8DBE-4303D29ED9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E5FC52FD-9A70-4AA4-8D12-24A62F9AD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4B54568-A55E-4079-95BB-2246E7FC9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986A478-33CE-437E-9119-1870809FF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1C878B2-F1D1-486A-A401-E4CAACF78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7D7B24A-C9D3-43EC-8E7F-0B929D6A0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3FA3EF00-D92B-4DD3-B4F9-395D9533E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1E8BDC15-6906-4AB6-AB41-5FA4712A91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8D84A2F7-28B3-41BB-B71F-687CB53C99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57829C62-5BBF-460D-A4CE-6801A04D3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5C7DA2C-609A-4E81-9485-F3A4EE8F7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5532902-1FFE-4636-8C0B-B52B042DA8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BAD91C7B-3EAD-47C0-9CF4-3EE986E80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EA8F64F-05C2-4971-A975-3D182356F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AEC56209-0DA6-404E-8907-2B13735BF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BEF5A01-5DC8-4AC0-BFD6-D8391A11D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56A0F462-6423-482C-9785-E5ACCE0AA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F797CD07-432F-4E2C-B0F8-46DBDC759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CB3083A-F602-401A-815A-EC55130EB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5287A84-91F8-4568-9755-CEFA937FDC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F4A42611-9A9A-4B16-AD34-8385DEDAC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6627E5E-E023-4891-956B-3452536A8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95310A95-F616-4040-9BDA-BE877BF9F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A16FD87E-3A1D-45E5-BFB0-9AD171EFE4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4358B49-F995-42D7-8843-1DD8B42A77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F5389C3-F0C0-4ABD-8434-2F04B51A0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2285DD9-E19C-4376-96E2-5A939E776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78BBA49A-0B04-4066-8BB4-0D27081D46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8B4C5B08-65A4-4470-B7A4-38DE055CA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85D1FBDA-AA49-4BB7-83C4-F819AFE60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125C2967-6670-47FA-BAB1-E874762DC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B377F560-6C2B-4494-8E0E-B7AAD5F20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A2B5B6EA-FCCB-4894-BA27-7D8D3B619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D7DE8FD-54FC-4319-B5B1-084BFEA0CF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C7833EA1-D451-49CA-8EB9-32EE0C894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657872F3-5091-4722-B8DD-89935CD444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55858878-844A-4AB3-96DA-EF640749E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D3B3ABF0-723D-4755-8BB7-087D4CC4A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A0DE3E84-14D9-4A81-9213-E1FE72738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E4B18CC-0A1A-4CFC-8DD5-20C019F67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56375FDE-33F6-46DD-8EE3-FB8B4F6BF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8286431-7E35-4EC2-B3B6-7D73C5039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1FB4DB67-D028-4458-9BF8-5CFFF8F16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B2D4BFA0-F880-4637-8BEA-BC8ACBF50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AD19EA6D-1AFA-4533-8B60-CECFDDE0F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76564E1B-CC14-4501-B48B-D91348474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9BF17DD9-3157-4902-9A11-415AC9C64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5969A108-EECB-4836-93C2-7CAB16EB85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1C8ADD6-175F-4157-A97F-36E822A660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93DCF533-CA5F-4931-A991-8D7050A38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53218310-BE44-4D36-9704-BD123A7A67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1BFB5017-7AA8-4069-8093-519FBD2B2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8B9C6D3F-1089-44F2-BC2A-39CF67777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E5296A2-09B1-4E0E-BA31-FE7813A21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3D255AEC-E93B-492E-B7AA-D5F2EC9B7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EF6D5B46-CD11-41F4-881A-950FEEAE8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A605E9CA-573D-4FAE-9F87-69FC080C3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ADD1F356-762D-4077-8676-7F256941A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9FB4318C-159D-42CF-B0C3-063FDAA36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89942D5E-2510-46C1-908F-459F03507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9D5A59D4-FE97-47D5-BD0D-5A1004269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4DC4472-5626-49BC-935B-1E8FD3FE9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236229B6-C3F4-43A6-9F9C-0A2D30B11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4AB7BEA8-ED23-4473-B0FB-70FE1A228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BE8E7A17-ED93-4FA2-9DD6-AE5A0103F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58543568-FF4F-480F-B9D6-FCE98D49E6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13E8EC12-4180-469E-ACE8-219258EE6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85C4C3A-6C7F-4E0B-86E1-947197464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B78D38F-03FA-4E01-82CD-0B4F39DB33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97260DC-B3BB-42F8-83A9-86E6E7383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A27C71-9C47-49F9-9B74-CE0ABE862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95B1A454-BDF5-43E5-BFE4-A78B5E64B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7ABF474-1D49-47A3-8281-0C53539F7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53B8C79-0C6A-4C51-B394-0E1A91AAF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AF2EA038-93C4-4949-BA40-5E149FA27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97B92A4-A610-412A-9353-7146D3AD3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20B7E5F-F8BD-490D-895F-2C63947D0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F86EFE8-637A-46C2-8C44-5006748C6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850FD71-FB15-4666-BCBD-0AB05F606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6EA4504F-B909-4138-B0DA-E2FEB8A0E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C464F33-086D-4290-A0A1-B6F13E857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36B3490D-FCAB-410A-956E-853D8C426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74C4861E-90C7-488B-A7F1-2FA47CF72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2E2191C-939A-4F63-9E8A-DD96136240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E6F6EC3B-6F94-4852-B578-F4652116CD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FD1EF01-1597-4479-9E71-6129793F8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D25B34C7-CC0A-47BD-BEDB-8CCDD12CF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5B251473-DFF5-40C3-AFDC-90BCFC5C22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AA1ABA97-8755-406E-BA48-D54A65F81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EF33B7A2-0164-48B9-9B0A-220417710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85B5095B-E2EB-4D84-B981-ACFD8AAA4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8728C2D1-23E8-4414-9045-E40F74D79F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6B6ADB51-4572-4F70-89DE-17CD72E40E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71291E5E-1F3C-4E21-8040-00E3CE720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FEDE5D2D-C08B-4142-8B6E-09B97FA22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61F1701E-8B2F-406C-BF2B-24FF0559B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291451EC-2CB1-4513-B10B-B2A6AEAFE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AF78B7D6-2887-4A44-BDAD-9B4090B53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60B907E7-D09D-4954-B135-9E32D82F9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E47728C4-AE21-4202-A465-C586EB9D7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BB1A4D71-BAFE-48A3-AF0A-F6C5F0349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44D98F0-BAA4-4C75-A711-5F1EFA2B0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856D08E4-72F9-475D-9727-02FA5C4E6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88D80EE9-5A26-474D-822E-6B1658BF2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4A332F25-F9BB-42E9-9BDE-3F0A5F6AB3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501B9D08-F3BF-40EE-B0C8-AAC600F5F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C038CEEB-B239-4B82-B1C6-3C11DAF04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BCCAAA3-AA14-4538-9583-4D47EC7CA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22CEF544-2DE6-4195-80DF-82CC6336C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D0DECA53-584B-4C71-9AD6-29F6D1C16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CACDEAF-02D9-4F16-ACBD-91D3959986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4D5A2F9C-CC77-4423-820F-1664F74CF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06C87CEB-CD4C-4472-AE8B-3070FE997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8D785956-734B-42D2-AEC3-802C42CE9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CEF8508-2758-4898-A290-59CF75774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894A3DED-398F-4238-A867-24A0F4B056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37EDAD4-052E-4AA9-A6BA-41F2F9C96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82ED6FB3-73AF-49DF-A2E4-7E4B77367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6ADAD265-ED83-4FBA-8482-210D4D9DF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9BD0B45-8B4B-4301-AE8B-BB1F3C3BE4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AE657E10-6599-484C-953E-4145E70240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B43694EE-CDE3-496A-B109-5D1AF8D799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A191E63E-1088-42BE-8DB2-7AEF951C9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2523FB54-1E9B-4742-8B2A-F8B4553AF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40D5B94E-5B0E-4886-833D-09D30BEA61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B5FF6E0-10D1-4EC4-BB7E-83BC99B6F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599AF0BA-5D60-4249-9498-57A72B371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548822D1-0668-4553-BEA1-B7E2D102E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9E16721A-8495-4FE5-AF19-0DD0DC9987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6D99BE63-EFAF-4E83-BA03-E6AE2049B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ACFD4E1-CF30-4BFA-A618-A50B09221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218452E5-8583-41DB-A1B8-6F4358134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93DAEFB-3996-4E1D-8996-A84850403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50DE5C53-15A1-4364-86F8-1507D9E1F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817DD015-CA9B-496F-A28A-B96A33620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813A1F86-C1B7-4A24-95DC-603DF1440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6E57E94C-AFFA-47E4-983E-53BD778CE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9952EC30-F1E5-4B5D-98F7-B174D7484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D9CB2E6-46BC-42F1-AD0D-A994345D2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BCD977DA-E90B-4DA4-9FD4-8BEE5C5209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132E80EC-BDDF-4B6B-8E0A-BE62113D3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4BFF8F7-A716-43EC-B860-BE61D719F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6D22D9C9-2C3F-4F98-B14C-05B46E45D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40543D9B-53D5-4612-949A-0C184B17B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5DEA08D4-E4DB-49A0-BC61-58F8D5DBA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A48FC66E-E012-437A-A9C5-733D2FC412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C0F2ABD5-A3BD-4D41-85B8-E35AC013FF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A5D9A639-C045-4369-9140-8B2FF098C0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A0B852B0-2303-40CC-AD1F-41D73F52F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77C1E9F-0113-4F61-83D0-FD6424FC4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6B8184F-C6EC-4794-84ED-48FAC39DE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DC0E16C2-F151-4227-B5A6-79B781D1B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D3F3B610-B961-4FA1-8168-68DF79DFFC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C0DE7A23-9154-49F9-989C-18271F1A9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5F8D1A9B-AFDE-496A-80DE-C222176C9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30667886-BFAF-4095-B2E1-35CEDD742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C51EF85A-D9A9-4A13-9907-F923D896A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8446CC44-7D4B-4038-86B3-87E1487CBC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E601F0FF-31D8-40F5-8D63-E14015CB4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19AFF63C-3B56-4871-AE34-56257BCAEA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730F0B6-A82C-4359-A1C7-47084862CE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606D4E8A-7B1E-4DEB-80DF-7785E438E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26B1777-2791-442A-AC38-114F590368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6D15C132-625B-4087-8A27-5C495FE2D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D432BB8F-AFB3-4BB8-B7E9-B400CC21E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BF018B6D-BA42-45F6-85B7-60C56BA91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56D4B8C8-9DF1-4AC6-9B21-0FECBF724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BE4FF05C-ED68-4185-A8F8-F213366F3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120F9F48-2F7F-44DC-9054-0B878CED3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F9F0134B-A62F-41AE-B1A6-D8451A94F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85FADDF6-5EAC-49D5-8A40-66F115BB0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810CE59C-5895-4800-AEF8-0565B6B32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AC8F15BB-66CE-4FDF-B7F9-C6223B7385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5150D177-8104-4F58-8FC4-CA0445B12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0E82E7F0-802B-4021-8F43-93190F638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57C126C-AFAB-49EC-8932-B709E053C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4B4B2C8D-E470-4811-8999-193C80931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DAD6153C-2157-45B2-A12A-E6B07AAA1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CCABAE6-F49B-4F10-B895-5C6DED070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AC803DD5-464E-4968-8202-8ECE79EDD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B9F45961-3113-4E2C-AE7C-FC7AF2343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5D5D4E2-C7E8-42CF-BAB3-74444C9CC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D269C9FC-2990-48BB-A086-67656F79F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031365AB-7553-496F-9AB0-A2D047B757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6370B780-5291-43C3-9F0F-565A04864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53E0080-E50B-4D65-96F7-8971ADD12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8E582344-431E-4BC4-800C-EF220526C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8F4A60D6-DEDD-4B95-B154-F9DA9E8C0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EC5A6E1-A8B6-4034-A13F-9809BBDCE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FA4172EB-FE13-4582-8023-0BDB029DA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CBEF8F48-153F-4636-99C8-1D2030DFA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13A9176-4D85-45BD-9ADC-3C863AF42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957F0897-4214-4150-98FB-8EEC2F31B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DBA52279-DD76-4893-B6A3-E9FFCDC19F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0FF3B92-E0CF-4CD7-AB4D-2BEF9A3389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53D60E13-314E-43D8-9AA0-1EE8DE030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E17EA390-D45D-41C1-B984-E8B36AD989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9A3298FD-E90B-46B2-AEF0-B602122FE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868A4DE-B32B-4679-B999-EFBF2443AE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554A1365-23E9-4146-865B-2C929A407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3E72B8AD-A8A9-40A4-8D69-88B9A3FE4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0C8CB2C-495D-434F-B917-BC17F0C3AA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1CFD417D-5EA0-4F7D-A49E-C8256F07B5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A92694B4-BBC7-4583-AFE2-DF8CC71EF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82571C8E-D824-4DDF-B0E6-7819807C2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5CD505A6-4EC1-477B-9DE4-C4F8ECA76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8074283-F00B-4AC7-8F4F-15AF06F099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9290B8FA-A161-4F5F-AD4E-831E39C42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C9194661-E52B-4C4C-A7DC-662553B5B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ABA74BF6-092D-4897-AC62-B468013B9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7E8E2C9-334B-40C6-B8C6-EE77D7382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EA3FC7DF-411D-4C07-87EB-3A62542EC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F504086A-4FE7-4A74-AFF4-8A7E857BA7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C19EA757-A5B1-47D1-B0B1-215994C26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DD58909C-C8DA-4A43-940C-58470E7D3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2D32C468-5598-4AC6-85E4-BAD4A49F9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C0B131DC-8178-48EE-A810-125732DEA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45931D93-57DB-41E8-8E60-CFFB26FFD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2C04E59-EC18-482E-BE77-E6D2DCE5D5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6D23527D-40CC-456F-8C16-187DBC7EC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16AA96DC-6F87-4F30-8620-1EFB067C3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8693201F-3855-49A5-A60B-FA1D12D22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BD58A726-0FC1-402E-A993-EBC7BC005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B2907ECF-8FA2-45DC-8CFA-766C74553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1A4594FC-E297-41C4-BC51-BA39E7CA2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1A4449BA-9F84-488B-BB3A-DBACC5972D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C08D46C3-84F8-4538-B3A7-BE8E55CCE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DB6B0C2A-DD7E-4324-BF9E-397B6B644C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4411B6F6-4D33-44D1-86EC-0B7022504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264C5D3A-96EF-485C-961E-16767E4D6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C933F92-E837-433B-AC4F-1CFAB1748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53E1B708-D648-4EAA-8FA6-5C7111CB9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5D19EAF8-E5E7-460A-9BC7-81B2E3AB9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4B4C1ECC-9EBB-4020-A413-1D2E560F8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132A5DD8-173A-40BF-8220-BACFED18B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0E30380A-0C04-4031-83F5-12670973D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D79A2F88-8757-441D-BE66-E4EBEA23B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5A5659D4-9DAD-410A-AFEA-52C222FDB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5C1B6E18-29A4-4A18-95FC-61900D014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379C0FEB-C1B9-4D47-B93E-F33DCF0D4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3DD821C-C622-4B68-9AD3-BEE7766879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FD9BAD9F-E3BF-4860-B995-B8D4C50F9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C516343-25C4-4B02-A31F-D61ACBE078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9E130B31-330E-42BA-A7C1-3C433B756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F1903A75-B970-47E5-9B72-942B77B34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9B17A45D-26F3-45B9-88ED-251C84776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3814DA1-3DC0-4295-BD6C-26933422F7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EAAE8415-F7AD-4E75-ACCA-BAEADA097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B8108CB7-F14C-4BD6-9259-C82D90CDB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3336D192-57E2-451C-8082-0731A51F3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6EBDFECF-9C4D-4F5E-8FC9-2DDC9FF001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D09D506B-D744-48DD-B19E-B806B47BB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1F99709F-73D3-4F01-8EC6-D41921984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1211C958-7F47-49BC-8333-0E8E34A75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B704E903-0EE6-4187-8900-8A44AE177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8FD4528B-6826-49E7-8BC8-ADABA6AB6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B42662A-A983-482D-AA7D-CF70216CF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5D0153E4-26DC-4672-91AE-87DE62329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735A442B-DB82-403D-9BD5-1C99FA0B7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0E9D3B53-124B-4C7D-93BE-4B915DA5C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B928F0E1-C6B2-41C6-84B0-A14D23DAF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2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45802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SUM(Z13:Z302)</f>
        <v>0</v>
      </c>
      <c r="AA10" s="73">
        <f t="shared" ref="AA10:AB10" si="0">SUM(AA13:AA302)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1130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1130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1130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1130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1130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1130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1130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1130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1130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1130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1130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1130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1130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1130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1130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1130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1130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1130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1130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1130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1130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1130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1130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1130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1130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1130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1130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1130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1130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1130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1130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1130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1130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1130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1130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1130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1131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1130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1131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1130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1131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1130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1130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1130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1130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1130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1130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1131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1130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1130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1130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1130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1130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1130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1130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1130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1130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1130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1130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1130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1130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1130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1130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1130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1130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1130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1130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1130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1130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1130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1130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1130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1130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1130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1130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1130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1130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1130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1130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1130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1130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1130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1130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1130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1130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1130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1130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1130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1130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1130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1130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1130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1130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1130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1130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1130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1130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1130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1130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1130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1130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1130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1130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0.82</v>
      </c>
      <c r="Y115" s="86">
        <v>4.3090000000000003E-3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1130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0.83</v>
      </c>
      <c r="Y116" s="86">
        <v>4.3020000000000003E-3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1130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0.82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1130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0.86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1130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1130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1130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1130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1130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1130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1130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1130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1130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1130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1130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1130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1130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1130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1130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1130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1130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1130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1130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1130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1130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1130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1130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1130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1130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1130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1130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1130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1130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1130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1130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1130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1130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1130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1130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1130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1130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1130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1130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1130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1130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1130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1130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1130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1130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1130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1130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0.105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771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1130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772</v>
      </c>
      <c r="B167" s="77" t="s">
        <v>773</v>
      </c>
      <c r="C167" s="129" t="s">
        <v>766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1130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1130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778</v>
      </c>
      <c r="D169" s="128"/>
      <c r="E169" s="78"/>
      <c r="F169" s="79" t="s">
        <v>39</v>
      </c>
      <c r="G169" s="80">
        <v>569.15</v>
      </c>
      <c r="H169" s="80">
        <v>474.29</v>
      </c>
      <c r="I169" s="80">
        <f t="shared" si="15"/>
        <v>364.25599999999997</v>
      </c>
      <c r="J169" s="80">
        <f t="shared" si="16"/>
        <v>426.86249999999995</v>
      </c>
      <c r="K169" s="81">
        <f t="shared" si="17"/>
        <v>364.25599999999997</v>
      </c>
      <c r="L169" s="81">
        <f t="shared" si="18"/>
        <v>303.54560000000004</v>
      </c>
      <c r="M169" s="80" t="s">
        <v>1130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779</v>
      </c>
      <c r="B170" s="77" t="s">
        <v>780</v>
      </c>
      <c r="C170" s="129" t="s">
        <v>778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1130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778</v>
      </c>
      <c r="D171" s="128"/>
      <c r="E171" s="78"/>
      <c r="F171" s="79" t="s">
        <v>39</v>
      </c>
      <c r="G171" s="80">
        <v>948.56</v>
      </c>
      <c r="H171" s="80">
        <v>790.47</v>
      </c>
      <c r="I171" s="80">
        <f t="shared" si="15"/>
        <v>607.07839999999999</v>
      </c>
      <c r="J171" s="80">
        <f t="shared" si="16"/>
        <v>711.42</v>
      </c>
      <c r="K171" s="81">
        <f t="shared" si="17"/>
        <v>607.07839999999999</v>
      </c>
      <c r="L171" s="81">
        <f t="shared" si="18"/>
        <v>505.9008</v>
      </c>
      <c r="M171" s="80" t="s">
        <v>1130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778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1130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788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1130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763</v>
      </c>
      <c r="S173" s="83" t="s">
        <v>787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789</v>
      </c>
      <c r="B174" s="77" t="s">
        <v>790</v>
      </c>
      <c r="C174" s="129" t="s">
        <v>788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1130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787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793</v>
      </c>
      <c r="D175" s="128"/>
      <c r="E175" s="78"/>
      <c r="F175" s="79" t="s">
        <v>39</v>
      </c>
      <c r="G175" s="80">
        <v>350</v>
      </c>
      <c r="H175" s="80">
        <v>291.67</v>
      </c>
      <c r="I175" s="80">
        <f t="shared" si="15"/>
        <v>224</v>
      </c>
      <c r="J175" s="80">
        <f t="shared" si="16"/>
        <v>262.5</v>
      </c>
      <c r="K175" s="81">
        <f t="shared" si="17"/>
        <v>224</v>
      </c>
      <c r="L175" s="81">
        <f t="shared" si="18"/>
        <v>186.6688</v>
      </c>
      <c r="M175" s="80" t="s">
        <v>1130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763</v>
      </c>
      <c r="S175" s="83" t="s">
        <v>787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794</v>
      </c>
      <c r="B176" s="77" t="s">
        <v>795</v>
      </c>
      <c r="C176" s="129" t="s">
        <v>793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1130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787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798</v>
      </c>
      <c r="D177" s="128"/>
      <c r="E177" s="78"/>
      <c r="F177" s="79" t="s">
        <v>39</v>
      </c>
      <c r="G177" s="80">
        <v>500</v>
      </c>
      <c r="H177" s="80">
        <v>416.67</v>
      </c>
      <c r="I177" s="80">
        <f t="shared" si="15"/>
        <v>320</v>
      </c>
      <c r="J177" s="80">
        <f t="shared" si="16"/>
        <v>375</v>
      </c>
      <c r="K177" s="81">
        <f t="shared" si="17"/>
        <v>320</v>
      </c>
      <c r="L177" s="81">
        <f t="shared" si="18"/>
        <v>266.66880000000003</v>
      </c>
      <c r="M177" s="80" t="s">
        <v>1130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763</v>
      </c>
      <c r="S177" s="83" t="s">
        <v>787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799</v>
      </c>
      <c r="B178" s="77" t="s">
        <v>800</v>
      </c>
      <c r="C178" s="129" t="s">
        <v>798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1130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787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804</v>
      </c>
      <c r="D179" s="128"/>
      <c r="E179" s="78"/>
      <c r="F179" s="79" t="s">
        <v>39</v>
      </c>
      <c r="G179" s="80">
        <v>5973.62</v>
      </c>
      <c r="H179" s="80">
        <v>4978.0200000000004</v>
      </c>
      <c r="I179" s="80">
        <f t="shared" si="15"/>
        <v>3823.1167999999998</v>
      </c>
      <c r="J179" s="80">
        <f t="shared" si="16"/>
        <v>4480.2150000000001</v>
      </c>
      <c r="K179" s="81">
        <f t="shared" si="17"/>
        <v>3823.1167999999998</v>
      </c>
      <c r="L179" s="81">
        <f t="shared" si="18"/>
        <v>3185.9328000000005</v>
      </c>
      <c r="M179" s="80" t="s">
        <v>1130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763</v>
      </c>
      <c r="S179" s="83" t="s">
        <v>803</v>
      </c>
      <c r="T179" s="83"/>
      <c r="U179" s="79" t="s">
        <v>653</v>
      </c>
      <c r="V179" s="79" t="s">
        <v>351</v>
      </c>
      <c r="W179" s="84"/>
      <c r="X179" s="85">
        <v>1.3</v>
      </c>
      <c r="Y179" s="86">
        <v>2.3600000000000001E-3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805</v>
      </c>
      <c r="B180" s="77" t="s">
        <v>806</v>
      </c>
      <c r="C180" s="129" t="s">
        <v>807</v>
      </c>
      <c r="D180" s="128"/>
      <c r="E180" s="78"/>
      <c r="F180" s="79" t="s">
        <v>39</v>
      </c>
      <c r="G180" s="80">
        <v>13994.17</v>
      </c>
      <c r="H180" s="80">
        <v>11661.81</v>
      </c>
      <c r="I180" s="80">
        <f t="shared" si="15"/>
        <v>8956.2687999999998</v>
      </c>
      <c r="J180" s="80">
        <f t="shared" si="16"/>
        <v>10495.627500000001</v>
      </c>
      <c r="K180" s="81">
        <f t="shared" si="17"/>
        <v>8956.2687999999998</v>
      </c>
      <c r="L180" s="81">
        <f t="shared" si="18"/>
        <v>7463.5583999999999</v>
      </c>
      <c r="M180" s="80" t="s">
        <v>1130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803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1.6362499999999999E-3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808</v>
      </c>
      <c r="B181" s="77" t="s">
        <v>809</v>
      </c>
      <c r="C181" s="129" t="s">
        <v>810</v>
      </c>
      <c r="D181" s="128"/>
      <c r="E181" s="78"/>
      <c r="F181" s="79" t="s">
        <v>39</v>
      </c>
      <c r="G181" s="80">
        <v>6469.73</v>
      </c>
      <c r="H181" s="80">
        <v>5391.44</v>
      </c>
      <c r="I181" s="80">
        <f t="shared" si="15"/>
        <v>4140.6271999999999</v>
      </c>
      <c r="J181" s="80">
        <f t="shared" si="16"/>
        <v>4852.2974999999997</v>
      </c>
      <c r="K181" s="81">
        <f t="shared" si="17"/>
        <v>4140.6271999999999</v>
      </c>
      <c r="L181" s="81">
        <f t="shared" si="18"/>
        <v>3450.5216</v>
      </c>
      <c r="M181" s="80" t="s">
        <v>1130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803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1.6360000000000001E-3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811</v>
      </c>
      <c r="B182" s="77" t="s">
        <v>812</v>
      </c>
      <c r="C182" s="129" t="s">
        <v>810</v>
      </c>
      <c r="D182" s="128"/>
      <c r="E182" s="78"/>
      <c r="F182" s="79" t="s">
        <v>39</v>
      </c>
      <c r="G182" s="80">
        <v>12693.12</v>
      </c>
      <c r="H182" s="80">
        <v>10577.6</v>
      </c>
      <c r="I182" s="80">
        <f t="shared" si="15"/>
        <v>8123.5968000000012</v>
      </c>
      <c r="J182" s="80">
        <f t="shared" si="16"/>
        <v>9519.84</v>
      </c>
      <c r="K182" s="81">
        <f t="shared" si="17"/>
        <v>8123.5968000000003</v>
      </c>
      <c r="L182" s="81">
        <f t="shared" si="18"/>
        <v>6769.6640000000007</v>
      </c>
      <c r="M182" s="80" t="s">
        <v>1130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803</v>
      </c>
      <c r="T182" s="83"/>
      <c r="U182" s="79" t="s">
        <v>653</v>
      </c>
      <c r="V182" s="79" t="s">
        <v>351</v>
      </c>
      <c r="W182" s="84"/>
      <c r="X182" s="85">
        <v>1.5</v>
      </c>
      <c r="Y182" s="86">
        <v>1.6362499999999999E-3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7474.52</v>
      </c>
      <c r="H183" s="80">
        <v>6228.77</v>
      </c>
      <c r="I183" s="80">
        <f t="shared" si="15"/>
        <v>4783.6928000000007</v>
      </c>
      <c r="J183" s="80">
        <f t="shared" si="16"/>
        <v>5605.89</v>
      </c>
      <c r="K183" s="81">
        <f t="shared" si="17"/>
        <v>4783.6928000000007</v>
      </c>
      <c r="L183" s="81">
        <f t="shared" si="18"/>
        <v>3986.4128000000005</v>
      </c>
      <c r="M183" s="80" t="s">
        <v>1130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803</v>
      </c>
      <c r="T183" s="83"/>
      <c r="U183" s="79" t="s">
        <v>653</v>
      </c>
      <c r="V183" s="79" t="s">
        <v>351</v>
      </c>
      <c r="W183" s="84"/>
      <c r="X183" s="85">
        <v>2.6</v>
      </c>
      <c r="Y183" s="86">
        <v>4.3099999999999996E-3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14825.3</v>
      </c>
      <c r="H184" s="80">
        <v>12354.42</v>
      </c>
      <c r="I184" s="80">
        <f t="shared" si="15"/>
        <v>9488.1919999999991</v>
      </c>
      <c r="J184" s="80">
        <f t="shared" si="16"/>
        <v>11118.974999999999</v>
      </c>
      <c r="K184" s="81">
        <f t="shared" si="17"/>
        <v>9488.1919999999991</v>
      </c>
      <c r="L184" s="81">
        <f t="shared" si="18"/>
        <v>7906.8288000000002</v>
      </c>
      <c r="M184" s="80" t="s">
        <v>1130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803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3.2859999999999999E-3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810</v>
      </c>
      <c r="D185" s="128"/>
      <c r="E185" s="78"/>
      <c r="F185" s="79" t="s">
        <v>39</v>
      </c>
      <c r="G185" s="80">
        <v>8025.58</v>
      </c>
      <c r="H185" s="80">
        <v>6687.98</v>
      </c>
      <c r="I185" s="80">
        <f t="shared" si="15"/>
        <v>5136.3711999999996</v>
      </c>
      <c r="J185" s="80">
        <f t="shared" si="16"/>
        <v>6019.1849999999995</v>
      </c>
      <c r="K185" s="81">
        <f t="shared" si="17"/>
        <v>5136.3712000000005</v>
      </c>
      <c r="L185" s="81">
        <f t="shared" si="18"/>
        <v>4280.3072000000002</v>
      </c>
      <c r="M185" s="80" t="s">
        <v>1130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803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3.2862500000000001E-3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810</v>
      </c>
      <c r="D186" s="128"/>
      <c r="E186" s="78"/>
      <c r="F186" s="79" t="s">
        <v>39</v>
      </c>
      <c r="G186" s="80">
        <v>14119.32</v>
      </c>
      <c r="H186" s="80">
        <v>11766.1</v>
      </c>
      <c r="I186" s="80">
        <f t="shared" si="15"/>
        <v>9036.3647999999994</v>
      </c>
      <c r="J186" s="80">
        <f t="shared" si="16"/>
        <v>10589.49</v>
      </c>
      <c r="K186" s="81">
        <f t="shared" si="17"/>
        <v>9036.3647999999994</v>
      </c>
      <c r="L186" s="81">
        <f t="shared" si="18"/>
        <v>7530.3040000000001</v>
      </c>
      <c r="M186" s="80" t="s">
        <v>1130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803</v>
      </c>
      <c r="T186" s="83"/>
      <c r="U186" s="79" t="s">
        <v>653</v>
      </c>
      <c r="V186" s="79" t="s">
        <v>351</v>
      </c>
      <c r="W186" s="84"/>
      <c r="X186" s="85">
        <v>2.8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9575.7900000000009</v>
      </c>
      <c r="H187" s="80">
        <v>7979.83</v>
      </c>
      <c r="I187" s="80">
        <f t="shared" si="15"/>
        <v>6128.5056000000004</v>
      </c>
      <c r="J187" s="80">
        <f t="shared" si="16"/>
        <v>7181.8425000000007</v>
      </c>
      <c r="K187" s="81">
        <f t="shared" si="17"/>
        <v>6128.5056000000004</v>
      </c>
      <c r="L187" s="81">
        <f t="shared" si="18"/>
        <v>5107.0911999999998</v>
      </c>
      <c r="M187" s="80" t="s">
        <v>1130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803</v>
      </c>
      <c r="T187" s="83"/>
      <c r="U187" s="79" t="s">
        <v>653</v>
      </c>
      <c r="V187" s="79" t="s">
        <v>351</v>
      </c>
      <c r="W187" s="84"/>
      <c r="X187" s="85">
        <v>3.5</v>
      </c>
      <c r="Y187" s="86">
        <v>6.221E-3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810</v>
      </c>
      <c r="D188" s="128"/>
      <c r="E188" s="78"/>
      <c r="F188" s="79" t="s">
        <v>39</v>
      </c>
      <c r="G188" s="80">
        <v>10618.66</v>
      </c>
      <c r="H188" s="80">
        <v>8848.8799999999992</v>
      </c>
      <c r="I188" s="80">
        <f t="shared" si="15"/>
        <v>6795.9423999999999</v>
      </c>
      <c r="J188" s="80">
        <f t="shared" si="16"/>
        <v>7963.9949999999999</v>
      </c>
      <c r="K188" s="81">
        <f t="shared" si="17"/>
        <v>6795.9423999999999</v>
      </c>
      <c r="L188" s="81">
        <f t="shared" si="18"/>
        <v>5663.2831999999999</v>
      </c>
      <c r="M188" s="80" t="s">
        <v>1130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803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4.1250000000000002E-3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810</v>
      </c>
      <c r="D189" s="128"/>
      <c r="E189" s="78"/>
      <c r="F189" s="79" t="s">
        <v>39</v>
      </c>
      <c r="G189" s="80">
        <v>15944.85</v>
      </c>
      <c r="H189" s="80">
        <v>13287.38</v>
      </c>
      <c r="I189" s="80">
        <f t="shared" si="15"/>
        <v>10204.704000000002</v>
      </c>
      <c r="J189" s="80">
        <f t="shared" si="16"/>
        <v>11958.637500000001</v>
      </c>
      <c r="K189" s="81">
        <f t="shared" si="17"/>
        <v>10204.704</v>
      </c>
      <c r="L189" s="81">
        <f t="shared" si="18"/>
        <v>8503.9231999999993</v>
      </c>
      <c r="M189" s="80" t="s">
        <v>1130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803</v>
      </c>
      <c r="T189" s="83"/>
      <c r="U189" s="79" t="s">
        <v>653</v>
      </c>
      <c r="V189" s="79" t="s">
        <v>351</v>
      </c>
      <c r="W189" s="84"/>
      <c r="X189" s="85">
        <v>3.7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818</v>
      </c>
      <c r="D190" s="128"/>
      <c r="E190" s="78"/>
      <c r="F190" s="79" t="s">
        <v>39</v>
      </c>
      <c r="G190" s="80">
        <v>17579.21</v>
      </c>
      <c r="H190" s="80">
        <v>14649.34</v>
      </c>
      <c r="I190" s="80">
        <f t="shared" si="15"/>
        <v>11250.6944</v>
      </c>
      <c r="J190" s="80">
        <f t="shared" si="16"/>
        <v>13184.407499999999</v>
      </c>
      <c r="K190" s="81">
        <f t="shared" si="17"/>
        <v>11250.6944</v>
      </c>
      <c r="L190" s="81">
        <f t="shared" si="18"/>
        <v>9375.5776000000005</v>
      </c>
      <c r="M190" s="80" t="s">
        <v>1130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803</v>
      </c>
      <c r="T190" s="83"/>
      <c r="U190" s="79" t="s">
        <v>653</v>
      </c>
      <c r="V190" s="79" t="s">
        <v>351</v>
      </c>
      <c r="W190" s="84"/>
      <c r="X190" s="85">
        <v>3.5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834</v>
      </c>
      <c r="D191" s="128"/>
      <c r="E191" s="78"/>
      <c r="F191" s="79" t="s">
        <v>39</v>
      </c>
      <c r="G191" s="80">
        <v>16345.58</v>
      </c>
      <c r="H191" s="80">
        <v>13621.32</v>
      </c>
      <c r="I191" s="80">
        <f t="shared" si="15"/>
        <v>10461.171200000001</v>
      </c>
      <c r="J191" s="80">
        <f t="shared" si="16"/>
        <v>12259.184999999999</v>
      </c>
      <c r="K191" s="81">
        <f t="shared" si="17"/>
        <v>10461.171200000001</v>
      </c>
      <c r="L191" s="81">
        <f t="shared" si="18"/>
        <v>8717.6448</v>
      </c>
      <c r="M191" s="80" t="s">
        <v>1130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763</v>
      </c>
      <c r="S191" s="83" t="s">
        <v>833</v>
      </c>
      <c r="T191" s="83"/>
      <c r="U191" s="79" t="s">
        <v>653</v>
      </c>
      <c r="V191" s="79" t="s">
        <v>351</v>
      </c>
      <c r="W191" s="84"/>
      <c r="X191" s="85">
        <v>1.1000000000000001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835</v>
      </c>
      <c r="B192" s="77" t="s">
        <v>836</v>
      </c>
      <c r="C192" s="129" t="s">
        <v>834</v>
      </c>
      <c r="D192" s="128"/>
      <c r="E192" s="78"/>
      <c r="F192" s="79" t="s">
        <v>39</v>
      </c>
      <c r="G192" s="80">
        <v>37737.019999999997</v>
      </c>
      <c r="H192" s="80">
        <v>31447.52</v>
      </c>
      <c r="I192" s="80">
        <f t="shared" si="15"/>
        <v>24151.692799999997</v>
      </c>
      <c r="J192" s="80">
        <f t="shared" si="16"/>
        <v>28302.764999999999</v>
      </c>
      <c r="K192" s="81">
        <f t="shared" si="17"/>
        <v>24151.692799999997</v>
      </c>
      <c r="L192" s="81">
        <f t="shared" si="18"/>
        <v>20126.412800000002</v>
      </c>
      <c r="M192" s="80" t="s">
        <v>1130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833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834</v>
      </c>
      <c r="D193" s="128"/>
      <c r="E193" s="78"/>
      <c r="F193" s="79" t="s">
        <v>39</v>
      </c>
      <c r="G193" s="80">
        <v>16345.58</v>
      </c>
      <c r="H193" s="80">
        <v>13621.32</v>
      </c>
      <c r="I193" s="80">
        <f t="shared" si="15"/>
        <v>10461.171200000001</v>
      </c>
      <c r="J193" s="80">
        <f t="shared" si="16"/>
        <v>12259.184999999999</v>
      </c>
      <c r="K193" s="81">
        <f t="shared" si="17"/>
        <v>10461.171200000001</v>
      </c>
      <c r="L193" s="81">
        <f t="shared" si="18"/>
        <v>8717.6448</v>
      </c>
      <c r="M193" s="80" t="s">
        <v>1130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833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834</v>
      </c>
      <c r="D194" s="128"/>
      <c r="E194" s="78"/>
      <c r="F194" s="79" t="s">
        <v>39</v>
      </c>
      <c r="G194" s="80">
        <v>37737.019999999997</v>
      </c>
      <c r="H194" s="80">
        <v>31447.52</v>
      </c>
      <c r="I194" s="80">
        <f t="shared" si="15"/>
        <v>24151.692799999997</v>
      </c>
      <c r="J194" s="80">
        <f t="shared" si="16"/>
        <v>28302.764999999999</v>
      </c>
      <c r="K194" s="81">
        <f t="shared" si="17"/>
        <v>24151.692799999997</v>
      </c>
      <c r="L194" s="81">
        <f t="shared" si="18"/>
        <v>20126.412800000002</v>
      </c>
      <c r="M194" s="80" t="s">
        <v>1130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833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834</v>
      </c>
      <c r="D195" s="128"/>
      <c r="E195" s="78"/>
      <c r="F195" s="79" t="s">
        <v>39</v>
      </c>
      <c r="G195" s="80">
        <v>49061.9</v>
      </c>
      <c r="H195" s="80">
        <v>40884.92</v>
      </c>
      <c r="I195" s="80">
        <f t="shared" si="15"/>
        <v>31399.616000000002</v>
      </c>
      <c r="J195" s="80">
        <f t="shared" si="16"/>
        <v>36796.425000000003</v>
      </c>
      <c r="K195" s="81">
        <f t="shared" si="17"/>
        <v>31399.616000000002</v>
      </c>
      <c r="L195" s="81">
        <f t="shared" si="18"/>
        <v>26166.3488</v>
      </c>
      <c r="M195" s="80" t="s">
        <v>1130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833</v>
      </c>
      <c r="T195" s="83"/>
      <c r="U195" s="79" t="s">
        <v>653</v>
      </c>
      <c r="V195" s="79" t="s">
        <v>351</v>
      </c>
      <c r="W195" s="84"/>
      <c r="X195" s="85">
        <v>1.6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834</v>
      </c>
      <c r="D196" s="128"/>
      <c r="E196" s="78"/>
      <c r="F196" s="79" t="s">
        <v>39</v>
      </c>
      <c r="G196" s="80">
        <v>19189.38</v>
      </c>
      <c r="H196" s="80">
        <v>15991.15</v>
      </c>
      <c r="I196" s="80">
        <f t="shared" si="15"/>
        <v>12281.2032</v>
      </c>
      <c r="J196" s="80">
        <f t="shared" si="16"/>
        <v>14392.035</v>
      </c>
      <c r="K196" s="81">
        <f t="shared" si="17"/>
        <v>12281.203200000002</v>
      </c>
      <c r="L196" s="81">
        <f t="shared" si="18"/>
        <v>10234.335999999999</v>
      </c>
      <c r="M196" s="80" t="s">
        <v>1130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833</v>
      </c>
      <c r="T196" s="83"/>
      <c r="U196" s="79" t="s">
        <v>653</v>
      </c>
      <c r="V196" s="79" t="s">
        <v>351</v>
      </c>
      <c r="W196" s="84"/>
      <c r="X196" s="85">
        <v>1.3</v>
      </c>
      <c r="Y196" s="86">
        <v>6.8640000000000003E-3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834</v>
      </c>
      <c r="D197" s="128"/>
      <c r="E197" s="78"/>
      <c r="F197" s="79" t="s">
        <v>39</v>
      </c>
      <c r="G197" s="80">
        <v>40253.660000000003</v>
      </c>
      <c r="H197" s="80">
        <v>33544.720000000001</v>
      </c>
      <c r="I197" s="80">
        <f t="shared" si="15"/>
        <v>25762.342400000001</v>
      </c>
      <c r="J197" s="80">
        <f t="shared" si="16"/>
        <v>30190.245000000003</v>
      </c>
      <c r="K197" s="81">
        <f t="shared" si="17"/>
        <v>25762.342400000001</v>
      </c>
      <c r="L197" s="81">
        <f t="shared" si="18"/>
        <v>21468.620800000001</v>
      </c>
      <c r="M197" s="80" t="s">
        <v>1130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833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834</v>
      </c>
      <c r="D198" s="128"/>
      <c r="E198" s="78"/>
      <c r="F198" s="79" t="s">
        <v>39</v>
      </c>
      <c r="G198" s="80">
        <v>19189.38</v>
      </c>
      <c r="H198" s="80">
        <v>15991.15</v>
      </c>
      <c r="I198" s="80">
        <f t="shared" si="15"/>
        <v>12281.2032</v>
      </c>
      <c r="J198" s="80">
        <f t="shared" si="16"/>
        <v>14392.035</v>
      </c>
      <c r="K198" s="81">
        <f t="shared" si="17"/>
        <v>12281.203200000002</v>
      </c>
      <c r="L198" s="81">
        <f t="shared" si="18"/>
        <v>10234.335999999999</v>
      </c>
      <c r="M198" s="80" t="s">
        <v>1130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833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834</v>
      </c>
      <c r="D199" s="128"/>
      <c r="E199" s="78"/>
      <c r="F199" s="79" t="s">
        <v>39</v>
      </c>
      <c r="G199" s="80">
        <v>40253.660000000003</v>
      </c>
      <c r="H199" s="80">
        <v>33544.720000000001</v>
      </c>
      <c r="I199" s="80">
        <f t="shared" si="15"/>
        <v>25762.342400000001</v>
      </c>
      <c r="J199" s="80">
        <f t="shared" si="16"/>
        <v>30190.245000000003</v>
      </c>
      <c r="K199" s="81">
        <f t="shared" si="17"/>
        <v>25762.342400000001</v>
      </c>
      <c r="L199" s="81">
        <f t="shared" si="18"/>
        <v>21468.620800000001</v>
      </c>
      <c r="M199" s="80" t="s">
        <v>1130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833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834</v>
      </c>
      <c r="D200" s="128"/>
      <c r="E200" s="78"/>
      <c r="F200" s="79" t="s">
        <v>39</v>
      </c>
      <c r="G200" s="80">
        <v>27670.46</v>
      </c>
      <c r="H200" s="80">
        <v>23058.720000000001</v>
      </c>
      <c r="I200" s="80">
        <f t="shared" si="15"/>
        <v>17709.094400000002</v>
      </c>
      <c r="J200" s="80">
        <f t="shared" si="16"/>
        <v>20752.845000000001</v>
      </c>
      <c r="K200" s="81">
        <f t="shared" si="17"/>
        <v>17709.094399999998</v>
      </c>
      <c r="L200" s="81">
        <f t="shared" si="18"/>
        <v>14757.580800000002</v>
      </c>
      <c r="M200" s="80" t="s">
        <v>1130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833</v>
      </c>
      <c r="T200" s="83"/>
      <c r="U200" s="79" t="s">
        <v>653</v>
      </c>
      <c r="V200" s="79" t="s">
        <v>351</v>
      </c>
      <c r="W200" s="84"/>
      <c r="X200" s="85">
        <v>1.6</v>
      </c>
      <c r="Y200" s="86">
        <v>9.672E-3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834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1130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833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834</v>
      </c>
      <c r="D202" s="128"/>
      <c r="E202" s="78"/>
      <c r="F202" s="79" t="s">
        <v>39</v>
      </c>
      <c r="G202" s="80">
        <v>49061.9</v>
      </c>
      <c r="H202" s="80">
        <v>40884.92</v>
      </c>
      <c r="I202" s="80">
        <f t="shared" si="15"/>
        <v>31399.616000000002</v>
      </c>
      <c r="J202" s="80">
        <f t="shared" si="16"/>
        <v>36796.425000000003</v>
      </c>
      <c r="K202" s="81">
        <f t="shared" si="17"/>
        <v>31399.616000000002</v>
      </c>
      <c r="L202" s="81">
        <f t="shared" si="18"/>
        <v>26166.3488</v>
      </c>
      <c r="M202" s="80" t="s">
        <v>1130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833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861</v>
      </c>
      <c r="D203" s="128"/>
      <c r="E203" s="78"/>
      <c r="F203" s="79" t="s">
        <v>39</v>
      </c>
      <c r="G203" s="80">
        <v>918.17</v>
      </c>
      <c r="H203" s="80">
        <v>765.14</v>
      </c>
      <c r="I203" s="80">
        <f t="shared" si="15"/>
        <v>587.62879999999996</v>
      </c>
      <c r="J203" s="80">
        <f t="shared" si="16"/>
        <v>688.62749999999994</v>
      </c>
      <c r="K203" s="81">
        <f t="shared" si="17"/>
        <v>587.62879999999996</v>
      </c>
      <c r="L203" s="81">
        <f t="shared" si="18"/>
        <v>489.68959999999998</v>
      </c>
      <c r="M203" s="80" t="s">
        <v>1130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859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0.48899999999999999</v>
      </c>
      <c r="Y203" s="86">
        <v>1.7799999999999999E-3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862</v>
      </c>
      <c r="B204" s="77" t="s">
        <v>863</v>
      </c>
      <c r="C204" s="129" t="s">
        <v>864</v>
      </c>
      <c r="D204" s="128"/>
      <c r="E204" s="78"/>
      <c r="F204" s="79" t="s">
        <v>39</v>
      </c>
      <c r="G204" s="80">
        <v>1215</v>
      </c>
      <c r="H204" s="80">
        <v>1012.5</v>
      </c>
      <c r="I204" s="80">
        <f t="shared" si="15"/>
        <v>777.6</v>
      </c>
      <c r="J204" s="80">
        <f t="shared" si="16"/>
        <v>911.25</v>
      </c>
      <c r="K204" s="81">
        <f t="shared" si="17"/>
        <v>777.6</v>
      </c>
      <c r="L204" s="81">
        <f t="shared" si="18"/>
        <v>648</v>
      </c>
      <c r="M204" s="80" t="s">
        <v>1130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859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0.48299999999999998</v>
      </c>
      <c r="Y204" s="86">
        <v>1.848E-3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865</v>
      </c>
      <c r="B205" s="77" t="s">
        <v>866</v>
      </c>
      <c r="C205" s="129" t="s">
        <v>867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1130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859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0.47299999999999998</v>
      </c>
      <c r="Y205" s="86">
        <v>1.853E-3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868</v>
      </c>
      <c r="B206" s="77" t="s">
        <v>869</v>
      </c>
      <c r="C206" s="129" t="s">
        <v>870</v>
      </c>
      <c r="D206" s="128"/>
      <c r="E206" s="78"/>
      <c r="F206" s="79" t="s">
        <v>39</v>
      </c>
      <c r="G206" s="80">
        <v>853.18</v>
      </c>
      <c r="H206" s="80">
        <v>710.98</v>
      </c>
      <c r="I206" s="80">
        <f t="shared" ref="I206:I269" si="22">G206-(36 *G206/100)</f>
        <v>546.03520000000003</v>
      </c>
      <c r="J206" s="80">
        <f t="shared" ref="J206:J269" si="23">G206-(25 *G206/100)</f>
        <v>639.88499999999999</v>
      </c>
      <c r="K206" s="81">
        <f t="shared" ref="K206:K269" si="24">IF(G206="","",G206*(1-$G$4))</f>
        <v>546.03520000000003</v>
      </c>
      <c r="L206" s="81">
        <f t="shared" ref="L206:L269" si="25">IF(H206="","",H206*(1-$G$4))</f>
        <v>455.02719999999999</v>
      </c>
      <c r="M206" s="80" t="s">
        <v>1130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859</v>
      </c>
      <c r="S206" s="83" t="s">
        <v>860</v>
      </c>
      <c r="T206" s="83"/>
      <c r="U206" s="79" t="s">
        <v>40</v>
      </c>
      <c r="V206" s="79" t="s">
        <v>351</v>
      </c>
      <c r="W206" s="84"/>
      <c r="X206" s="85">
        <v>0.56699999999999995</v>
      </c>
      <c r="Y206" s="86">
        <v>1.802E-3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775.62</v>
      </c>
      <c r="H207" s="80">
        <v>646.35</v>
      </c>
      <c r="I207" s="80">
        <f t="shared" si="22"/>
        <v>496.39679999999998</v>
      </c>
      <c r="J207" s="80">
        <f t="shared" si="23"/>
        <v>581.71500000000003</v>
      </c>
      <c r="K207" s="81">
        <f t="shared" si="24"/>
        <v>496.39680000000004</v>
      </c>
      <c r="L207" s="81">
        <f t="shared" si="25"/>
        <v>413.66400000000004</v>
      </c>
      <c r="M207" s="80" t="s">
        <v>1130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859</v>
      </c>
      <c r="S207" s="83" t="s">
        <v>860</v>
      </c>
      <c r="T207" s="83"/>
      <c r="U207" s="79" t="s">
        <v>40</v>
      </c>
      <c r="V207" s="79" t="s">
        <v>351</v>
      </c>
      <c r="W207" s="84"/>
      <c r="X207" s="85">
        <v>0.53200000000000003</v>
      </c>
      <c r="Y207" s="86">
        <v>1.719E-3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877</v>
      </c>
      <c r="D208" s="128"/>
      <c r="E208" s="78"/>
      <c r="F208" s="79" t="s">
        <v>39</v>
      </c>
      <c r="G208" s="80">
        <v>3707.81</v>
      </c>
      <c r="H208" s="80">
        <v>3089.84</v>
      </c>
      <c r="I208" s="80">
        <f t="shared" si="22"/>
        <v>2372.9983999999999</v>
      </c>
      <c r="J208" s="80">
        <f t="shared" si="23"/>
        <v>2780.8575000000001</v>
      </c>
      <c r="K208" s="81">
        <f t="shared" si="24"/>
        <v>2372.9983999999999</v>
      </c>
      <c r="L208" s="81">
        <f t="shared" si="25"/>
        <v>1977.4976000000001</v>
      </c>
      <c r="M208" s="80" t="s">
        <v>1130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859</v>
      </c>
      <c r="S208" s="83" t="s">
        <v>876</v>
      </c>
      <c r="T208" s="83"/>
      <c r="U208" s="79" t="s">
        <v>40</v>
      </c>
      <c r="V208" s="79" t="s">
        <v>351</v>
      </c>
      <c r="W208" s="84"/>
      <c r="X208" s="85">
        <v>0.39600000000000002</v>
      </c>
      <c r="Y208" s="86">
        <v>1.6230000000000001E-3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878</v>
      </c>
      <c r="B209" s="77" t="s">
        <v>879</v>
      </c>
      <c r="C209" s="129" t="s">
        <v>880</v>
      </c>
      <c r="D209" s="128"/>
      <c r="E209" s="78"/>
      <c r="F209" s="79" t="s">
        <v>39</v>
      </c>
      <c r="G209" s="80">
        <v>4131.5200000000004</v>
      </c>
      <c r="H209" s="80">
        <v>3442.93</v>
      </c>
      <c r="I209" s="80">
        <f t="shared" si="22"/>
        <v>2644.1728000000003</v>
      </c>
      <c r="J209" s="80">
        <f t="shared" si="23"/>
        <v>3098.6400000000003</v>
      </c>
      <c r="K209" s="81">
        <f t="shared" si="24"/>
        <v>2644.1728000000003</v>
      </c>
      <c r="L209" s="81">
        <f t="shared" si="25"/>
        <v>2203.4751999999999</v>
      </c>
      <c r="M209" s="80" t="s">
        <v>1130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859</v>
      </c>
      <c r="S209" s="83" t="s">
        <v>876</v>
      </c>
      <c r="T209" s="83"/>
      <c r="U209" s="79" t="s">
        <v>40</v>
      </c>
      <c r="V209" s="79" t="s">
        <v>351</v>
      </c>
      <c r="W209" s="84"/>
      <c r="X209" s="85">
        <v>0.39500000000000002</v>
      </c>
      <c r="Y209" s="86">
        <v>1.5870000000000001E-3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881</v>
      </c>
      <c r="B210" s="77" t="s">
        <v>882</v>
      </c>
      <c r="C210" s="129" t="s">
        <v>883</v>
      </c>
      <c r="D210" s="128"/>
      <c r="E210" s="78"/>
      <c r="F210" s="79" t="s">
        <v>39</v>
      </c>
      <c r="G210" s="80">
        <v>4826.62</v>
      </c>
      <c r="H210" s="80">
        <v>4022.18</v>
      </c>
      <c r="I210" s="80">
        <f t="shared" si="22"/>
        <v>3089.0367999999999</v>
      </c>
      <c r="J210" s="80">
        <f t="shared" si="23"/>
        <v>3619.9650000000001</v>
      </c>
      <c r="K210" s="81">
        <f t="shared" si="24"/>
        <v>3089.0367999999999</v>
      </c>
      <c r="L210" s="81">
        <f t="shared" si="25"/>
        <v>2574.1952000000001</v>
      </c>
      <c r="M210" s="80" t="s">
        <v>1130</v>
      </c>
      <c r="N210" s="82">
        <v>1</v>
      </c>
      <c r="O210" s="82">
        <v>1</v>
      </c>
      <c r="P210" s="82">
        <v>10</v>
      </c>
      <c r="Q210" s="83" t="s">
        <v>348</v>
      </c>
      <c r="R210" s="83" t="s">
        <v>859</v>
      </c>
      <c r="S210" s="83" t="s">
        <v>876</v>
      </c>
      <c r="T210" s="83"/>
      <c r="U210" s="79" t="s">
        <v>40</v>
      </c>
      <c r="V210" s="79" t="s">
        <v>351</v>
      </c>
      <c r="W210" s="84"/>
      <c r="X210" s="85">
        <v>0.63500000000000001</v>
      </c>
      <c r="Y210" s="86">
        <v>3.4350000000000001E-3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884</v>
      </c>
      <c r="B211" s="77" t="s">
        <v>885</v>
      </c>
      <c r="C211" s="129" t="s">
        <v>883</v>
      </c>
      <c r="D211" s="128"/>
      <c r="E211" s="78"/>
      <c r="F211" s="79" t="s">
        <v>39</v>
      </c>
      <c r="G211" s="80">
        <v>5070.34</v>
      </c>
      <c r="H211" s="80">
        <v>4225.28</v>
      </c>
      <c r="I211" s="80">
        <f t="shared" si="22"/>
        <v>3245.0176000000001</v>
      </c>
      <c r="J211" s="80">
        <f t="shared" si="23"/>
        <v>3802.7550000000001</v>
      </c>
      <c r="K211" s="81">
        <f t="shared" si="24"/>
        <v>3245.0176000000001</v>
      </c>
      <c r="L211" s="81">
        <f t="shared" si="25"/>
        <v>2704.1792</v>
      </c>
      <c r="M211" s="80" t="s">
        <v>1130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859</v>
      </c>
      <c r="S211" s="83" t="s">
        <v>876</v>
      </c>
      <c r="T211" s="83"/>
      <c r="U211" s="79" t="s">
        <v>40</v>
      </c>
      <c r="V211" s="79" t="s">
        <v>351</v>
      </c>
      <c r="W211" s="84"/>
      <c r="X211" s="85">
        <v>0.63600000000000001</v>
      </c>
      <c r="Y211" s="86">
        <v>3.3760000000000001E-3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889</v>
      </c>
      <c r="D212" s="128"/>
      <c r="E212" s="78"/>
      <c r="F212" s="79" t="s">
        <v>39</v>
      </c>
      <c r="G212" s="80">
        <v>6684.16</v>
      </c>
      <c r="H212" s="80">
        <v>5570.13</v>
      </c>
      <c r="I212" s="80">
        <f t="shared" si="22"/>
        <v>4277.8624</v>
      </c>
      <c r="J212" s="80">
        <f t="shared" si="23"/>
        <v>5013.12</v>
      </c>
      <c r="K212" s="81">
        <f t="shared" si="24"/>
        <v>4277.8624</v>
      </c>
      <c r="L212" s="81">
        <f t="shared" si="25"/>
        <v>3564.8832000000002</v>
      </c>
      <c r="M212" s="80" t="s">
        <v>1130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859</v>
      </c>
      <c r="S212" s="83" t="s">
        <v>888</v>
      </c>
      <c r="T212" s="83"/>
      <c r="U212" s="79" t="s">
        <v>40</v>
      </c>
      <c r="V212" s="79" t="s">
        <v>351</v>
      </c>
      <c r="W212" s="84"/>
      <c r="X212" s="85">
        <v>0.28299999999999997</v>
      </c>
      <c r="Y212" s="86">
        <v>6.7500000000000004E-4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890</v>
      </c>
      <c r="B213" s="77" t="s">
        <v>891</v>
      </c>
      <c r="C213" s="129" t="s">
        <v>892</v>
      </c>
      <c r="D213" s="128"/>
      <c r="E213" s="78"/>
      <c r="F213" s="79" t="s">
        <v>39</v>
      </c>
      <c r="G213" s="80">
        <v>12844.06</v>
      </c>
      <c r="H213" s="80">
        <v>10703.38</v>
      </c>
      <c r="I213" s="80">
        <f t="shared" si="22"/>
        <v>8220.1983999999993</v>
      </c>
      <c r="J213" s="80">
        <f t="shared" si="23"/>
        <v>9633.0450000000001</v>
      </c>
      <c r="K213" s="81">
        <f t="shared" si="24"/>
        <v>8220.1983999999993</v>
      </c>
      <c r="L213" s="81">
        <f t="shared" si="25"/>
        <v>6850.1632</v>
      </c>
      <c r="M213" s="80" t="s">
        <v>1130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859</v>
      </c>
      <c r="S213" s="83" t="s">
        <v>888</v>
      </c>
      <c r="T213" s="83"/>
      <c r="U213" s="79" t="s">
        <v>40</v>
      </c>
      <c r="V213" s="79" t="s">
        <v>351</v>
      </c>
      <c r="W213" s="84"/>
      <c r="X213" s="85">
        <v>0.64700000000000002</v>
      </c>
      <c r="Y213" s="86">
        <v>8.9999999999999998E-4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896</v>
      </c>
      <c r="D214" s="128"/>
      <c r="E214" s="78"/>
      <c r="F214" s="79" t="s">
        <v>39</v>
      </c>
      <c r="G214" s="80">
        <v>63.57</v>
      </c>
      <c r="H214" s="80">
        <v>52.98</v>
      </c>
      <c r="I214" s="80">
        <f t="shared" si="22"/>
        <v>40.684799999999996</v>
      </c>
      <c r="J214" s="80">
        <f t="shared" si="23"/>
        <v>47.677500000000002</v>
      </c>
      <c r="K214" s="81">
        <f t="shared" si="24"/>
        <v>40.684800000000003</v>
      </c>
      <c r="L214" s="81">
        <f t="shared" si="25"/>
        <v>33.907199999999996</v>
      </c>
      <c r="M214" s="80" t="s">
        <v>1130</v>
      </c>
      <c r="N214" s="82">
        <v>1000</v>
      </c>
      <c r="O214" s="82">
        <v>1</v>
      </c>
      <c r="P214" s="82">
        <v>1000</v>
      </c>
      <c r="Q214" s="83" t="s">
        <v>348</v>
      </c>
      <c r="R214" s="83" t="s">
        <v>859</v>
      </c>
      <c r="S214" s="83" t="s">
        <v>895</v>
      </c>
      <c r="T214" s="83"/>
      <c r="U214" s="79" t="s">
        <v>653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897</v>
      </c>
      <c r="B215" s="77" t="s">
        <v>898</v>
      </c>
      <c r="C215" s="129" t="s">
        <v>896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1130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859</v>
      </c>
      <c r="S215" s="83" t="s">
        <v>895</v>
      </c>
      <c r="T215" s="83"/>
      <c r="U215" s="79" t="s">
        <v>653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63.57</v>
      </c>
      <c r="H216" s="80">
        <v>52.98</v>
      </c>
      <c r="I216" s="80">
        <f t="shared" si="22"/>
        <v>40.684799999999996</v>
      </c>
      <c r="J216" s="80">
        <f t="shared" si="23"/>
        <v>47.677500000000002</v>
      </c>
      <c r="K216" s="81">
        <f t="shared" si="24"/>
        <v>40.684800000000003</v>
      </c>
      <c r="L216" s="81">
        <f t="shared" si="25"/>
        <v>33.907199999999996</v>
      </c>
      <c r="M216" s="80" t="s">
        <v>1130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859</v>
      </c>
      <c r="S216" s="83" t="s">
        <v>895</v>
      </c>
      <c r="T216" s="83"/>
      <c r="U216" s="79" t="s">
        <v>653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901</v>
      </c>
      <c r="D217" s="128"/>
      <c r="E217" s="78"/>
      <c r="F217" s="79" t="s">
        <v>39</v>
      </c>
      <c r="G217" s="80">
        <v>77.930000000000007</v>
      </c>
      <c r="H217" s="80">
        <v>64.94</v>
      </c>
      <c r="I217" s="80">
        <f t="shared" si="22"/>
        <v>49.875200000000007</v>
      </c>
      <c r="J217" s="80">
        <f t="shared" si="23"/>
        <v>58.447500000000005</v>
      </c>
      <c r="K217" s="81">
        <f t="shared" si="24"/>
        <v>49.875200000000007</v>
      </c>
      <c r="L217" s="81">
        <f t="shared" si="25"/>
        <v>41.561599999999999</v>
      </c>
      <c r="M217" s="80" t="s">
        <v>1130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859</v>
      </c>
      <c r="S217" s="83" t="s">
        <v>895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906</v>
      </c>
      <c r="D218" s="128"/>
      <c r="E218" s="78"/>
      <c r="F218" s="79" t="s">
        <v>39</v>
      </c>
      <c r="G218" s="80">
        <v>63.57</v>
      </c>
      <c r="H218" s="80">
        <v>52.98</v>
      </c>
      <c r="I218" s="80">
        <f t="shared" si="22"/>
        <v>40.684799999999996</v>
      </c>
      <c r="J218" s="80">
        <f t="shared" si="23"/>
        <v>47.677500000000002</v>
      </c>
      <c r="K218" s="81">
        <f t="shared" si="24"/>
        <v>40.684800000000003</v>
      </c>
      <c r="L218" s="81">
        <f t="shared" si="25"/>
        <v>33.907199999999996</v>
      </c>
      <c r="M218" s="80" t="s">
        <v>1130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859</v>
      </c>
      <c r="S218" s="83" t="s">
        <v>895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906</v>
      </c>
      <c r="D219" s="128"/>
      <c r="E219" s="78"/>
      <c r="F219" s="79" t="s">
        <v>39</v>
      </c>
      <c r="G219" s="80">
        <v>77.930000000000007</v>
      </c>
      <c r="H219" s="80">
        <v>64.94</v>
      </c>
      <c r="I219" s="80">
        <f t="shared" si="22"/>
        <v>49.875200000000007</v>
      </c>
      <c r="J219" s="80">
        <f t="shared" si="23"/>
        <v>58.447500000000005</v>
      </c>
      <c r="K219" s="81">
        <f t="shared" si="24"/>
        <v>49.875200000000007</v>
      </c>
      <c r="L219" s="81">
        <f t="shared" si="25"/>
        <v>41.561599999999999</v>
      </c>
      <c r="M219" s="80" t="s">
        <v>1130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859</v>
      </c>
      <c r="S219" s="83" t="s">
        <v>895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911</v>
      </c>
      <c r="D220" s="128"/>
      <c r="E220" s="78"/>
      <c r="F220" s="79" t="s">
        <v>39</v>
      </c>
      <c r="G220" s="80">
        <v>52.29</v>
      </c>
      <c r="H220" s="80">
        <v>43.58</v>
      </c>
      <c r="I220" s="80">
        <f t="shared" si="22"/>
        <v>33.465599999999995</v>
      </c>
      <c r="J220" s="80">
        <f t="shared" si="23"/>
        <v>39.217500000000001</v>
      </c>
      <c r="K220" s="81">
        <f t="shared" si="24"/>
        <v>33.465600000000002</v>
      </c>
      <c r="L220" s="81">
        <f t="shared" si="25"/>
        <v>27.891199999999998</v>
      </c>
      <c r="M220" s="80" t="s">
        <v>1130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859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1130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859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917</v>
      </c>
      <c r="D222" s="128"/>
      <c r="E222" s="78"/>
      <c r="F222" s="79" t="s">
        <v>39</v>
      </c>
      <c r="G222" s="80">
        <v>61.72</v>
      </c>
      <c r="H222" s="80">
        <v>51.43</v>
      </c>
      <c r="I222" s="80">
        <f t="shared" si="22"/>
        <v>39.500799999999998</v>
      </c>
      <c r="J222" s="80">
        <f t="shared" si="23"/>
        <v>46.29</v>
      </c>
      <c r="K222" s="81">
        <f t="shared" si="24"/>
        <v>39.500799999999998</v>
      </c>
      <c r="L222" s="81">
        <f t="shared" si="25"/>
        <v>32.915199999999999</v>
      </c>
      <c r="M222" s="80" t="s">
        <v>1130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859</v>
      </c>
      <c r="S222" s="83" t="s">
        <v>895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918</v>
      </c>
      <c r="B223" s="77" t="s">
        <v>919</v>
      </c>
      <c r="C223" s="129" t="s">
        <v>920</v>
      </c>
      <c r="D223" s="128"/>
      <c r="E223" s="78"/>
      <c r="F223" s="79" t="s">
        <v>39</v>
      </c>
      <c r="G223" s="80">
        <v>63.87</v>
      </c>
      <c r="H223" s="80">
        <v>53.23</v>
      </c>
      <c r="I223" s="80">
        <f t="shared" si="22"/>
        <v>40.876800000000003</v>
      </c>
      <c r="J223" s="80">
        <f t="shared" si="23"/>
        <v>47.902499999999996</v>
      </c>
      <c r="K223" s="81">
        <f t="shared" si="24"/>
        <v>40.876799999999996</v>
      </c>
      <c r="L223" s="81">
        <f t="shared" si="25"/>
        <v>34.0672</v>
      </c>
      <c r="M223" s="80" t="s">
        <v>1130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859</v>
      </c>
      <c r="S223" s="83" t="s">
        <v>895</v>
      </c>
      <c r="T223" s="83"/>
      <c r="U223" s="79" t="s">
        <v>653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921</v>
      </c>
      <c r="B224" s="77" t="s">
        <v>922</v>
      </c>
      <c r="C224" s="129" t="s">
        <v>923</v>
      </c>
      <c r="D224" s="128"/>
      <c r="E224" s="78"/>
      <c r="F224" s="79" t="s">
        <v>39</v>
      </c>
      <c r="G224" s="80">
        <v>52.29</v>
      </c>
      <c r="H224" s="80">
        <v>43.58</v>
      </c>
      <c r="I224" s="80">
        <f t="shared" si="22"/>
        <v>33.465599999999995</v>
      </c>
      <c r="J224" s="80">
        <f t="shared" si="23"/>
        <v>39.217500000000001</v>
      </c>
      <c r="K224" s="81">
        <f t="shared" si="24"/>
        <v>33.465600000000002</v>
      </c>
      <c r="L224" s="81">
        <f t="shared" si="25"/>
        <v>27.891199999999998</v>
      </c>
      <c r="M224" s="80" t="s">
        <v>1130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859</v>
      </c>
      <c r="S224" s="83" t="s">
        <v>895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924</v>
      </c>
      <c r="B225" s="77" t="s">
        <v>925</v>
      </c>
      <c r="C225" s="129" t="s">
        <v>926</v>
      </c>
      <c r="D225" s="128"/>
      <c r="E225" s="78"/>
      <c r="F225" s="79" t="s">
        <v>39</v>
      </c>
      <c r="G225" s="80">
        <v>63.87</v>
      </c>
      <c r="H225" s="80">
        <v>53.23</v>
      </c>
      <c r="I225" s="80">
        <f t="shared" si="22"/>
        <v>40.876800000000003</v>
      </c>
      <c r="J225" s="80">
        <f t="shared" si="23"/>
        <v>47.902499999999996</v>
      </c>
      <c r="K225" s="81">
        <f t="shared" si="24"/>
        <v>40.876799999999996</v>
      </c>
      <c r="L225" s="81">
        <f t="shared" si="25"/>
        <v>34.0672</v>
      </c>
      <c r="M225" s="80" t="s">
        <v>1130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859</v>
      </c>
      <c r="S225" s="83" t="s">
        <v>895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927</v>
      </c>
      <c r="B226" s="77" t="s">
        <v>928</v>
      </c>
      <c r="C226" s="129" t="s">
        <v>929</v>
      </c>
      <c r="D226" s="128"/>
      <c r="E226" s="78"/>
      <c r="F226" s="79" t="s">
        <v>39</v>
      </c>
      <c r="G226" s="80">
        <v>63.57</v>
      </c>
      <c r="H226" s="80">
        <v>52.98</v>
      </c>
      <c r="I226" s="80">
        <f t="shared" si="22"/>
        <v>40.684799999999996</v>
      </c>
      <c r="J226" s="80">
        <f t="shared" si="23"/>
        <v>47.677500000000002</v>
      </c>
      <c r="K226" s="81">
        <f t="shared" si="24"/>
        <v>40.684800000000003</v>
      </c>
      <c r="L226" s="81">
        <f t="shared" si="25"/>
        <v>33.907199999999996</v>
      </c>
      <c r="M226" s="80" t="s">
        <v>1130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859</v>
      </c>
      <c r="S226" s="83" t="s">
        <v>895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930</v>
      </c>
      <c r="B227" s="77" t="s">
        <v>931</v>
      </c>
      <c r="C227" s="129" t="s">
        <v>932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1130</v>
      </c>
      <c r="N227" s="82">
        <v>1000</v>
      </c>
      <c r="O227" s="82">
        <v>1</v>
      </c>
      <c r="P227" s="82">
        <v>1000</v>
      </c>
      <c r="Q227" s="83" t="s">
        <v>348</v>
      </c>
      <c r="R227" s="83" t="s">
        <v>859</v>
      </c>
      <c r="S227" s="83" t="s">
        <v>895</v>
      </c>
      <c r="T227" s="83"/>
      <c r="U227" s="79" t="s">
        <v>653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933</v>
      </c>
      <c r="B228" s="77" t="s">
        <v>934</v>
      </c>
      <c r="C228" s="129" t="s">
        <v>935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1130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859</v>
      </c>
      <c r="S228" s="83" t="s">
        <v>895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936</v>
      </c>
      <c r="B229" s="77" t="s">
        <v>937</v>
      </c>
      <c r="C229" s="129" t="s">
        <v>938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1130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859</v>
      </c>
      <c r="S229" s="83" t="s">
        <v>895</v>
      </c>
      <c r="T229" s="83"/>
      <c r="U229" s="79" t="s">
        <v>653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941</v>
      </c>
      <c r="D230" s="128"/>
      <c r="E230" s="78"/>
      <c r="F230" s="79" t="s">
        <v>39</v>
      </c>
      <c r="G230" s="80">
        <v>63.57</v>
      </c>
      <c r="H230" s="80">
        <v>52.98</v>
      </c>
      <c r="I230" s="80">
        <f t="shared" si="22"/>
        <v>40.684799999999996</v>
      </c>
      <c r="J230" s="80">
        <f t="shared" si="23"/>
        <v>47.677500000000002</v>
      </c>
      <c r="K230" s="81">
        <f t="shared" si="24"/>
        <v>40.684800000000003</v>
      </c>
      <c r="L230" s="81">
        <f t="shared" si="25"/>
        <v>33.907199999999996</v>
      </c>
      <c r="M230" s="80" t="s">
        <v>1130</v>
      </c>
      <c r="N230" s="82">
        <v>1</v>
      </c>
      <c r="O230" s="82">
        <v>1</v>
      </c>
      <c r="P230" s="82">
        <v>1000</v>
      </c>
      <c r="Q230" s="83" t="s">
        <v>348</v>
      </c>
      <c r="R230" s="83" t="s">
        <v>859</v>
      </c>
      <c r="S230" s="83" t="s">
        <v>895</v>
      </c>
      <c r="T230" s="83"/>
      <c r="U230" s="79" t="s">
        <v>40</v>
      </c>
      <c r="V230" s="79" t="s">
        <v>351</v>
      </c>
      <c r="W230" s="84"/>
      <c r="X230" s="85">
        <v>0.01</v>
      </c>
      <c r="Y230" s="86">
        <v>2.2799999999999999E-5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942</v>
      </c>
      <c r="B231" s="77" t="s">
        <v>943</v>
      </c>
      <c r="C231" s="129" t="s">
        <v>941</v>
      </c>
      <c r="D231" s="128"/>
      <c r="E231" s="78"/>
      <c r="F231" s="79" t="s">
        <v>39</v>
      </c>
      <c r="G231" s="80">
        <v>77.930000000000007</v>
      </c>
      <c r="H231" s="80">
        <v>64.94</v>
      </c>
      <c r="I231" s="80">
        <f t="shared" si="22"/>
        <v>49.875200000000007</v>
      </c>
      <c r="J231" s="80">
        <f t="shared" si="23"/>
        <v>58.447500000000005</v>
      </c>
      <c r="K231" s="81">
        <f t="shared" si="24"/>
        <v>49.875200000000007</v>
      </c>
      <c r="L231" s="81">
        <f t="shared" si="25"/>
        <v>41.561599999999999</v>
      </c>
      <c r="M231" s="80" t="s">
        <v>1130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859</v>
      </c>
      <c r="S231" s="83" t="s">
        <v>895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3.8399999999999998E-5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65.47</v>
      </c>
      <c r="H232" s="80">
        <v>54.56</v>
      </c>
      <c r="I232" s="80">
        <f t="shared" si="22"/>
        <v>41.900799999999997</v>
      </c>
      <c r="J232" s="80">
        <f t="shared" si="23"/>
        <v>49.102499999999999</v>
      </c>
      <c r="K232" s="81">
        <f t="shared" si="24"/>
        <v>41.900799999999997</v>
      </c>
      <c r="L232" s="81">
        <f t="shared" si="25"/>
        <v>34.918400000000005</v>
      </c>
      <c r="M232" s="80" t="s">
        <v>1130</v>
      </c>
      <c r="N232" s="82">
        <v>1</v>
      </c>
      <c r="O232" s="82">
        <v>1</v>
      </c>
      <c r="P232" s="82">
        <v>1000</v>
      </c>
      <c r="Q232" s="83" t="s">
        <v>348</v>
      </c>
      <c r="R232" s="83" t="s">
        <v>859</v>
      </c>
      <c r="S232" s="83" t="s">
        <v>895</v>
      </c>
      <c r="T232" s="83"/>
      <c r="U232" s="79" t="s">
        <v>40</v>
      </c>
      <c r="V232" s="79" t="s">
        <v>351</v>
      </c>
      <c r="W232" s="84"/>
      <c r="X232" s="85">
        <v>0.01</v>
      </c>
      <c r="Y232" s="86">
        <v>2.2799999999999999E-5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946</v>
      </c>
      <c r="D233" s="128"/>
      <c r="E233" s="78"/>
      <c r="F233" s="79" t="s">
        <v>39</v>
      </c>
      <c r="G233" s="80">
        <v>77.930000000000007</v>
      </c>
      <c r="H233" s="80">
        <v>64.94</v>
      </c>
      <c r="I233" s="80">
        <f t="shared" si="22"/>
        <v>49.875200000000007</v>
      </c>
      <c r="J233" s="80">
        <f t="shared" si="23"/>
        <v>58.447500000000005</v>
      </c>
      <c r="K233" s="81">
        <f t="shared" si="24"/>
        <v>49.875200000000007</v>
      </c>
      <c r="L233" s="81">
        <f t="shared" si="25"/>
        <v>41.561599999999999</v>
      </c>
      <c r="M233" s="80" t="s">
        <v>1130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859</v>
      </c>
      <c r="S233" s="83" t="s">
        <v>895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3.8399999999999998E-5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951</v>
      </c>
      <c r="D234" s="128"/>
      <c r="E234" s="78"/>
      <c r="F234" s="79" t="s">
        <v>39</v>
      </c>
      <c r="G234" s="80">
        <v>63.57</v>
      </c>
      <c r="H234" s="80">
        <v>52.98</v>
      </c>
      <c r="I234" s="80">
        <f t="shared" si="22"/>
        <v>40.684799999999996</v>
      </c>
      <c r="J234" s="80">
        <f t="shared" si="23"/>
        <v>47.677500000000002</v>
      </c>
      <c r="K234" s="81">
        <f t="shared" si="24"/>
        <v>40.684800000000003</v>
      </c>
      <c r="L234" s="81">
        <f t="shared" si="25"/>
        <v>33.907199999999996</v>
      </c>
      <c r="M234" s="80" t="s">
        <v>1130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859</v>
      </c>
      <c r="S234" s="83" t="s">
        <v>895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2.2799999999999999E-5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951</v>
      </c>
      <c r="D235" s="128"/>
      <c r="E235" s="78"/>
      <c r="F235" s="79" t="s">
        <v>39</v>
      </c>
      <c r="G235" s="80">
        <v>77.930000000000007</v>
      </c>
      <c r="H235" s="80">
        <v>64.94</v>
      </c>
      <c r="I235" s="80">
        <f t="shared" si="22"/>
        <v>49.875200000000007</v>
      </c>
      <c r="J235" s="80">
        <f t="shared" si="23"/>
        <v>58.447500000000005</v>
      </c>
      <c r="K235" s="81">
        <f t="shared" si="24"/>
        <v>49.875200000000007</v>
      </c>
      <c r="L235" s="81">
        <f t="shared" si="25"/>
        <v>41.561599999999999</v>
      </c>
      <c r="M235" s="80" t="s">
        <v>1130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859</v>
      </c>
      <c r="S235" s="83" t="s">
        <v>895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3.8399999999999998E-5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958</v>
      </c>
      <c r="D236" s="128"/>
      <c r="E236" s="78"/>
      <c r="F236" s="79" t="s">
        <v>39</v>
      </c>
      <c r="G236" s="80">
        <v>377.83</v>
      </c>
      <c r="H236" s="80">
        <v>314.86</v>
      </c>
      <c r="I236" s="80">
        <f t="shared" si="22"/>
        <v>241.81119999999999</v>
      </c>
      <c r="J236" s="80">
        <f t="shared" si="23"/>
        <v>283.3725</v>
      </c>
      <c r="K236" s="81">
        <f t="shared" si="24"/>
        <v>241.81119999999999</v>
      </c>
      <c r="L236" s="81">
        <f t="shared" si="25"/>
        <v>201.5104</v>
      </c>
      <c r="M236" s="80" t="s">
        <v>1130</v>
      </c>
      <c r="N236" s="82">
        <v>1</v>
      </c>
      <c r="O236" s="82">
        <v>1</v>
      </c>
      <c r="P236" s="82">
        <v>60</v>
      </c>
      <c r="Q236" s="83" t="s">
        <v>348</v>
      </c>
      <c r="R236" s="83" t="s">
        <v>956</v>
      </c>
      <c r="S236" s="83" t="s">
        <v>957</v>
      </c>
      <c r="T236" s="83"/>
      <c r="U236" s="79" t="s">
        <v>40</v>
      </c>
      <c r="V236" s="79" t="s">
        <v>351</v>
      </c>
      <c r="W236" s="84"/>
      <c r="X236" s="85">
        <v>0.153</v>
      </c>
      <c r="Y236" s="86">
        <v>3.2899999999999997E-4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959</v>
      </c>
      <c r="B237" s="77" t="s">
        <v>960</v>
      </c>
      <c r="C237" s="129" t="s">
        <v>961</v>
      </c>
      <c r="D237" s="128"/>
      <c r="E237" s="78"/>
      <c r="F237" s="79" t="s">
        <v>39</v>
      </c>
      <c r="G237" s="80">
        <v>506.39</v>
      </c>
      <c r="H237" s="80">
        <v>421.99</v>
      </c>
      <c r="I237" s="80">
        <f t="shared" si="22"/>
        <v>324.08960000000002</v>
      </c>
      <c r="J237" s="80">
        <f t="shared" si="23"/>
        <v>379.79250000000002</v>
      </c>
      <c r="K237" s="81">
        <f t="shared" si="24"/>
        <v>324.08960000000002</v>
      </c>
      <c r="L237" s="81">
        <f t="shared" si="25"/>
        <v>270.0736</v>
      </c>
      <c r="M237" s="80" t="s">
        <v>1130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956</v>
      </c>
      <c r="S237" s="83" t="s">
        <v>957</v>
      </c>
      <c r="T237" s="83"/>
      <c r="U237" s="79" t="s">
        <v>40</v>
      </c>
      <c r="V237" s="79" t="s">
        <v>351</v>
      </c>
      <c r="W237" s="84"/>
      <c r="X237" s="85">
        <v>0.16500000000000001</v>
      </c>
      <c r="Y237" s="86">
        <v>2.3963000000000001E-4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962</v>
      </c>
      <c r="B238" s="77" t="s">
        <v>963</v>
      </c>
      <c r="C238" s="129" t="s">
        <v>964</v>
      </c>
      <c r="D238" s="128"/>
      <c r="E238" s="78"/>
      <c r="F238" s="79" t="s">
        <v>39</v>
      </c>
      <c r="G238" s="80">
        <v>668.45</v>
      </c>
      <c r="H238" s="80">
        <v>557.04</v>
      </c>
      <c r="I238" s="80">
        <f t="shared" si="22"/>
        <v>427.80800000000005</v>
      </c>
      <c r="J238" s="80">
        <f t="shared" si="23"/>
        <v>501.33750000000003</v>
      </c>
      <c r="K238" s="81">
        <f t="shared" si="24"/>
        <v>427.80800000000005</v>
      </c>
      <c r="L238" s="81">
        <f t="shared" si="25"/>
        <v>356.50559999999996</v>
      </c>
      <c r="M238" s="80" t="s">
        <v>1130</v>
      </c>
      <c r="N238" s="82">
        <v>1</v>
      </c>
      <c r="O238" s="82">
        <v>1</v>
      </c>
      <c r="P238" s="82">
        <v>40</v>
      </c>
      <c r="Q238" s="83" t="s">
        <v>348</v>
      </c>
      <c r="R238" s="83" t="s">
        <v>956</v>
      </c>
      <c r="S238" s="83" t="s">
        <v>957</v>
      </c>
      <c r="T238" s="83"/>
      <c r="U238" s="79" t="s">
        <v>40</v>
      </c>
      <c r="V238" s="79" t="s">
        <v>351</v>
      </c>
      <c r="W238" s="84"/>
      <c r="X238" s="85">
        <v>0.18099999999999999</v>
      </c>
      <c r="Y238" s="86">
        <v>4.86E-4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965</v>
      </c>
      <c r="B239" s="77" t="s">
        <v>966</v>
      </c>
      <c r="C239" s="129" t="s">
        <v>967</v>
      </c>
      <c r="D239" s="128"/>
      <c r="E239" s="78"/>
      <c r="F239" s="79" t="s">
        <v>39</v>
      </c>
      <c r="G239" s="80">
        <v>1645.52</v>
      </c>
      <c r="H239" s="80">
        <v>1371.27</v>
      </c>
      <c r="I239" s="80">
        <f t="shared" si="22"/>
        <v>1053.1327999999999</v>
      </c>
      <c r="J239" s="80">
        <f t="shared" si="23"/>
        <v>1234.1399999999999</v>
      </c>
      <c r="K239" s="81">
        <f t="shared" si="24"/>
        <v>1053.1328000000001</v>
      </c>
      <c r="L239" s="81">
        <f t="shared" si="25"/>
        <v>877.61279999999999</v>
      </c>
      <c r="M239" s="80" t="s">
        <v>1130</v>
      </c>
      <c r="N239" s="82">
        <v>1</v>
      </c>
      <c r="O239" s="82">
        <v>1</v>
      </c>
      <c r="P239" s="82">
        <v>48</v>
      </c>
      <c r="Q239" s="83" t="s">
        <v>348</v>
      </c>
      <c r="R239" s="83" t="s">
        <v>956</v>
      </c>
      <c r="S239" s="83" t="s">
        <v>957</v>
      </c>
      <c r="T239" s="83"/>
      <c r="U239" s="79" t="s">
        <v>40</v>
      </c>
      <c r="V239" s="79" t="s">
        <v>351</v>
      </c>
      <c r="W239" s="84"/>
      <c r="X239" s="85">
        <v>0.23400000000000001</v>
      </c>
      <c r="Y239" s="86">
        <v>9.8799999999999995E-4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968</v>
      </c>
      <c r="B240" s="77" t="s">
        <v>969</v>
      </c>
      <c r="C240" s="129" t="s">
        <v>970</v>
      </c>
      <c r="D240" s="128"/>
      <c r="E240" s="78"/>
      <c r="F240" s="79" t="s">
        <v>39</v>
      </c>
      <c r="G240" s="80">
        <v>1028.18</v>
      </c>
      <c r="H240" s="80">
        <v>856.82</v>
      </c>
      <c r="I240" s="80">
        <f t="shared" si="22"/>
        <v>658.03520000000003</v>
      </c>
      <c r="J240" s="80">
        <f t="shared" si="23"/>
        <v>771.13499999999999</v>
      </c>
      <c r="K240" s="81">
        <f t="shared" si="24"/>
        <v>658.03520000000003</v>
      </c>
      <c r="L240" s="81">
        <f t="shared" si="25"/>
        <v>548.36480000000006</v>
      </c>
      <c r="M240" s="80" t="s">
        <v>1130</v>
      </c>
      <c r="N240" s="82">
        <v>1</v>
      </c>
      <c r="O240" s="82">
        <v>1</v>
      </c>
      <c r="P240" s="82">
        <v>40</v>
      </c>
      <c r="Q240" s="83" t="s">
        <v>348</v>
      </c>
      <c r="R240" s="83" t="s">
        <v>956</v>
      </c>
      <c r="S240" s="83" t="s">
        <v>957</v>
      </c>
      <c r="T240" s="83"/>
      <c r="U240" s="79" t="s">
        <v>40</v>
      </c>
      <c r="V240" s="79" t="s">
        <v>351</v>
      </c>
      <c r="W240" s="84"/>
      <c r="X240" s="85">
        <v>0.28899999999999998</v>
      </c>
      <c r="Y240" s="86">
        <v>6.4499999999999996E-4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971</v>
      </c>
      <c r="B241" s="77" t="s">
        <v>972</v>
      </c>
      <c r="C241" s="129" t="s">
        <v>973</v>
      </c>
      <c r="D241" s="128"/>
      <c r="E241" s="78"/>
      <c r="F241" s="79" t="s">
        <v>39</v>
      </c>
      <c r="G241" s="80">
        <v>2115.67</v>
      </c>
      <c r="H241" s="80">
        <v>1763.06</v>
      </c>
      <c r="I241" s="80">
        <f t="shared" si="22"/>
        <v>1354.0288</v>
      </c>
      <c r="J241" s="80">
        <f t="shared" si="23"/>
        <v>1586.7525000000001</v>
      </c>
      <c r="K241" s="81">
        <f t="shared" si="24"/>
        <v>1354.0288</v>
      </c>
      <c r="L241" s="81">
        <f t="shared" si="25"/>
        <v>1128.3584000000001</v>
      </c>
      <c r="M241" s="80" t="s">
        <v>1130</v>
      </c>
      <c r="N241" s="82">
        <v>1</v>
      </c>
      <c r="O241" s="82">
        <v>1</v>
      </c>
      <c r="P241" s="82">
        <v>24</v>
      </c>
      <c r="Q241" s="83" t="s">
        <v>348</v>
      </c>
      <c r="R241" s="83" t="s">
        <v>956</v>
      </c>
      <c r="S241" s="83" t="s">
        <v>957</v>
      </c>
      <c r="T241" s="83"/>
      <c r="U241" s="79" t="s">
        <v>40</v>
      </c>
      <c r="V241" s="79" t="s">
        <v>351</v>
      </c>
      <c r="W241" s="84"/>
      <c r="X241" s="85">
        <v>0.35599999999999998</v>
      </c>
      <c r="Y241" s="86">
        <v>1.4909999999999999E-3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974</v>
      </c>
      <c r="B242" s="77" t="s">
        <v>975</v>
      </c>
      <c r="C242" s="129" t="s">
        <v>976</v>
      </c>
      <c r="D242" s="128"/>
      <c r="E242" s="78"/>
      <c r="F242" s="79" t="s">
        <v>39</v>
      </c>
      <c r="G242" s="80">
        <v>1584.17</v>
      </c>
      <c r="H242" s="80">
        <v>1320.14</v>
      </c>
      <c r="I242" s="80">
        <f t="shared" si="22"/>
        <v>1013.8688000000001</v>
      </c>
      <c r="J242" s="80">
        <f t="shared" si="23"/>
        <v>1188.1275000000001</v>
      </c>
      <c r="K242" s="81">
        <f t="shared" si="24"/>
        <v>1013.8688000000001</v>
      </c>
      <c r="L242" s="81">
        <f t="shared" si="25"/>
        <v>844.88960000000009</v>
      </c>
      <c r="M242" s="80" t="s">
        <v>1130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956</v>
      </c>
      <c r="S242" s="83" t="s">
        <v>957</v>
      </c>
      <c r="T242" s="83"/>
      <c r="U242" s="79" t="s">
        <v>40</v>
      </c>
      <c r="V242" s="79" t="s">
        <v>351</v>
      </c>
      <c r="W242" s="84"/>
      <c r="X242" s="85">
        <v>0.61499999999999999</v>
      </c>
      <c r="Y242" s="86">
        <v>1.2115699999999999E-3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977</v>
      </c>
      <c r="B243" s="77" t="s">
        <v>978</v>
      </c>
      <c r="C243" s="129" t="s">
        <v>979</v>
      </c>
      <c r="D243" s="128"/>
      <c r="E243" s="78"/>
      <c r="F243" s="79" t="s">
        <v>39</v>
      </c>
      <c r="G243" s="80">
        <v>2307.33</v>
      </c>
      <c r="H243" s="80">
        <v>1922.78</v>
      </c>
      <c r="I243" s="80">
        <f t="shared" si="22"/>
        <v>1476.6911999999998</v>
      </c>
      <c r="J243" s="80">
        <f t="shared" si="23"/>
        <v>1730.4974999999999</v>
      </c>
      <c r="K243" s="81">
        <f t="shared" si="24"/>
        <v>1476.6912</v>
      </c>
      <c r="L243" s="81">
        <f t="shared" si="25"/>
        <v>1230.5791999999999</v>
      </c>
      <c r="M243" s="80" t="s">
        <v>1130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956</v>
      </c>
      <c r="S243" s="83" t="s">
        <v>957</v>
      </c>
      <c r="T243" s="83"/>
      <c r="U243" s="79" t="s">
        <v>40</v>
      </c>
      <c r="V243" s="79" t="s">
        <v>351</v>
      </c>
      <c r="W243" s="84"/>
      <c r="X243" s="85">
        <v>0.90800000000000003</v>
      </c>
      <c r="Y243" s="86">
        <v>1.6389499999999999E-3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980</v>
      </c>
      <c r="B244" s="77" t="s">
        <v>981</v>
      </c>
      <c r="C244" s="129" t="s">
        <v>982</v>
      </c>
      <c r="D244" s="128"/>
      <c r="E244" s="78"/>
      <c r="F244" s="79" t="s">
        <v>39</v>
      </c>
      <c r="G244" s="80">
        <v>5184.01</v>
      </c>
      <c r="H244" s="80">
        <v>4320.01</v>
      </c>
      <c r="I244" s="80">
        <f t="shared" si="22"/>
        <v>3317.7664</v>
      </c>
      <c r="J244" s="80">
        <f t="shared" si="23"/>
        <v>3888.0075000000002</v>
      </c>
      <c r="K244" s="81">
        <f t="shared" si="24"/>
        <v>3317.7664000000004</v>
      </c>
      <c r="L244" s="81">
        <f t="shared" si="25"/>
        <v>2764.8064000000004</v>
      </c>
      <c r="M244" s="80" t="s">
        <v>1130</v>
      </c>
      <c r="N244" s="82">
        <v>1</v>
      </c>
      <c r="O244" s="82">
        <v>1</v>
      </c>
      <c r="P244" s="82">
        <v>5</v>
      </c>
      <c r="Q244" s="83" t="s">
        <v>348</v>
      </c>
      <c r="R244" s="83" t="s">
        <v>956</v>
      </c>
      <c r="S244" s="83" t="s">
        <v>957</v>
      </c>
      <c r="T244" s="83"/>
      <c r="U244" s="79" t="s">
        <v>40</v>
      </c>
      <c r="V244" s="79" t="s">
        <v>351</v>
      </c>
      <c r="W244" s="84"/>
      <c r="X244" s="85">
        <v>1.5</v>
      </c>
      <c r="Y244" s="86">
        <v>2.8335999999999999E-3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983</v>
      </c>
      <c r="B245" s="77" t="s">
        <v>984</v>
      </c>
      <c r="C245" s="129" t="s">
        <v>985</v>
      </c>
      <c r="D245" s="128"/>
      <c r="E245" s="78"/>
      <c r="F245" s="79" t="s">
        <v>39</v>
      </c>
      <c r="G245" s="80">
        <v>6613.84</v>
      </c>
      <c r="H245" s="80">
        <v>5511.53</v>
      </c>
      <c r="I245" s="80">
        <f t="shared" si="22"/>
        <v>4232.8576000000003</v>
      </c>
      <c r="J245" s="80">
        <f t="shared" si="23"/>
        <v>4960.38</v>
      </c>
      <c r="K245" s="81">
        <f t="shared" si="24"/>
        <v>4232.8576000000003</v>
      </c>
      <c r="L245" s="81">
        <f t="shared" si="25"/>
        <v>3527.3791999999999</v>
      </c>
      <c r="M245" s="80" t="s">
        <v>1130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956</v>
      </c>
      <c r="S245" s="83" t="s">
        <v>957</v>
      </c>
      <c r="T245" s="83"/>
      <c r="U245" s="79" t="s">
        <v>40</v>
      </c>
      <c r="V245" s="79" t="s">
        <v>351</v>
      </c>
      <c r="W245" s="84"/>
      <c r="X245" s="85">
        <v>2.33</v>
      </c>
      <c r="Y245" s="86">
        <v>4.6750000000000003E-3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986</v>
      </c>
      <c r="B246" s="77" t="s">
        <v>987</v>
      </c>
      <c r="C246" s="129" t="s">
        <v>988</v>
      </c>
      <c r="D246" s="128"/>
      <c r="E246" s="78"/>
      <c r="F246" s="79" t="s">
        <v>39</v>
      </c>
      <c r="G246" s="80">
        <v>1512</v>
      </c>
      <c r="H246" s="80">
        <v>1260</v>
      </c>
      <c r="I246" s="80">
        <f t="shared" si="22"/>
        <v>967.68</v>
      </c>
      <c r="J246" s="80">
        <f t="shared" si="23"/>
        <v>1134</v>
      </c>
      <c r="K246" s="81">
        <f t="shared" si="24"/>
        <v>967.68000000000006</v>
      </c>
      <c r="L246" s="81">
        <f t="shared" si="25"/>
        <v>806.4</v>
      </c>
      <c r="M246" s="80" t="s">
        <v>1130</v>
      </c>
      <c r="N246" s="82">
        <v>1</v>
      </c>
      <c r="O246" s="82">
        <v>1</v>
      </c>
      <c r="P246" s="82">
        <v>100</v>
      </c>
      <c r="Q246" s="83" t="s">
        <v>348</v>
      </c>
      <c r="R246" s="83" t="s">
        <v>956</v>
      </c>
      <c r="S246" s="83" t="s">
        <v>957</v>
      </c>
      <c r="T246" s="83"/>
      <c r="U246" s="79" t="s">
        <v>40</v>
      </c>
      <c r="V246" s="79" t="s">
        <v>351</v>
      </c>
      <c r="W246" s="84"/>
      <c r="X246" s="85">
        <v>0.20200000000000001</v>
      </c>
      <c r="Y246" s="86">
        <v>4.2000000000000002E-4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989</v>
      </c>
      <c r="B247" s="77" t="s">
        <v>990</v>
      </c>
      <c r="C247" s="129" t="s">
        <v>991</v>
      </c>
      <c r="D247" s="128"/>
      <c r="E247" s="78"/>
      <c r="F247" s="79" t="s">
        <v>39</v>
      </c>
      <c r="G247" s="80">
        <v>1758.4</v>
      </c>
      <c r="H247" s="80">
        <v>1465.33</v>
      </c>
      <c r="I247" s="80">
        <f t="shared" si="22"/>
        <v>1125.3760000000002</v>
      </c>
      <c r="J247" s="80">
        <f t="shared" si="23"/>
        <v>1318.8000000000002</v>
      </c>
      <c r="K247" s="81">
        <f t="shared" si="24"/>
        <v>1125.376</v>
      </c>
      <c r="L247" s="81">
        <f t="shared" si="25"/>
        <v>937.81119999999999</v>
      </c>
      <c r="M247" s="80" t="s">
        <v>1131</v>
      </c>
      <c r="N247" s="82">
        <v>1</v>
      </c>
      <c r="O247" s="82">
        <v>1</v>
      </c>
      <c r="P247" s="82">
        <v>20</v>
      </c>
      <c r="Q247" s="83" t="s">
        <v>348</v>
      </c>
      <c r="R247" s="83" t="s">
        <v>956</v>
      </c>
      <c r="S247" s="83" t="s">
        <v>957</v>
      </c>
      <c r="T247" s="83"/>
      <c r="U247" s="79" t="s">
        <v>40</v>
      </c>
      <c r="V247" s="79" t="s">
        <v>351</v>
      </c>
      <c r="W247" s="84"/>
      <c r="X247" s="85">
        <v>0.26400000000000001</v>
      </c>
      <c r="Y247" s="86">
        <v>7.0799999999999997E-4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992</v>
      </c>
      <c r="B248" s="77" t="s">
        <v>993</v>
      </c>
      <c r="C248" s="129" t="s">
        <v>994</v>
      </c>
      <c r="D248" s="128"/>
      <c r="E248" s="78"/>
      <c r="F248" s="79" t="s">
        <v>39</v>
      </c>
      <c r="G248" s="80">
        <v>2105.6</v>
      </c>
      <c r="H248" s="80">
        <v>1754.67</v>
      </c>
      <c r="I248" s="80">
        <f t="shared" si="22"/>
        <v>1347.5839999999998</v>
      </c>
      <c r="J248" s="80">
        <f t="shared" si="23"/>
        <v>1579.1999999999998</v>
      </c>
      <c r="K248" s="81">
        <f t="shared" si="24"/>
        <v>1347.5840000000001</v>
      </c>
      <c r="L248" s="81">
        <f t="shared" si="25"/>
        <v>1122.9888000000001</v>
      </c>
      <c r="M248" s="80" t="s">
        <v>1130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956</v>
      </c>
      <c r="S248" s="83" t="s">
        <v>957</v>
      </c>
      <c r="T248" s="83"/>
      <c r="U248" s="79" t="s">
        <v>40</v>
      </c>
      <c r="V248" s="79" t="s">
        <v>351</v>
      </c>
      <c r="W248" s="84"/>
      <c r="X248" s="85">
        <v>0.41599999999999998</v>
      </c>
      <c r="Y248" s="86">
        <v>1.17E-3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995</v>
      </c>
      <c r="B249" s="77" t="s">
        <v>996</v>
      </c>
      <c r="C249" s="129" t="s">
        <v>997</v>
      </c>
      <c r="D249" s="128"/>
      <c r="E249" s="78"/>
      <c r="F249" s="79" t="s">
        <v>39</v>
      </c>
      <c r="G249" s="80">
        <v>2710.4</v>
      </c>
      <c r="H249" s="80">
        <v>2258.67</v>
      </c>
      <c r="I249" s="80">
        <f t="shared" si="22"/>
        <v>1734.6559999999999</v>
      </c>
      <c r="J249" s="80">
        <f t="shared" si="23"/>
        <v>2032.8000000000002</v>
      </c>
      <c r="K249" s="81">
        <f t="shared" si="24"/>
        <v>1734.6560000000002</v>
      </c>
      <c r="L249" s="81">
        <f t="shared" si="25"/>
        <v>1445.5488</v>
      </c>
      <c r="M249" s="80" t="s">
        <v>1130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956</v>
      </c>
      <c r="S249" s="83" t="s">
        <v>957</v>
      </c>
      <c r="T249" s="83"/>
      <c r="U249" s="79" t="s">
        <v>40</v>
      </c>
      <c r="V249" s="79" t="s">
        <v>351</v>
      </c>
      <c r="W249" s="84"/>
      <c r="X249" s="85">
        <v>0.59599999999999997</v>
      </c>
      <c r="Y249" s="86">
        <v>1.802E-3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998</v>
      </c>
      <c r="B250" s="77" t="s">
        <v>999</v>
      </c>
      <c r="C250" s="129" t="s">
        <v>1000</v>
      </c>
      <c r="D250" s="128"/>
      <c r="E250" s="78"/>
      <c r="F250" s="79" t="s">
        <v>39</v>
      </c>
      <c r="G250" s="80">
        <v>4110.3999999999996</v>
      </c>
      <c r="H250" s="80">
        <v>3425.33</v>
      </c>
      <c r="I250" s="80">
        <f t="shared" si="22"/>
        <v>2630.6559999999999</v>
      </c>
      <c r="J250" s="80">
        <f t="shared" si="23"/>
        <v>3082.7999999999997</v>
      </c>
      <c r="K250" s="81">
        <f t="shared" si="24"/>
        <v>2630.6559999999999</v>
      </c>
      <c r="L250" s="81">
        <f t="shared" si="25"/>
        <v>2192.2112000000002</v>
      </c>
      <c r="M250" s="80" t="s">
        <v>1130</v>
      </c>
      <c r="N250" s="82">
        <v>1</v>
      </c>
      <c r="O250" s="82">
        <v>1</v>
      </c>
      <c r="P250" s="82">
        <v>10</v>
      </c>
      <c r="Q250" s="83" t="s">
        <v>348</v>
      </c>
      <c r="R250" s="83" t="s">
        <v>956</v>
      </c>
      <c r="S250" s="83" t="s">
        <v>957</v>
      </c>
      <c r="T250" s="83"/>
      <c r="U250" s="79" t="s">
        <v>40</v>
      </c>
      <c r="V250" s="79" t="s">
        <v>351</v>
      </c>
      <c r="W250" s="84"/>
      <c r="X250" s="85">
        <v>0.89600000000000002</v>
      </c>
      <c r="Y250" s="86">
        <v>3.5119999999999999E-3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1001</v>
      </c>
      <c r="B251" s="77" t="s">
        <v>1002</v>
      </c>
      <c r="C251" s="129" t="s">
        <v>1004</v>
      </c>
      <c r="D251" s="128"/>
      <c r="E251" s="78"/>
      <c r="F251" s="79" t="s">
        <v>39</v>
      </c>
      <c r="G251" s="80">
        <v>2457.65</v>
      </c>
      <c r="H251" s="80">
        <v>2048.04</v>
      </c>
      <c r="I251" s="80">
        <f t="shared" si="22"/>
        <v>1572.896</v>
      </c>
      <c r="J251" s="80">
        <f t="shared" si="23"/>
        <v>1843.2375000000002</v>
      </c>
      <c r="K251" s="81">
        <f t="shared" si="24"/>
        <v>1572.8960000000002</v>
      </c>
      <c r="L251" s="81">
        <f t="shared" si="25"/>
        <v>1310.7456</v>
      </c>
      <c r="M251" s="80" t="s">
        <v>1130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956</v>
      </c>
      <c r="S251" s="83" t="s">
        <v>1003</v>
      </c>
      <c r="T251" s="83"/>
      <c r="U251" s="79" t="s">
        <v>40</v>
      </c>
      <c r="V251" s="79" t="s">
        <v>351</v>
      </c>
      <c r="W251" s="84"/>
      <c r="X251" s="85">
        <v>0.61799999999999999</v>
      </c>
      <c r="Y251" s="86">
        <v>3.356E-3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1005</v>
      </c>
      <c r="B252" s="77" t="s">
        <v>1006</v>
      </c>
      <c r="C252" s="129" t="s">
        <v>1007</v>
      </c>
      <c r="D252" s="128"/>
      <c r="E252" s="78"/>
      <c r="F252" s="79" t="s">
        <v>39</v>
      </c>
      <c r="G252" s="80">
        <v>2593.5</v>
      </c>
      <c r="H252" s="80">
        <v>2161.25</v>
      </c>
      <c r="I252" s="80">
        <f t="shared" si="22"/>
        <v>1659.8400000000001</v>
      </c>
      <c r="J252" s="80">
        <f t="shared" si="23"/>
        <v>1945.125</v>
      </c>
      <c r="K252" s="81">
        <f t="shared" si="24"/>
        <v>1659.8400000000001</v>
      </c>
      <c r="L252" s="81">
        <f t="shared" si="25"/>
        <v>1383.2</v>
      </c>
      <c r="M252" s="80" t="s">
        <v>1130</v>
      </c>
      <c r="N252" s="82">
        <v>1</v>
      </c>
      <c r="O252" s="82">
        <v>1</v>
      </c>
      <c r="P252" s="82">
        <v>15</v>
      </c>
      <c r="Q252" s="83" t="s">
        <v>348</v>
      </c>
      <c r="R252" s="83" t="s">
        <v>956</v>
      </c>
      <c r="S252" s="83" t="s">
        <v>1003</v>
      </c>
      <c r="T252" s="83"/>
      <c r="U252" s="79" t="s">
        <v>40</v>
      </c>
      <c r="V252" s="79" t="s">
        <v>351</v>
      </c>
      <c r="W252" s="84"/>
      <c r="X252" s="85">
        <v>0.8</v>
      </c>
      <c r="Y252" s="86">
        <v>3.9975000000000002E-3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1008</v>
      </c>
      <c r="B253" s="77" t="s">
        <v>1009</v>
      </c>
      <c r="C253" s="129" t="s">
        <v>1010</v>
      </c>
      <c r="D253" s="128"/>
      <c r="E253" s="78"/>
      <c r="F253" s="79" t="s">
        <v>39</v>
      </c>
      <c r="G253" s="80">
        <v>5045.04</v>
      </c>
      <c r="H253" s="80">
        <v>4204.2</v>
      </c>
      <c r="I253" s="80">
        <f t="shared" si="22"/>
        <v>3228.8256000000001</v>
      </c>
      <c r="J253" s="80">
        <f t="shared" si="23"/>
        <v>3783.7799999999997</v>
      </c>
      <c r="K253" s="81">
        <f t="shared" si="24"/>
        <v>3228.8256000000001</v>
      </c>
      <c r="L253" s="81">
        <f t="shared" si="25"/>
        <v>2690.6880000000001</v>
      </c>
      <c r="M253" s="80" t="s">
        <v>1130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956</v>
      </c>
      <c r="S253" s="83" t="s">
        <v>1003</v>
      </c>
      <c r="T253" s="83"/>
      <c r="U253" s="79" t="s">
        <v>40</v>
      </c>
      <c r="V253" s="79" t="s">
        <v>351</v>
      </c>
      <c r="W253" s="84"/>
      <c r="X253" s="85">
        <v>1.58</v>
      </c>
      <c r="Y253" s="86">
        <v>8.0308800000000007E-3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1011</v>
      </c>
      <c r="B254" s="77" t="s">
        <v>1012</v>
      </c>
      <c r="C254" s="129" t="s">
        <v>1013</v>
      </c>
      <c r="D254" s="128"/>
      <c r="E254" s="78"/>
      <c r="F254" s="79" t="s">
        <v>39</v>
      </c>
      <c r="G254" s="80">
        <v>7447.44</v>
      </c>
      <c r="H254" s="80">
        <v>6206.2</v>
      </c>
      <c r="I254" s="80">
        <f t="shared" si="22"/>
        <v>4766.3616000000002</v>
      </c>
      <c r="J254" s="80">
        <f t="shared" si="23"/>
        <v>5585.58</v>
      </c>
      <c r="K254" s="81">
        <f t="shared" si="24"/>
        <v>4766.3616000000002</v>
      </c>
      <c r="L254" s="81">
        <f t="shared" si="25"/>
        <v>3971.9679999999998</v>
      </c>
      <c r="M254" s="80" t="s">
        <v>1130</v>
      </c>
      <c r="N254" s="82">
        <v>1</v>
      </c>
      <c r="O254" s="82">
        <v>1</v>
      </c>
      <c r="P254" s="82">
        <v>8</v>
      </c>
      <c r="Q254" s="83" t="s">
        <v>348</v>
      </c>
      <c r="R254" s="83" t="s">
        <v>956</v>
      </c>
      <c r="S254" s="83" t="s">
        <v>1003</v>
      </c>
      <c r="T254" s="83"/>
      <c r="U254" s="79" t="s">
        <v>40</v>
      </c>
      <c r="V254" s="79" t="s">
        <v>351</v>
      </c>
      <c r="W254" s="84"/>
      <c r="X254" s="85">
        <v>2.2000000000000002</v>
      </c>
      <c r="Y254" s="86">
        <v>1.11804E-2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1014</v>
      </c>
      <c r="B255" s="77" t="s">
        <v>1015</v>
      </c>
      <c r="C255" s="129" t="s">
        <v>1016</v>
      </c>
      <c r="D255" s="128"/>
      <c r="E255" s="78"/>
      <c r="F255" s="79" t="s">
        <v>39</v>
      </c>
      <c r="G255" s="80">
        <v>3200.53</v>
      </c>
      <c r="H255" s="80">
        <v>2667.11</v>
      </c>
      <c r="I255" s="80">
        <f t="shared" si="22"/>
        <v>2048.3392000000003</v>
      </c>
      <c r="J255" s="80">
        <f t="shared" si="23"/>
        <v>2400.3975</v>
      </c>
      <c r="K255" s="81">
        <f t="shared" si="24"/>
        <v>2048.3392000000003</v>
      </c>
      <c r="L255" s="81">
        <f t="shared" si="25"/>
        <v>1706.9504000000002</v>
      </c>
      <c r="M255" s="80" t="s">
        <v>1130</v>
      </c>
      <c r="N255" s="82">
        <v>1</v>
      </c>
      <c r="O255" s="82">
        <v>1</v>
      </c>
      <c r="P255" s="82">
        <v>20</v>
      </c>
      <c r="Q255" s="83" t="s">
        <v>348</v>
      </c>
      <c r="R255" s="83" t="s">
        <v>956</v>
      </c>
      <c r="S255" s="83" t="s">
        <v>1003</v>
      </c>
      <c r="T255" s="83"/>
      <c r="U255" s="79" t="s">
        <v>40</v>
      </c>
      <c r="V255" s="79" t="s">
        <v>351</v>
      </c>
      <c r="W255" s="84"/>
      <c r="X255" s="85">
        <v>0.66300000000000003</v>
      </c>
      <c r="Y255" s="86">
        <v>2.9269999999999999E-3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1017</v>
      </c>
      <c r="B256" s="77" t="s">
        <v>1018</v>
      </c>
      <c r="C256" s="129" t="s">
        <v>1019</v>
      </c>
      <c r="D256" s="128"/>
      <c r="E256" s="78"/>
      <c r="F256" s="79" t="s">
        <v>39</v>
      </c>
      <c r="G256" s="80">
        <v>3651.65</v>
      </c>
      <c r="H256" s="80">
        <v>3043.04</v>
      </c>
      <c r="I256" s="80">
        <f t="shared" si="22"/>
        <v>2337.056</v>
      </c>
      <c r="J256" s="80">
        <f t="shared" si="23"/>
        <v>2738.7375000000002</v>
      </c>
      <c r="K256" s="81">
        <f t="shared" si="24"/>
        <v>2337.056</v>
      </c>
      <c r="L256" s="81">
        <f t="shared" si="25"/>
        <v>1947.5455999999999</v>
      </c>
      <c r="M256" s="80" t="s">
        <v>1130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956</v>
      </c>
      <c r="S256" s="83" t="s">
        <v>1003</v>
      </c>
      <c r="T256" s="83"/>
      <c r="U256" s="79" t="s">
        <v>40</v>
      </c>
      <c r="V256" s="79" t="s">
        <v>351</v>
      </c>
      <c r="W256" s="84"/>
      <c r="X256" s="85">
        <v>0.78400000000000003</v>
      </c>
      <c r="Y256" s="86">
        <v>3.614E-3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1020</v>
      </c>
      <c r="B257" s="77" t="s">
        <v>1021</v>
      </c>
      <c r="C257" s="129" t="s">
        <v>1022</v>
      </c>
      <c r="D257" s="128"/>
      <c r="E257" s="78"/>
      <c r="F257" s="79" t="s">
        <v>39</v>
      </c>
      <c r="G257" s="80">
        <v>3674.52</v>
      </c>
      <c r="H257" s="80">
        <v>3062.1</v>
      </c>
      <c r="I257" s="80">
        <f t="shared" si="22"/>
        <v>2351.6927999999998</v>
      </c>
      <c r="J257" s="80">
        <f t="shared" si="23"/>
        <v>2755.89</v>
      </c>
      <c r="K257" s="81">
        <f t="shared" si="24"/>
        <v>2351.6928000000003</v>
      </c>
      <c r="L257" s="81">
        <f t="shared" si="25"/>
        <v>1959.7439999999999</v>
      </c>
      <c r="M257" s="80" t="s">
        <v>1130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956</v>
      </c>
      <c r="S257" s="83" t="s">
        <v>1003</v>
      </c>
      <c r="T257" s="83"/>
      <c r="U257" s="79" t="s">
        <v>40</v>
      </c>
      <c r="V257" s="79" t="s">
        <v>351</v>
      </c>
      <c r="W257" s="84"/>
      <c r="X257" s="85">
        <v>0.8</v>
      </c>
      <c r="Y257" s="86">
        <v>3.5040000000000002E-3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1023</v>
      </c>
      <c r="B258" s="77" t="s">
        <v>1024</v>
      </c>
      <c r="C258" s="129" t="s">
        <v>1025</v>
      </c>
      <c r="D258" s="128"/>
      <c r="E258" s="78"/>
      <c r="F258" s="79" t="s">
        <v>39</v>
      </c>
      <c r="G258" s="80">
        <v>5705.7</v>
      </c>
      <c r="H258" s="80">
        <v>4754.75</v>
      </c>
      <c r="I258" s="80">
        <f t="shared" si="22"/>
        <v>3651.6480000000001</v>
      </c>
      <c r="J258" s="80">
        <f t="shared" si="23"/>
        <v>4279.2749999999996</v>
      </c>
      <c r="K258" s="81">
        <f t="shared" si="24"/>
        <v>3651.6480000000001</v>
      </c>
      <c r="L258" s="81">
        <f t="shared" si="25"/>
        <v>3043.04</v>
      </c>
      <c r="M258" s="80" t="s">
        <v>1130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956</v>
      </c>
      <c r="S258" s="83" t="s">
        <v>1003</v>
      </c>
      <c r="T258" s="83"/>
      <c r="U258" s="79" t="s">
        <v>40</v>
      </c>
      <c r="V258" s="79" t="s">
        <v>351</v>
      </c>
      <c r="W258" s="84"/>
      <c r="X258" s="85">
        <v>1.3620000000000001</v>
      </c>
      <c r="Y258" s="86">
        <v>4.4060000000000002E-3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1026</v>
      </c>
      <c r="B259" s="77" t="s">
        <v>1027</v>
      </c>
      <c r="C259" s="129" t="s">
        <v>1025</v>
      </c>
      <c r="D259" s="128"/>
      <c r="E259" s="78"/>
      <c r="F259" s="79" t="s">
        <v>39</v>
      </c>
      <c r="G259" s="80">
        <v>5688.18</v>
      </c>
      <c r="H259" s="80">
        <v>4740.1499999999996</v>
      </c>
      <c r="I259" s="80">
        <f t="shared" si="22"/>
        <v>3640.4351999999999</v>
      </c>
      <c r="J259" s="80">
        <f t="shared" si="23"/>
        <v>4266.1350000000002</v>
      </c>
      <c r="K259" s="81">
        <f t="shared" si="24"/>
        <v>3640.4352000000003</v>
      </c>
      <c r="L259" s="81">
        <f t="shared" si="25"/>
        <v>3033.6959999999999</v>
      </c>
      <c r="M259" s="80" t="s">
        <v>1130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956</v>
      </c>
      <c r="S259" s="83" t="s">
        <v>1003</v>
      </c>
      <c r="T259" s="83"/>
      <c r="U259" s="79" t="s">
        <v>40</v>
      </c>
      <c r="V259" s="79" t="s">
        <v>351</v>
      </c>
      <c r="W259" s="84"/>
      <c r="X259" s="85">
        <v>1.29</v>
      </c>
      <c r="Y259" s="86">
        <v>4.6829999999999997E-3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9585.58</v>
      </c>
      <c r="H260" s="80">
        <v>7987.98</v>
      </c>
      <c r="I260" s="80">
        <f t="shared" si="22"/>
        <v>6134.7711999999992</v>
      </c>
      <c r="J260" s="80">
        <f t="shared" si="23"/>
        <v>7189.1849999999995</v>
      </c>
      <c r="K260" s="81">
        <f t="shared" si="24"/>
        <v>6134.7712000000001</v>
      </c>
      <c r="L260" s="81">
        <f t="shared" si="25"/>
        <v>5112.3072000000002</v>
      </c>
      <c r="M260" s="80" t="s">
        <v>1130</v>
      </c>
      <c r="N260" s="82">
        <v>1</v>
      </c>
      <c r="O260" s="82">
        <v>1</v>
      </c>
      <c r="P260" s="82">
        <v>5</v>
      </c>
      <c r="Q260" s="83" t="s">
        <v>348</v>
      </c>
      <c r="R260" s="83" t="s">
        <v>956</v>
      </c>
      <c r="S260" s="83" t="s">
        <v>1003</v>
      </c>
      <c r="T260" s="83"/>
      <c r="U260" s="79" t="s">
        <v>40</v>
      </c>
      <c r="V260" s="79" t="s">
        <v>351</v>
      </c>
      <c r="W260" s="84"/>
      <c r="X260" s="85">
        <v>2.1110000000000002</v>
      </c>
      <c r="Y260" s="86">
        <v>7.5230000000000002E-3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1030</v>
      </c>
      <c r="D261" s="128"/>
      <c r="E261" s="78"/>
      <c r="F261" s="79" t="s">
        <v>39</v>
      </c>
      <c r="G261" s="80">
        <v>9662.6299999999992</v>
      </c>
      <c r="H261" s="80">
        <v>8052.19</v>
      </c>
      <c r="I261" s="80">
        <f t="shared" si="22"/>
        <v>6184.0831999999991</v>
      </c>
      <c r="J261" s="80">
        <f t="shared" si="23"/>
        <v>7246.9724999999999</v>
      </c>
      <c r="K261" s="81">
        <f t="shared" si="24"/>
        <v>6184.0832</v>
      </c>
      <c r="L261" s="81">
        <f t="shared" si="25"/>
        <v>5153.4016000000001</v>
      </c>
      <c r="M261" s="80" t="s">
        <v>1130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956</v>
      </c>
      <c r="S261" s="83" t="s">
        <v>1003</v>
      </c>
      <c r="T261" s="83"/>
      <c r="U261" s="79" t="s">
        <v>40</v>
      </c>
      <c r="V261" s="79" t="s">
        <v>351</v>
      </c>
      <c r="W261" s="84"/>
      <c r="X261" s="85">
        <v>1.9330000000000001</v>
      </c>
      <c r="Y261" s="86">
        <v>7.7330000000000003E-3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1037</v>
      </c>
      <c r="D262" s="128"/>
      <c r="E262" s="78"/>
      <c r="F262" s="79" t="s">
        <v>39</v>
      </c>
      <c r="G262" s="80">
        <v>1286.25</v>
      </c>
      <c r="H262" s="80">
        <v>1071.8800000000001</v>
      </c>
      <c r="I262" s="80">
        <f t="shared" si="22"/>
        <v>823.2</v>
      </c>
      <c r="J262" s="80">
        <f t="shared" si="23"/>
        <v>964.6875</v>
      </c>
      <c r="K262" s="81">
        <f t="shared" si="24"/>
        <v>823.2</v>
      </c>
      <c r="L262" s="81">
        <f t="shared" si="25"/>
        <v>686.00320000000011</v>
      </c>
      <c r="M262" s="80" t="s">
        <v>1130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1035</v>
      </c>
      <c r="S262" s="83" t="s">
        <v>1036</v>
      </c>
      <c r="T262" s="83"/>
      <c r="U262" s="79" t="s">
        <v>40</v>
      </c>
      <c r="V262" s="79" t="s">
        <v>351</v>
      </c>
      <c r="W262" s="84"/>
      <c r="X262" s="85">
        <v>0.12</v>
      </c>
      <c r="Y262" s="86">
        <v>4.3199999999999998E-4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1038</v>
      </c>
      <c r="B263" s="77" t="s">
        <v>1039</v>
      </c>
      <c r="C263" s="129" t="s">
        <v>1040</v>
      </c>
      <c r="D263" s="128"/>
      <c r="E263" s="78"/>
      <c r="F263" s="79" t="s">
        <v>39</v>
      </c>
      <c r="G263" s="80">
        <v>678.33</v>
      </c>
      <c r="H263" s="80">
        <v>565.28</v>
      </c>
      <c r="I263" s="80">
        <f t="shared" si="22"/>
        <v>434.13120000000004</v>
      </c>
      <c r="J263" s="80">
        <f t="shared" si="23"/>
        <v>508.74750000000006</v>
      </c>
      <c r="K263" s="81">
        <f t="shared" si="24"/>
        <v>434.13120000000004</v>
      </c>
      <c r="L263" s="81">
        <f t="shared" si="25"/>
        <v>361.7792</v>
      </c>
      <c r="M263" s="80" t="s">
        <v>1130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1035</v>
      </c>
      <c r="S263" s="83" t="s">
        <v>1036</v>
      </c>
      <c r="T263" s="83"/>
      <c r="U263" s="79" t="s">
        <v>765</v>
      </c>
      <c r="V263" s="79" t="s">
        <v>351</v>
      </c>
      <c r="W263" s="84"/>
      <c r="X263" s="85">
        <v>0.34</v>
      </c>
      <c r="Y263" s="86">
        <v>9.3499999999999996E-4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1041</v>
      </c>
      <c r="B264" s="77" t="s">
        <v>1042</v>
      </c>
      <c r="C264" s="129" t="s">
        <v>1043</v>
      </c>
      <c r="D264" s="128"/>
      <c r="E264" s="78"/>
      <c r="F264" s="79" t="s">
        <v>39</v>
      </c>
      <c r="G264" s="80">
        <v>760.41</v>
      </c>
      <c r="H264" s="80">
        <v>633.67999999999995</v>
      </c>
      <c r="I264" s="80">
        <f t="shared" si="22"/>
        <v>486.66239999999999</v>
      </c>
      <c r="J264" s="80">
        <f t="shared" si="23"/>
        <v>570.3075</v>
      </c>
      <c r="K264" s="81">
        <f t="shared" si="24"/>
        <v>486.66239999999999</v>
      </c>
      <c r="L264" s="81">
        <f t="shared" si="25"/>
        <v>405.55519999999996</v>
      </c>
      <c r="M264" s="80" t="s">
        <v>1130</v>
      </c>
      <c r="N264" s="82">
        <v>1</v>
      </c>
      <c r="O264" s="82">
        <v>1</v>
      </c>
      <c r="P264" s="82">
        <v>100</v>
      </c>
      <c r="Q264" s="83" t="s">
        <v>348</v>
      </c>
      <c r="R264" s="83" t="s">
        <v>1035</v>
      </c>
      <c r="S264" s="83" t="s">
        <v>1036</v>
      </c>
      <c r="T264" s="83"/>
      <c r="U264" s="79" t="s">
        <v>765</v>
      </c>
      <c r="V264" s="79" t="s">
        <v>351</v>
      </c>
      <c r="W264" s="84"/>
      <c r="X264" s="85">
        <v>0.129</v>
      </c>
      <c r="Y264" s="86">
        <v>4.2188000000000002E-4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1044</v>
      </c>
      <c r="B265" s="77" t="s">
        <v>1045</v>
      </c>
      <c r="C265" s="129" t="s">
        <v>1046</v>
      </c>
      <c r="D265" s="128"/>
      <c r="E265" s="78"/>
      <c r="F265" s="79" t="s">
        <v>39</v>
      </c>
      <c r="G265" s="80">
        <v>1177.04</v>
      </c>
      <c r="H265" s="80">
        <v>980.87</v>
      </c>
      <c r="I265" s="80">
        <f t="shared" si="22"/>
        <v>753.30559999999991</v>
      </c>
      <c r="J265" s="80">
        <f t="shared" si="23"/>
        <v>882.78</v>
      </c>
      <c r="K265" s="81">
        <f t="shared" si="24"/>
        <v>753.30560000000003</v>
      </c>
      <c r="L265" s="81">
        <f t="shared" si="25"/>
        <v>627.7568</v>
      </c>
      <c r="M265" s="80" t="s">
        <v>1130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1035</v>
      </c>
      <c r="S265" s="83" t="s">
        <v>1036</v>
      </c>
      <c r="T265" s="83"/>
      <c r="U265" s="79" t="s">
        <v>40</v>
      </c>
      <c r="V265" s="79" t="s">
        <v>351</v>
      </c>
      <c r="W265" s="84"/>
      <c r="X265" s="85">
        <v>9.9000000000000005E-2</v>
      </c>
      <c r="Y265" s="86">
        <v>7.8600000000000002E-4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1047</v>
      </c>
      <c r="B266" s="77" t="s">
        <v>1048</v>
      </c>
      <c r="C266" s="129" t="s">
        <v>1049</v>
      </c>
      <c r="D266" s="128"/>
      <c r="E266" s="78"/>
      <c r="F266" s="79" t="s">
        <v>39</v>
      </c>
      <c r="G266" s="80">
        <v>1201.8499999999999</v>
      </c>
      <c r="H266" s="80">
        <v>1001.54</v>
      </c>
      <c r="I266" s="80">
        <f t="shared" si="22"/>
        <v>769.18399999999997</v>
      </c>
      <c r="J266" s="80">
        <f t="shared" si="23"/>
        <v>901.38749999999993</v>
      </c>
      <c r="K266" s="81">
        <f t="shared" si="24"/>
        <v>769.18399999999997</v>
      </c>
      <c r="L266" s="81">
        <f t="shared" si="25"/>
        <v>640.98559999999998</v>
      </c>
      <c r="M266" s="80" t="s">
        <v>1130</v>
      </c>
      <c r="N266" s="82">
        <v>1</v>
      </c>
      <c r="O266" s="82">
        <v>1</v>
      </c>
      <c r="P266" s="82">
        <v>100</v>
      </c>
      <c r="Q266" s="83" t="s">
        <v>348</v>
      </c>
      <c r="R266" s="83" t="s">
        <v>1035</v>
      </c>
      <c r="S266" s="83" t="s">
        <v>1036</v>
      </c>
      <c r="T266" s="83"/>
      <c r="U266" s="79" t="s">
        <v>40</v>
      </c>
      <c r="V266" s="79" t="s">
        <v>351</v>
      </c>
      <c r="W266" s="84"/>
      <c r="X266" s="85">
        <v>8.7999999999999995E-2</v>
      </c>
      <c r="Y266" s="86">
        <v>6.69E-4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1050</v>
      </c>
      <c r="B267" s="77" t="s">
        <v>1051</v>
      </c>
      <c r="C267" s="129" t="s">
        <v>1052</v>
      </c>
      <c r="D267" s="128"/>
      <c r="E267" s="78"/>
      <c r="F267" s="79" t="s">
        <v>39</v>
      </c>
      <c r="G267" s="80">
        <v>1201.31</v>
      </c>
      <c r="H267" s="80">
        <v>1001.09</v>
      </c>
      <c r="I267" s="80">
        <f t="shared" si="22"/>
        <v>768.83839999999998</v>
      </c>
      <c r="J267" s="80">
        <f t="shared" si="23"/>
        <v>900.98249999999996</v>
      </c>
      <c r="K267" s="81">
        <f t="shared" si="24"/>
        <v>768.83839999999998</v>
      </c>
      <c r="L267" s="81">
        <f t="shared" si="25"/>
        <v>640.69760000000008</v>
      </c>
      <c r="M267" s="80" t="s">
        <v>1130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1035</v>
      </c>
      <c r="S267" s="83" t="s">
        <v>1036</v>
      </c>
      <c r="T267" s="83"/>
      <c r="U267" s="79" t="s">
        <v>40</v>
      </c>
      <c r="V267" s="79" t="s">
        <v>351</v>
      </c>
      <c r="W267" s="84"/>
      <c r="X267" s="85">
        <v>6.7000000000000004E-2</v>
      </c>
      <c r="Y267" s="86">
        <v>3.88E-4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1053</v>
      </c>
      <c r="B268" s="77" t="s">
        <v>1054</v>
      </c>
      <c r="C268" s="129" t="s">
        <v>1055</v>
      </c>
      <c r="D268" s="128"/>
      <c r="E268" s="78"/>
      <c r="F268" s="79" t="s">
        <v>39</v>
      </c>
      <c r="G268" s="80">
        <v>1189.18</v>
      </c>
      <c r="H268" s="80">
        <v>990.98</v>
      </c>
      <c r="I268" s="80">
        <f t="shared" si="22"/>
        <v>761.0752</v>
      </c>
      <c r="J268" s="80">
        <f t="shared" si="23"/>
        <v>891.88499999999999</v>
      </c>
      <c r="K268" s="81">
        <f t="shared" si="24"/>
        <v>761.07520000000011</v>
      </c>
      <c r="L268" s="81">
        <f t="shared" si="25"/>
        <v>634.22720000000004</v>
      </c>
      <c r="M268" s="80" t="s">
        <v>1130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1035</v>
      </c>
      <c r="S268" s="83" t="s">
        <v>1036</v>
      </c>
      <c r="T268" s="83"/>
      <c r="U268" s="79" t="s">
        <v>40</v>
      </c>
      <c r="V268" s="79" t="s">
        <v>351</v>
      </c>
      <c r="W268" s="84"/>
      <c r="X268" s="85">
        <v>0.245</v>
      </c>
      <c r="Y268" s="86">
        <v>1.2080000000000001E-3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1056</v>
      </c>
      <c r="B269" s="77" t="s">
        <v>1057</v>
      </c>
      <c r="C269" s="129" t="s">
        <v>1058</v>
      </c>
      <c r="D269" s="128"/>
      <c r="E269" s="78"/>
      <c r="F269" s="79" t="s">
        <v>39</v>
      </c>
      <c r="G269" s="80">
        <v>1068.6199999999999</v>
      </c>
      <c r="H269" s="80">
        <v>890.52</v>
      </c>
      <c r="I269" s="80">
        <f t="shared" si="22"/>
        <v>683.91679999999997</v>
      </c>
      <c r="J269" s="80">
        <f t="shared" si="23"/>
        <v>801.46499999999992</v>
      </c>
      <c r="K269" s="81">
        <f t="shared" si="24"/>
        <v>683.91679999999997</v>
      </c>
      <c r="L269" s="81">
        <f t="shared" si="25"/>
        <v>569.93280000000004</v>
      </c>
      <c r="M269" s="80" t="s">
        <v>1130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1035</v>
      </c>
      <c r="S269" s="83" t="s">
        <v>1036</v>
      </c>
      <c r="T269" s="83"/>
      <c r="U269" s="79" t="s">
        <v>40</v>
      </c>
      <c r="V269" s="79" t="s">
        <v>351</v>
      </c>
      <c r="W269" s="84"/>
      <c r="X269" s="85">
        <v>0.3</v>
      </c>
      <c r="Y269" s="86">
        <v>1.4705899999999999E-3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1059</v>
      </c>
      <c r="B270" s="77" t="s">
        <v>1060</v>
      </c>
      <c r="C270" s="129" t="s">
        <v>1061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2" si="29">G270-(36 *G270/100)</f>
        <v>683.91679999999997</v>
      </c>
      <c r="J270" s="80">
        <f t="shared" ref="J270:J292" si="30">G270-(25 *G270/100)</f>
        <v>801.46499999999992</v>
      </c>
      <c r="K270" s="81">
        <f t="shared" ref="K270:K292" si="31">IF(G270="","",G270*(1-$G$4))</f>
        <v>683.91679999999997</v>
      </c>
      <c r="L270" s="81">
        <f t="shared" ref="L270:L292" si="32">IF(H270="","",H270*(1-$G$4))</f>
        <v>569.93280000000004</v>
      </c>
      <c r="M270" s="80" t="s">
        <v>1130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1035</v>
      </c>
      <c r="S270" s="83" t="s">
        <v>1036</v>
      </c>
      <c r="T270" s="83"/>
      <c r="U270" s="79" t="s">
        <v>40</v>
      </c>
      <c r="V270" s="79" t="s">
        <v>351</v>
      </c>
      <c r="W270" s="84"/>
      <c r="X270" s="85">
        <v>0.18</v>
      </c>
      <c r="Y270" s="86">
        <v>1.0690000000000001E-3</v>
      </c>
      <c r="Z270" s="80" t="str">
        <f t="shared" ref="Z270:Z292" si="33">IF(OR(E270="",K270=""),"",E270*K270)</f>
        <v/>
      </c>
      <c r="AA270" s="80" t="str">
        <f t="shared" ref="AA270:AA292" si="34">IF(OR(E270="",X270=""),"",X270*E270)</f>
        <v/>
      </c>
      <c r="AB270" s="87" t="str">
        <f t="shared" ref="AB270:AB292" si="35">IF(OR(E270="",Y270=""),"",E270*Y270)</f>
        <v/>
      </c>
    </row>
    <row r="271" spans="1:28" s="88" customFormat="1" ht="75" customHeight="1" x14ac:dyDescent="0.2">
      <c r="A271" s="76" t="s">
        <v>1062</v>
      </c>
      <c r="B271" s="77" t="s">
        <v>1063</v>
      </c>
      <c r="C271" s="129" t="s">
        <v>1064</v>
      </c>
      <c r="D271" s="128"/>
      <c r="E271" s="78"/>
      <c r="F271" s="79" t="s">
        <v>39</v>
      </c>
      <c r="G271" s="80">
        <v>1019.82</v>
      </c>
      <c r="H271" s="80">
        <v>849.85</v>
      </c>
      <c r="I271" s="80">
        <f t="shared" si="29"/>
        <v>652.6848</v>
      </c>
      <c r="J271" s="80">
        <f t="shared" si="30"/>
        <v>764.86500000000001</v>
      </c>
      <c r="K271" s="81">
        <f t="shared" si="31"/>
        <v>652.6848</v>
      </c>
      <c r="L271" s="81">
        <f t="shared" si="32"/>
        <v>543.904</v>
      </c>
      <c r="M271" s="80" t="s">
        <v>1130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1035</v>
      </c>
      <c r="S271" s="83" t="s">
        <v>1036</v>
      </c>
      <c r="T271" s="83"/>
      <c r="U271" s="79" t="s">
        <v>40</v>
      </c>
      <c r="V271" s="79" t="s">
        <v>351</v>
      </c>
      <c r="W271" s="84"/>
      <c r="X271" s="85">
        <v>0.222</v>
      </c>
      <c r="Y271" s="86">
        <v>7.0200000000000004E-4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1065</v>
      </c>
      <c r="B272" s="77" t="s">
        <v>1066</v>
      </c>
      <c r="C272" s="129" t="s">
        <v>1067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1130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1035</v>
      </c>
      <c r="S272" s="83" t="s">
        <v>1036</v>
      </c>
      <c r="T272" s="83"/>
      <c r="U272" s="79" t="s">
        <v>40</v>
      </c>
      <c r="V272" s="79" t="s">
        <v>351</v>
      </c>
      <c r="W272" s="84"/>
      <c r="X272" s="85">
        <v>0.14099999999999999</v>
      </c>
      <c r="Y272" s="86">
        <v>9.7400000000000004E-4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1068</v>
      </c>
      <c r="B273" s="77" t="s">
        <v>1069</v>
      </c>
      <c r="C273" s="129" t="s">
        <v>1070</v>
      </c>
      <c r="D273" s="128"/>
      <c r="E273" s="78"/>
      <c r="F273" s="79" t="s">
        <v>39</v>
      </c>
      <c r="G273" s="80">
        <v>1468.27</v>
      </c>
      <c r="H273" s="80">
        <v>1223.56</v>
      </c>
      <c r="I273" s="80">
        <f t="shared" si="29"/>
        <v>939.69279999999992</v>
      </c>
      <c r="J273" s="80">
        <f t="shared" si="30"/>
        <v>1101.2024999999999</v>
      </c>
      <c r="K273" s="81">
        <f t="shared" si="31"/>
        <v>939.69280000000003</v>
      </c>
      <c r="L273" s="81">
        <f t="shared" si="32"/>
        <v>783.07839999999999</v>
      </c>
      <c r="M273" s="80" t="s">
        <v>1130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1035</v>
      </c>
      <c r="S273" s="83" t="s">
        <v>1036</v>
      </c>
      <c r="T273" s="83"/>
      <c r="U273" s="79" t="s">
        <v>40</v>
      </c>
      <c r="V273" s="79" t="s">
        <v>351</v>
      </c>
      <c r="W273" s="84"/>
      <c r="X273" s="85">
        <v>0.17199999999999999</v>
      </c>
      <c r="Y273" s="86">
        <v>8.4199999999999998E-4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1071</v>
      </c>
      <c r="B274" s="77" t="s">
        <v>1072</v>
      </c>
      <c r="C274" s="129" t="s">
        <v>1073</v>
      </c>
      <c r="D274" s="128"/>
      <c r="E274" s="78"/>
      <c r="F274" s="79" t="s">
        <v>39</v>
      </c>
      <c r="G274" s="80">
        <v>1036.76</v>
      </c>
      <c r="H274" s="80">
        <v>863.97</v>
      </c>
      <c r="I274" s="80">
        <f t="shared" si="29"/>
        <v>663.52639999999997</v>
      </c>
      <c r="J274" s="80">
        <f t="shared" si="30"/>
        <v>777.56999999999994</v>
      </c>
      <c r="K274" s="81">
        <f t="shared" si="31"/>
        <v>663.52639999999997</v>
      </c>
      <c r="L274" s="81">
        <f t="shared" si="32"/>
        <v>552.94080000000008</v>
      </c>
      <c r="M274" s="80" t="s">
        <v>1130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1035</v>
      </c>
      <c r="S274" s="83" t="s">
        <v>1036</v>
      </c>
      <c r="T274" s="83"/>
      <c r="U274" s="79" t="s">
        <v>40</v>
      </c>
      <c r="V274" s="79" t="s">
        <v>351</v>
      </c>
      <c r="W274" s="84"/>
      <c r="X274" s="85">
        <v>0.11600000000000001</v>
      </c>
      <c r="Y274" s="86">
        <v>4.8099999999999998E-4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1074</v>
      </c>
      <c r="B275" s="77" t="s">
        <v>1075</v>
      </c>
      <c r="C275" s="129" t="s">
        <v>1076</v>
      </c>
      <c r="D275" s="128"/>
      <c r="E275" s="78"/>
      <c r="F275" s="79" t="s">
        <v>39</v>
      </c>
      <c r="G275" s="80">
        <v>1189.18</v>
      </c>
      <c r="H275" s="80">
        <v>990.98</v>
      </c>
      <c r="I275" s="80">
        <f t="shared" si="29"/>
        <v>761.0752</v>
      </c>
      <c r="J275" s="80">
        <f t="shared" si="30"/>
        <v>891.88499999999999</v>
      </c>
      <c r="K275" s="81">
        <f t="shared" si="31"/>
        <v>761.07520000000011</v>
      </c>
      <c r="L275" s="81">
        <f t="shared" si="32"/>
        <v>634.22720000000004</v>
      </c>
      <c r="M275" s="80" t="s">
        <v>1130</v>
      </c>
      <c r="N275" s="82">
        <v>1</v>
      </c>
      <c r="O275" s="82">
        <v>1</v>
      </c>
      <c r="P275" s="82">
        <v>50</v>
      </c>
      <c r="Q275" s="83" t="s">
        <v>348</v>
      </c>
      <c r="R275" s="83" t="s">
        <v>1035</v>
      </c>
      <c r="S275" s="83" t="s">
        <v>1036</v>
      </c>
      <c r="T275" s="83"/>
      <c r="U275" s="79" t="s">
        <v>40</v>
      </c>
      <c r="V275" s="79" t="s">
        <v>351</v>
      </c>
      <c r="W275" s="84"/>
      <c r="X275" s="85">
        <v>0.18</v>
      </c>
      <c r="Y275" s="86">
        <v>1.3420000000000001E-3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1077</v>
      </c>
      <c r="B276" s="77" t="s">
        <v>1078</v>
      </c>
      <c r="C276" s="129" t="s">
        <v>1079</v>
      </c>
      <c r="D276" s="128"/>
      <c r="E276" s="78"/>
      <c r="F276" s="79" t="s">
        <v>39</v>
      </c>
      <c r="G276" s="80">
        <v>1080.22</v>
      </c>
      <c r="H276" s="80">
        <v>900.18</v>
      </c>
      <c r="I276" s="80">
        <f t="shared" si="29"/>
        <v>691.34080000000006</v>
      </c>
      <c r="J276" s="80">
        <f t="shared" si="30"/>
        <v>810.16499999999996</v>
      </c>
      <c r="K276" s="81">
        <f t="shared" si="31"/>
        <v>691.34080000000006</v>
      </c>
      <c r="L276" s="81">
        <f t="shared" si="32"/>
        <v>576.11519999999996</v>
      </c>
      <c r="M276" s="80" t="s">
        <v>1130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1035</v>
      </c>
      <c r="S276" s="83" t="s">
        <v>1036</v>
      </c>
      <c r="T276" s="83"/>
      <c r="U276" s="79" t="s">
        <v>40</v>
      </c>
      <c r="V276" s="79" t="s">
        <v>351</v>
      </c>
      <c r="W276" s="84"/>
      <c r="X276" s="85">
        <v>0.161</v>
      </c>
      <c r="Y276" s="86">
        <v>1.3489999999999999E-3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1080</v>
      </c>
      <c r="B277" s="77" t="s">
        <v>1081</v>
      </c>
      <c r="C277" s="129" t="s">
        <v>1082</v>
      </c>
      <c r="D277" s="128"/>
      <c r="E277" s="78"/>
      <c r="F277" s="79" t="s">
        <v>39</v>
      </c>
      <c r="G277" s="80">
        <v>1395.46</v>
      </c>
      <c r="H277" s="80">
        <v>1162.8800000000001</v>
      </c>
      <c r="I277" s="80">
        <f t="shared" si="29"/>
        <v>893.09440000000006</v>
      </c>
      <c r="J277" s="80">
        <f t="shared" si="30"/>
        <v>1046.595</v>
      </c>
      <c r="K277" s="81">
        <f t="shared" si="31"/>
        <v>893.09440000000006</v>
      </c>
      <c r="L277" s="81">
        <f t="shared" si="32"/>
        <v>744.24320000000012</v>
      </c>
      <c r="M277" s="80" t="s">
        <v>1130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1035</v>
      </c>
      <c r="S277" s="83" t="s">
        <v>1036</v>
      </c>
      <c r="T277" s="83"/>
      <c r="U277" s="79" t="s">
        <v>40</v>
      </c>
      <c r="V277" s="79" t="s">
        <v>351</v>
      </c>
      <c r="W277" s="84"/>
      <c r="X277" s="85">
        <v>0.125</v>
      </c>
      <c r="Y277" s="86">
        <v>6.2100000000000002E-4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1083</v>
      </c>
      <c r="B278" s="77" t="s">
        <v>1084</v>
      </c>
      <c r="C278" s="129" t="s">
        <v>1085</v>
      </c>
      <c r="D278" s="128"/>
      <c r="E278" s="78"/>
      <c r="F278" s="79" t="s">
        <v>39</v>
      </c>
      <c r="G278" s="80">
        <v>1268.05</v>
      </c>
      <c r="H278" s="80">
        <v>1056.71</v>
      </c>
      <c r="I278" s="80">
        <f t="shared" si="29"/>
        <v>811.55200000000002</v>
      </c>
      <c r="J278" s="80">
        <f t="shared" si="30"/>
        <v>951.03749999999991</v>
      </c>
      <c r="K278" s="81">
        <f t="shared" si="31"/>
        <v>811.55200000000002</v>
      </c>
      <c r="L278" s="81">
        <f t="shared" si="32"/>
        <v>676.2944</v>
      </c>
      <c r="M278" s="80" t="s">
        <v>1130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1035</v>
      </c>
      <c r="S278" s="83" t="s">
        <v>1036</v>
      </c>
      <c r="T278" s="83"/>
      <c r="U278" s="79" t="s">
        <v>40</v>
      </c>
      <c r="V278" s="79" t="s">
        <v>351</v>
      </c>
      <c r="W278" s="84"/>
      <c r="X278" s="85">
        <v>0.126</v>
      </c>
      <c r="Y278" s="86">
        <v>6.1799999999999995E-4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1086</v>
      </c>
      <c r="B279" s="77" t="s">
        <v>1087</v>
      </c>
      <c r="C279" s="129" t="s">
        <v>1088</v>
      </c>
      <c r="D279" s="128"/>
      <c r="E279" s="78"/>
      <c r="F279" s="79" t="s">
        <v>39</v>
      </c>
      <c r="G279" s="80">
        <v>1454.31</v>
      </c>
      <c r="H279" s="80">
        <v>1211.93</v>
      </c>
      <c r="I279" s="80">
        <f t="shared" si="29"/>
        <v>930.75839999999994</v>
      </c>
      <c r="J279" s="80">
        <f t="shared" si="30"/>
        <v>1090.7325000000001</v>
      </c>
      <c r="K279" s="81">
        <f t="shared" si="31"/>
        <v>930.75839999999994</v>
      </c>
      <c r="L279" s="81">
        <f t="shared" si="32"/>
        <v>775.63520000000005</v>
      </c>
      <c r="M279" s="80" t="s">
        <v>1130</v>
      </c>
      <c r="N279" s="82">
        <v>1</v>
      </c>
      <c r="O279" s="82">
        <v>1</v>
      </c>
      <c r="P279" s="82">
        <v>36</v>
      </c>
      <c r="Q279" s="83" t="s">
        <v>348</v>
      </c>
      <c r="R279" s="83" t="s">
        <v>1035</v>
      </c>
      <c r="S279" s="83" t="s">
        <v>1036</v>
      </c>
      <c r="T279" s="83"/>
      <c r="U279" s="79" t="s">
        <v>40</v>
      </c>
      <c r="V279" s="79" t="s">
        <v>351</v>
      </c>
      <c r="W279" s="84"/>
      <c r="X279" s="85">
        <v>0.27200000000000002</v>
      </c>
      <c r="Y279" s="86">
        <v>2.2049999999999999E-3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1089</v>
      </c>
      <c r="B280" s="77" t="s">
        <v>1090</v>
      </c>
      <c r="C280" s="129" t="s">
        <v>1092</v>
      </c>
      <c r="D280" s="128"/>
      <c r="E280" s="78"/>
      <c r="F280" s="79" t="s">
        <v>39</v>
      </c>
      <c r="G280" s="80">
        <v>1856.57</v>
      </c>
      <c r="H280" s="80">
        <v>1547.14</v>
      </c>
      <c r="I280" s="80">
        <f t="shared" si="29"/>
        <v>1188.2048</v>
      </c>
      <c r="J280" s="80">
        <f t="shared" si="30"/>
        <v>1392.4275</v>
      </c>
      <c r="K280" s="81">
        <f t="shared" si="31"/>
        <v>1188.2048</v>
      </c>
      <c r="L280" s="81">
        <f t="shared" si="32"/>
        <v>990.16960000000006</v>
      </c>
      <c r="M280" s="80" t="s">
        <v>1130</v>
      </c>
      <c r="N280" s="82">
        <v>1</v>
      </c>
      <c r="O280" s="82">
        <v>1</v>
      </c>
      <c r="P280" s="82">
        <v>50</v>
      </c>
      <c r="Q280" s="83" t="s">
        <v>348</v>
      </c>
      <c r="R280" s="83" t="s">
        <v>1035</v>
      </c>
      <c r="S280" s="83" t="s">
        <v>1091</v>
      </c>
      <c r="T280" s="83"/>
      <c r="U280" s="79" t="s">
        <v>40</v>
      </c>
      <c r="V280" s="79" t="s">
        <v>351</v>
      </c>
      <c r="W280" s="84"/>
      <c r="X280" s="85">
        <v>0.17</v>
      </c>
      <c r="Y280" s="86">
        <v>1.0200000000000001E-3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1093</v>
      </c>
      <c r="B281" s="77" t="s">
        <v>1094</v>
      </c>
      <c r="C281" s="129" t="s">
        <v>1095</v>
      </c>
      <c r="D281" s="128"/>
      <c r="E281" s="78"/>
      <c r="F281" s="79" t="s">
        <v>39</v>
      </c>
      <c r="G281" s="80">
        <v>2147.81</v>
      </c>
      <c r="H281" s="80">
        <v>1789.84</v>
      </c>
      <c r="I281" s="80">
        <f t="shared" si="29"/>
        <v>1374.5983999999999</v>
      </c>
      <c r="J281" s="80">
        <f t="shared" si="30"/>
        <v>1610.8575000000001</v>
      </c>
      <c r="K281" s="81">
        <f t="shared" si="31"/>
        <v>1374.5984000000001</v>
      </c>
      <c r="L281" s="81">
        <f t="shared" si="32"/>
        <v>1145.4975999999999</v>
      </c>
      <c r="M281" s="80" t="s">
        <v>1130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1035</v>
      </c>
      <c r="S281" s="83" t="s">
        <v>1091</v>
      </c>
      <c r="T281" s="83"/>
      <c r="U281" s="79" t="s">
        <v>40</v>
      </c>
      <c r="V281" s="79" t="s">
        <v>351</v>
      </c>
      <c r="W281" s="84"/>
      <c r="X281" s="85">
        <v>0.184</v>
      </c>
      <c r="Y281" s="86">
        <v>7.3800000000000005E-4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1096</v>
      </c>
      <c r="B282" s="77" t="s">
        <v>1097</v>
      </c>
      <c r="C282" s="129" t="s">
        <v>1098</v>
      </c>
      <c r="D282" s="128"/>
      <c r="E282" s="78"/>
      <c r="F282" s="79" t="s">
        <v>39</v>
      </c>
      <c r="G282" s="80">
        <v>1492.55</v>
      </c>
      <c r="H282" s="80">
        <v>1243.79</v>
      </c>
      <c r="I282" s="80">
        <f t="shared" si="29"/>
        <v>955.23199999999997</v>
      </c>
      <c r="J282" s="80">
        <f t="shared" si="30"/>
        <v>1119.4124999999999</v>
      </c>
      <c r="K282" s="81">
        <f t="shared" si="31"/>
        <v>955.23199999999997</v>
      </c>
      <c r="L282" s="81">
        <f t="shared" si="32"/>
        <v>796.02559999999994</v>
      </c>
      <c r="M282" s="80" t="s">
        <v>1130</v>
      </c>
      <c r="N282" s="82">
        <v>1</v>
      </c>
      <c r="O282" s="82">
        <v>1</v>
      </c>
      <c r="P282" s="82">
        <v>100</v>
      </c>
      <c r="Q282" s="83" t="s">
        <v>348</v>
      </c>
      <c r="R282" s="83" t="s">
        <v>1035</v>
      </c>
      <c r="S282" s="83" t="s">
        <v>1091</v>
      </c>
      <c r="T282" s="83"/>
      <c r="U282" s="79" t="s">
        <v>40</v>
      </c>
      <c r="V282" s="79" t="s">
        <v>351</v>
      </c>
      <c r="W282" s="84"/>
      <c r="X282" s="85">
        <v>7.2999999999999995E-2</v>
      </c>
      <c r="Y282" s="86">
        <v>3.77E-4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1099</v>
      </c>
      <c r="B283" s="77" t="s">
        <v>1100</v>
      </c>
      <c r="C283" s="129" t="s">
        <v>1101</v>
      </c>
      <c r="D283" s="128"/>
      <c r="E283" s="78"/>
      <c r="F283" s="79" t="s">
        <v>39</v>
      </c>
      <c r="G283" s="80">
        <v>1844.44</v>
      </c>
      <c r="H283" s="80">
        <v>1537.03</v>
      </c>
      <c r="I283" s="80">
        <f t="shared" si="29"/>
        <v>1180.4416000000001</v>
      </c>
      <c r="J283" s="80">
        <f t="shared" si="30"/>
        <v>1383.33</v>
      </c>
      <c r="K283" s="81">
        <f t="shared" si="31"/>
        <v>1180.4416000000001</v>
      </c>
      <c r="L283" s="81">
        <f t="shared" si="32"/>
        <v>983.69920000000002</v>
      </c>
      <c r="M283" s="80" t="s">
        <v>1130</v>
      </c>
      <c r="N283" s="82">
        <v>1</v>
      </c>
      <c r="O283" s="82">
        <v>1</v>
      </c>
      <c r="P283" s="82">
        <v>50</v>
      </c>
      <c r="Q283" s="83" t="s">
        <v>348</v>
      </c>
      <c r="R283" s="83" t="s">
        <v>1035</v>
      </c>
      <c r="S283" s="83" t="s">
        <v>1091</v>
      </c>
      <c r="T283" s="83"/>
      <c r="U283" s="79" t="s">
        <v>40</v>
      </c>
      <c r="V283" s="79" t="s">
        <v>351</v>
      </c>
      <c r="W283" s="84"/>
      <c r="X283" s="85">
        <v>0.125</v>
      </c>
      <c r="Y283" s="86">
        <v>7.4100000000000001E-4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1102</v>
      </c>
      <c r="B284" s="77" t="s">
        <v>1103</v>
      </c>
      <c r="C284" s="129" t="s">
        <v>1104</v>
      </c>
      <c r="D284" s="128"/>
      <c r="E284" s="78"/>
      <c r="F284" s="79" t="s">
        <v>39</v>
      </c>
      <c r="G284" s="80">
        <v>2075</v>
      </c>
      <c r="H284" s="80">
        <v>1729.17</v>
      </c>
      <c r="I284" s="80">
        <f t="shared" si="29"/>
        <v>1328</v>
      </c>
      <c r="J284" s="80">
        <f t="shared" si="30"/>
        <v>1556.25</v>
      </c>
      <c r="K284" s="81">
        <f t="shared" si="31"/>
        <v>1328</v>
      </c>
      <c r="L284" s="81">
        <f t="shared" si="32"/>
        <v>1106.6688000000001</v>
      </c>
      <c r="M284" s="80" t="s">
        <v>1130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1035</v>
      </c>
      <c r="S284" s="83" t="s">
        <v>1091</v>
      </c>
      <c r="T284" s="83"/>
      <c r="U284" s="79" t="s">
        <v>40</v>
      </c>
      <c r="V284" s="79" t="s">
        <v>351</v>
      </c>
      <c r="W284" s="84"/>
      <c r="X284" s="85">
        <v>0.122</v>
      </c>
      <c r="Y284" s="86">
        <v>8.8900000000000003E-4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1105</v>
      </c>
      <c r="B285" s="77" t="s">
        <v>1106</v>
      </c>
      <c r="C285" s="129" t="s">
        <v>1107</v>
      </c>
      <c r="D285" s="128"/>
      <c r="E285" s="78"/>
      <c r="F285" s="79" t="s">
        <v>39</v>
      </c>
      <c r="G285" s="80">
        <v>2087.12</v>
      </c>
      <c r="H285" s="80">
        <v>1739.27</v>
      </c>
      <c r="I285" s="80">
        <f t="shared" si="29"/>
        <v>1335.7568000000001</v>
      </c>
      <c r="J285" s="80">
        <f t="shared" si="30"/>
        <v>1565.34</v>
      </c>
      <c r="K285" s="81">
        <f t="shared" si="31"/>
        <v>1335.7567999999999</v>
      </c>
      <c r="L285" s="81">
        <f t="shared" si="32"/>
        <v>1113.1328000000001</v>
      </c>
      <c r="M285" s="80" t="s">
        <v>1130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1035</v>
      </c>
      <c r="S285" s="83" t="s">
        <v>1091</v>
      </c>
      <c r="T285" s="83"/>
      <c r="U285" s="79" t="s">
        <v>40</v>
      </c>
      <c r="V285" s="79" t="s">
        <v>351</v>
      </c>
      <c r="W285" s="84"/>
      <c r="X285" s="85">
        <v>0.13700000000000001</v>
      </c>
      <c r="Y285" s="86">
        <v>6.3900000000000003E-4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1108</v>
      </c>
      <c r="B286" s="77" t="s">
        <v>1109</v>
      </c>
      <c r="C286" s="129" t="s">
        <v>1110</v>
      </c>
      <c r="D286" s="128"/>
      <c r="E286" s="78"/>
      <c r="F286" s="79" t="s">
        <v>39</v>
      </c>
      <c r="G286" s="80">
        <v>5143.42</v>
      </c>
      <c r="H286" s="80">
        <v>4286.18</v>
      </c>
      <c r="I286" s="80">
        <f t="shared" si="29"/>
        <v>3291.7888000000003</v>
      </c>
      <c r="J286" s="80">
        <f t="shared" si="30"/>
        <v>3857.5650000000001</v>
      </c>
      <c r="K286" s="81">
        <f t="shared" si="31"/>
        <v>3291.7888000000003</v>
      </c>
      <c r="L286" s="81">
        <f t="shared" si="32"/>
        <v>2743.1552000000001</v>
      </c>
      <c r="M286" s="80" t="s">
        <v>1130</v>
      </c>
      <c r="N286" s="82">
        <v>1</v>
      </c>
      <c r="O286" s="82">
        <v>1</v>
      </c>
      <c r="P286" s="82">
        <v>40</v>
      </c>
      <c r="Q286" s="83" t="s">
        <v>348</v>
      </c>
      <c r="R286" s="83" t="s">
        <v>1035</v>
      </c>
      <c r="S286" s="83" t="s">
        <v>1091</v>
      </c>
      <c r="T286" s="83"/>
      <c r="U286" s="79" t="s">
        <v>40</v>
      </c>
      <c r="V286" s="79" t="s">
        <v>351</v>
      </c>
      <c r="W286" s="84"/>
      <c r="X286" s="85">
        <v>0.35099999999999998</v>
      </c>
      <c r="Y286" s="86">
        <v>1.751E-3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1111</v>
      </c>
      <c r="B287" s="77" t="s">
        <v>1112</v>
      </c>
      <c r="C287" s="129" t="s">
        <v>1113</v>
      </c>
      <c r="D287" s="128"/>
      <c r="E287" s="78"/>
      <c r="F287" s="79" t="s">
        <v>39</v>
      </c>
      <c r="G287" s="80">
        <v>1868.7</v>
      </c>
      <c r="H287" s="80">
        <v>1557.25</v>
      </c>
      <c r="I287" s="80">
        <f t="shared" si="29"/>
        <v>1195.9680000000001</v>
      </c>
      <c r="J287" s="80">
        <f t="shared" si="30"/>
        <v>1401.5250000000001</v>
      </c>
      <c r="K287" s="81">
        <f t="shared" si="31"/>
        <v>1195.9680000000001</v>
      </c>
      <c r="L287" s="81">
        <f t="shared" si="32"/>
        <v>996.64</v>
      </c>
      <c r="M287" s="80" t="s">
        <v>1130</v>
      </c>
      <c r="N287" s="82">
        <v>1</v>
      </c>
      <c r="O287" s="82">
        <v>1</v>
      </c>
      <c r="P287" s="82">
        <v>100</v>
      </c>
      <c r="Q287" s="83" t="s">
        <v>348</v>
      </c>
      <c r="R287" s="83" t="s">
        <v>1035</v>
      </c>
      <c r="S287" s="83" t="s">
        <v>1091</v>
      </c>
      <c r="T287" s="83"/>
      <c r="U287" s="79" t="s">
        <v>40</v>
      </c>
      <c r="V287" s="79" t="s">
        <v>351</v>
      </c>
      <c r="W287" s="84"/>
      <c r="X287" s="85">
        <v>6.3E-2</v>
      </c>
      <c r="Y287" s="86">
        <v>3.59E-4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1114</v>
      </c>
      <c r="B288" s="77" t="s">
        <v>1115</v>
      </c>
      <c r="C288" s="129" t="s">
        <v>1117</v>
      </c>
      <c r="D288" s="128"/>
      <c r="E288" s="78"/>
      <c r="F288" s="79" t="s">
        <v>39</v>
      </c>
      <c r="G288" s="80">
        <v>388.3</v>
      </c>
      <c r="H288" s="80">
        <v>323.58</v>
      </c>
      <c r="I288" s="80">
        <f t="shared" si="29"/>
        <v>248.512</v>
      </c>
      <c r="J288" s="80">
        <f t="shared" si="30"/>
        <v>291.22500000000002</v>
      </c>
      <c r="K288" s="81">
        <f t="shared" si="31"/>
        <v>248.512</v>
      </c>
      <c r="L288" s="81">
        <f t="shared" si="32"/>
        <v>207.09119999999999</v>
      </c>
      <c r="M288" s="80" t="s">
        <v>1130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1035</v>
      </c>
      <c r="S288" s="83" t="s">
        <v>1116</v>
      </c>
      <c r="T288" s="83"/>
      <c r="U288" s="79" t="s">
        <v>40</v>
      </c>
      <c r="V288" s="79" t="s">
        <v>351</v>
      </c>
      <c r="W288" s="84"/>
      <c r="X288" s="85">
        <v>7.1999999999999995E-2</v>
      </c>
      <c r="Y288" s="86">
        <v>4.0700000000000003E-4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1118</v>
      </c>
      <c r="B289" s="77" t="s">
        <v>1119</v>
      </c>
      <c r="C289" s="129" t="s">
        <v>1120</v>
      </c>
      <c r="D289" s="128"/>
      <c r="E289" s="78"/>
      <c r="F289" s="79" t="s">
        <v>39</v>
      </c>
      <c r="G289" s="80">
        <v>521.79</v>
      </c>
      <c r="H289" s="80">
        <v>434.83</v>
      </c>
      <c r="I289" s="80">
        <f t="shared" si="29"/>
        <v>333.94560000000001</v>
      </c>
      <c r="J289" s="80">
        <f t="shared" si="30"/>
        <v>391.34249999999997</v>
      </c>
      <c r="K289" s="81">
        <f t="shared" si="31"/>
        <v>333.94559999999996</v>
      </c>
      <c r="L289" s="81">
        <f t="shared" si="32"/>
        <v>278.2912</v>
      </c>
      <c r="M289" s="80" t="s">
        <v>1130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1035</v>
      </c>
      <c r="S289" s="83" t="s">
        <v>1116</v>
      </c>
      <c r="T289" s="83"/>
      <c r="U289" s="79" t="s">
        <v>40</v>
      </c>
      <c r="V289" s="79" t="s">
        <v>351</v>
      </c>
      <c r="W289" s="84"/>
      <c r="X289" s="85">
        <v>0.123</v>
      </c>
      <c r="Y289" s="86">
        <v>7.5100000000000004E-4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1121</v>
      </c>
      <c r="B290" s="77" t="s">
        <v>1122</v>
      </c>
      <c r="C290" s="129" t="s">
        <v>1123</v>
      </c>
      <c r="D290" s="128"/>
      <c r="E290" s="78"/>
      <c r="F290" s="79" t="s">
        <v>39</v>
      </c>
      <c r="G290" s="80">
        <v>825.14</v>
      </c>
      <c r="H290" s="80">
        <v>687.62</v>
      </c>
      <c r="I290" s="80">
        <f t="shared" si="29"/>
        <v>528.08960000000002</v>
      </c>
      <c r="J290" s="80">
        <f t="shared" si="30"/>
        <v>618.85500000000002</v>
      </c>
      <c r="K290" s="81">
        <f t="shared" si="31"/>
        <v>528.08960000000002</v>
      </c>
      <c r="L290" s="81">
        <f t="shared" si="32"/>
        <v>440.07679999999999</v>
      </c>
      <c r="M290" s="80" t="s">
        <v>1130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1035</v>
      </c>
      <c r="S290" s="83" t="s">
        <v>1116</v>
      </c>
      <c r="T290" s="83"/>
      <c r="U290" s="79" t="s">
        <v>40</v>
      </c>
      <c r="V290" s="79" t="s">
        <v>351</v>
      </c>
      <c r="W290" s="84"/>
      <c r="X290" s="85">
        <v>0.16200000000000001</v>
      </c>
      <c r="Y290" s="86">
        <v>9.7499999999999996E-4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1124</v>
      </c>
      <c r="B291" s="77" t="s">
        <v>1125</v>
      </c>
      <c r="C291" s="129" t="s">
        <v>1126</v>
      </c>
      <c r="D291" s="128"/>
      <c r="E291" s="78"/>
      <c r="F291" s="79" t="s">
        <v>39</v>
      </c>
      <c r="G291" s="80">
        <v>1092.0999999999999</v>
      </c>
      <c r="H291" s="80">
        <v>910.08</v>
      </c>
      <c r="I291" s="80">
        <f t="shared" si="29"/>
        <v>698.94399999999996</v>
      </c>
      <c r="J291" s="80">
        <f t="shared" si="30"/>
        <v>819.07499999999993</v>
      </c>
      <c r="K291" s="81">
        <f t="shared" si="31"/>
        <v>698.94399999999996</v>
      </c>
      <c r="L291" s="81">
        <f t="shared" si="32"/>
        <v>582.45120000000009</v>
      </c>
      <c r="M291" s="80" t="s">
        <v>1130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1035</v>
      </c>
      <c r="S291" s="83" t="s">
        <v>1116</v>
      </c>
      <c r="T291" s="83"/>
      <c r="U291" s="79" t="s">
        <v>40</v>
      </c>
      <c r="V291" s="79" t="s">
        <v>351</v>
      </c>
      <c r="W291" s="84"/>
      <c r="X291" s="85">
        <v>0.13200000000000001</v>
      </c>
      <c r="Y291" s="86">
        <v>8.8400000000000002E-4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1127</v>
      </c>
      <c r="B292" s="77" t="s">
        <v>1128</v>
      </c>
      <c r="C292" s="129" t="s">
        <v>1129</v>
      </c>
      <c r="D292" s="128"/>
      <c r="E292" s="78"/>
      <c r="F292" s="79" t="s">
        <v>39</v>
      </c>
      <c r="G292" s="80">
        <v>1213.44</v>
      </c>
      <c r="H292" s="80">
        <v>1011.2</v>
      </c>
      <c r="I292" s="80">
        <f t="shared" si="29"/>
        <v>776.60159999999996</v>
      </c>
      <c r="J292" s="80">
        <f t="shared" si="30"/>
        <v>910.08</v>
      </c>
      <c r="K292" s="81">
        <f t="shared" si="31"/>
        <v>776.60160000000008</v>
      </c>
      <c r="L292" s="81">
        <f t="shared" si="32"/>
        <v>647.16800000000001</v>
      </c>
      <c r="M292" s="80" t="s">
        <v>1130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1035</v>
      </c>
      <c r="S292" s="83" t="s">
        <v>1116</v>
      </c>
      <c r="T292" s="83"/>
      <c r="U292" s="79" t="s">
        <v>40</v>
      </c>
      <c r="V292" s="79" t="s">
        <v>351</v>
      </c>
      <c r="W292" s="84"/>
      <c r="X292" s="85">
        <v>0.13900000000000001</v>
      </c>
      <c r="Y292" s="86">
        <v>8.9999999999999998E-4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2025-05-25T00:00:23Z</dcterms:modified>
</cp:coreProperties>
</file>