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98FE152F-4ED5-40FE-A4BD-8A667C10EB3A}" xr6:coauthVersionLast="47" xr6:coauthVersionMax="47" xr10:uidLastSave="{00000000-0000-0000-0000-000000000000}"/>
  <bookViews>
    <workbookView xWindow="2205" yWindow="495" windowWidth="42225" windowHeight="1314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<sst xmlns="http://schemas.openxmlformats.org/spreadsheetml/2006/main" count="3341" uniqueCount="1134">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</sst>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B0B5A9D07932DC0486EAD66CE71BB63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54A95A6C96064145886409006989756B.jpg" TargetMode="External"/><Relationship Id="rId159" Type="http://schemas.openxmlformats.org/officeDocument/2006/relationships/image" Target="https://cdn.ekfgroup.com/unsafe/fit-in/102x102/center/filters:format(png)/products/549A92F18FC874B505BB1E2EBD356F59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F36A9D8F58C6A1107115585F2BFCAD22.jpg" TargetMode="External"/><Relationship Id="rId149" Type="http://schemas.openxmlformats.org/officeDocument/2006/relationships/image" Target="https://cdn.ekfgroup.com/unsafe/fit-in/102x102/center/filters:format(png)/products/69DA12273C14018CA91B8B9CB65E0177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37ACB61C5D7A5EF6127AD4374AF8B139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22E5988B8F473D5231D81663A731E6FD.jpg" TargetMode="External"/><Relationship Id="rId139" Type="http://schemas.openxmlformats.org/officeDocument/2006/relationships/image" Target="https://cdn.ekfgroup.com/unsafe/fit-in/102x102/center/filters:format(png)/products/23397B737F62450D0C68D83752E3252B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A2AE08B3AA5F0068C1889E7D58B977F0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B5B0705B5C2DBB5962DA3CB7B72E970B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DA6BE42EBBAA708C97C1C70ACEB12FC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69DECB087C8C6AB0E6897D5184379ED8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66A4EC5AB4CB2E7BC3A510F65E0A50EE.jpg" TargetMode="External"/><Relationship Id="rId151" Type="http://schemas.openxmlformats.org/officeDocument/2006/relationships/image" Target="https://cdn.ekfgroup.com/unsafe/fit-in/102x102/center/filters:format(png)/products/87DEF4BC3BB105F19B8CB61A0EF15CC9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0F90AAF82E32D096331138D2990AB3B9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C85F2225FD4F60B0110B8DA03D39D3FF.jpg" TargetMode="External"/><Relationship Id="rId125" Type="http://schemas.openxmlformats.org/officeDocument/2006/relationships/image" Target="https://cdn.ekfgroup.com/unsafe/fit-in/102x102/center/filters:format(png)/products/7EBC54BB45DE3E5DB39E38175A9B473C.jpg" TargetMode="External"/><Relationship Id="rId141" Type="http://schemas.openxmlformats.org/officeDocument/2006/relationships/image" Target="https://cdn.ekfgroup.com/unsafe/fit-in/102x102/center/filters:format(png)/products/D2BCB6750921B299B34C559EF3D41978.jpg" TargetMode="External"/><Relationship Id="rId146" Type="http://schemas.openxmlformats.org/officeDocument/2006/relationships/image" Target="https://cdn.ekfgroup.com/unsafe/fit-in/102x102/center/filters:format(png)/products/E5A6C734D3AAA41517C1B33045B9D696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421B20ABA22EAC2FC97D9C0D18178487.jpg" TargetMode="External"/><Relationship Id="rId115" Type="http://schemas.openxmlformats.org/officeDocument/2006/relationships/image" Target="https://cdn.ekfgroup.com/unsafe/fit-in/102x102/center/filters:format(png)/products/75E0663E250152ABA4A736F9965A8E5B.jpg" TargetMode="External"/><Relationship Id="rId131" Type="http://schemas.openxmlformats.org/officeDocument/2006/relationships/image" Target="https://cdn.ekfgroup.com/unsafe/fit-in/102x102/center/filters:format(png)/products/213E6DAAEED500D8993D36D22598ED87.jpg" TargetMode="External"/><Relationship Id="rId136" Type="http://schemas.openxmlformats.org/officeDocument/2006/relationships/image" Target="https://cdn.ekfgroup.com/unsafe/fit-in/102x102/center/filters:format(png)/products/FB989C814371FA2A18A624C9F8069725.jpg" TargetMode="External"/><Relationship Id="rId157" Type="http://schemas.openxmlformats.org/officeDocument/2006/relationships/image" Target="https://cdn.ekfgroup.com/unsafe/fit-in/102x102/center/filters:format(png)/products/D41666C826D46113D8D5E41444850584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C6159ED79A7E114F25E300FF587B0E36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BDFAE1601C17415200EE5A2B87B0483.jpg" TargetMode="External"/><Relationship Id="rId147" Type="http://schemas.openxmlformats.org/officeDocument/2006/relationships/image" Target="https://cdn.ekfgroup.com/unsafe/fit-in/102x102/center/filters:format(png)/products/E9F0479BEEF7336C044150FB6FF1CA28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8EF6A33E3361BDD96AB997B6D7047C9F.jpg" TargetMode="External"/><Relationship Id="rId142" Type="http://schemas.openxmlformats.org/officeDocument/2006/relationships/image" Target="https://cdn.ekfgroup.com/unsafe/fit-in/102x102/center/filters:format(png)/products/3945D507D08775558353732E0F9F72DF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E906FBA20AFCF6B0B20B909E5FE3FD98.jpg" TargetMode="External"/><Relationship Id="rId137" Type="http://schemas.openxmlformats.org/officeDocument/2006/relationships/image" Target="https://cdn.ekfgroup.com/unsafe/fit-in/102x102/center/filters:format(png)/products/92EB48CE1D3EC1F55172DB38C4B695F1.jpg" TargetMode="External"/><Relationship Id="rId158" Type="http://schemas.openxmlformats.org/officeDocument/2006/relationships/image" Target="https://cdn.ekfgroup.com/unsafe/fit-in/102x102/center/filters:format(png)/products/C30827E8A4F170D3FA5A958E252F3CC5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428D614042401F4C9FA0F802D8D3D6A3.jpg" TargetMode="External"/><Relationship Id="rId132" Type="http://schemas.openxmlformats.org/officeDocument/2006/relationships/image" Target="https://cdn.ekfgroup.com/unsafe/fit-in/102x102/center/filters:format(png)/products/9A5CFEB578557DFC4BF596F4E1F5FDCD.jpg" TargetMode="External"/><Relationship Id="rId153" Type="http://schemas.openxmlformats.org/officeDocument/2006/relationships/image" Target="https://cdn.ekfgroup.com/unsafe/fit-in/102x102/center/filters:format(png)/products/840990E7B955F7D67B788B05FC5B627E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158A168204B7B3968A51943D99CC1B5A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6F38170F9118ACD59B1081065A26F752.jpg" TargetMode="External"/><Relationship Id="rId143" Type="http://schemas.openxmlformats.org/officeDocument/2006/relationships/image" Target="https://cdn.ekfgroup.com/unsafe/fit-in/102x102/center/filters:format(png)/products/72F83C76052DA6CA1E2FA41F34C6281A.jpg" TargetMode="External"/><Relationship Id="rId148" Type="http://schemas.openxmlformats.org/officeDocument/2006/relationships/image" Target="https://cdn.ekfgroup.com/unsafe/fit-in/102x102/center/filters:format(png)/products/AF4D9C525E36D10730C07583B09F6AE8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6040DF36B022091521AF296EC40D970D.jpg" TargetMode="External"/><Relationship Id="rId133" Type="http://schemas.openxmlformats.org/officeDocument/2006/relationships/image" Target="https://cdn.ekfgroup.com/unsafe/fit-in/102x102/center/filters:format(png)/products/9D598FAB643037DBD89B77CE2803DAFB.jpg" TargetMode="External"/><Relationship Id="rId154" Type="http://schemas.openxmlformats.org/officeDocument/2006/relationships/image" Target="https://cdn.ekfgroup.com/unsafe/fit-in/102x102/center/filters:format(png)/products/E0D5AB9A1A139D4D7AF15A63A97440EA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BA6836C9B3BAF311DBE96198A0E1A5F2.jpg" TargetMode="External"/><Relationship Id="rId144" Type="http://schemas.openxmlformats.org/officeDocument/2006/relationships/image" Target="https://cdn.ekfgroup.com/unsafe/fit-in/102x102/center/filters:format(png)/products/9D7AB7322AF5A369877A2701777D600A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8A760ECCD0266CC54C5B005B80ED529.jpg" TargetMode="External"/><Relationship Id="rId134" Type="http://schemas.openxmlformats.org/officeDocument/2006/relationships/image" Target="https://cdn.ekfgroup.com/unsafe/fit-in/102x102/center/filters:format(png)/products/0EF72C94446EB558AB8BFD767B0DCC5E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E3D1F0B77C0161A4C7A75F53AB6CE5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848A3F25A2D9B7561A533B30AA40E1A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349210C849A0C4A27944EED887FB5370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13A73BC3DA4F395D3E07A6D7A7658E94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2D0AC3AC4A3021CB22B03EE1F3049636.jpg" TargetMode="External"/><Relationship Id="rId156" Type="http://schemas.openxmlformats.org/officeDocument/2006/relationships/image" Target="https://cdn.ekfgroup.com/unsafe/fit-in/102x102/center/filters:format(png)/products/54C6BD2A85348CA4F0FF06AE62634416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0D884C8-70D7-4F93-8B22-0744320F51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DFF5E2C-09CF-4125-A076-0C179F438E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CD2ABE74-FD17-4165-BC17-92C76890C8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9C5574E6-57EF-4537-BC59-1E14CB5A02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58BD00FA-D8B3-4ECE-ABC0-33EE109A6D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9FD99839-55BC-4E68-ACC7-E4907DB998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C9533948-E7A9-4BBD-AD8D-F116DCD4A9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DDD7BE86-F118-42D8-8C5A-D7E3EDA00D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A92C316F-B49D-4969-8346-07C2D49382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2CD071BD-633E-4A20-A577-5FB1BB873C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2748947B-4EE4-4F3B-8734-4E3F466F9F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6C72B3DC-3EF9-4735-B009-45506CD086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AC337782-0FB1-41F8-9E58-412875EC10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CA56C23C-43DE-4485-A034-394E94FC69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009B370B-B113-4673-9A40-ECD2886D7E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531D1930-9E64-4F99-8D80-EFC69CB2A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9D0986A8-B6E3-4CA9-9E14-221E00671D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9E88FED8-C662-4953-99C5-A1974A69FB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DB5D5C76-BD93-4D6B-B65D-A89A4C4DD8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3EF23303-D4AF-497F-B323-E9F8E95A52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BBA95FA7-CC6D-441A-ADC7-8D6FBCB175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767A7EF5-586B-447C-86A9-3BE174DFBA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222E21A3-9F37-4A61-BF48-C130E46846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47861778-FC37-4707-8CD9-8DB6F3720B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98C72369-B87D-41CF-977C-C3BBDFEE99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6C1664B6-A627-487E-8ACD-5CA78A7FE1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F73A2F7D-2F8C-4069-84E0-51502090EF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CC454303-E342-4563-98E9-CDFAFCE52C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6E1FF403-CE99-424F-9DD1-52F48587E5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00CEE9FB-05F8-4D0F-9D8E-BBDA4B36BB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4C067F5F-B001-4589-A625-E11AD21C92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24F30DFA-18CF-4537-8542-253CE60D42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FF8413AB-2725-4BA2-A5A1-513467C9AC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51839144-424E-4DEA-9B85-F7AED107AD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35D27574-DECD-489C-9B53-1473B46836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394D6311-1C4B-4081-A9DC-6501776177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B2890DD9-9141-47FE-B81F-2BB0D862D7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0C3264C1-16A8-4D1B-827C-DCB1765CFF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A0BC74E0-265B-49B4-A381-5083B1BE23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A0730452-76BA-4633-BF36-6A461B6256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F10FFF32-8E86-4EE1-A8AF-B84C592439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880C545B-41CC-4180-B0BF-2F1399E6AE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ED73D153-59B1-4A51-897E-62E4CDEEF8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B8130FFE-FE27-4617-A02C-9F6BCC0B48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6418543C-FA30-4D92-9A5E-E3EEF902BA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ECB16E7F-5313-4B21-BD4E-FD9A0EC6A9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C7E37481-CE63-4A12-8776-10BB718DC1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D239B890-7552-4001-9126-145B6108C9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0FDC50C6-D092-46F4-9B7D-4717073C28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AFD7FEEC-BA0C-4575-972F-4630776DDA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41274B3E-B245-4CB2-8C5D-F6ABC5D9C1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00FF402C-8D5E-464C-ADA3-298F93D413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53533815-8AF2-4182-809E-6D45E76561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DB815F60-75E0-4946-B721-40E8A3CCE2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9F5A4F2A-F8A1-4925-806E-E5DC242DA9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02275A32-D0DE-4672-A427-0C64A982FB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B458FFDB-4C36-434C-99A3-FC64E0BCB1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7D7593DE-0199-44E3-B2DD-0BAB652712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6F4E04EF-A364-4365-B652-6FD6248189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5CDB3C4F-996A-4E27-A661-2D050ADBD6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31D8076C-D347-4053-A86C-46A06D64FD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79D23F91-FC39-45B4-818C-2E744B5641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3CFC249D-5EDD-4E65-95D3-62690C78F2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2E039239-ED8A-46E5-83BE-AD5DAA5AF5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38B1B712-4817-48AB-928D-A0780C356A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F6B7824F-3E53-467C-87FD-4681707818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03E019E8-9269-4FC7-85BF-055A65753A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86F93CD6-1917-4AE9-864A-A3F783CEA4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CD8B29E3-1897-497D-AA92-2E2D6A3E69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C1F252C2-686D-4BC6-A544-8DB2FEC631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CFCD8B0C-1431-4A7B-A87C-E84EF2A796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DA819A32-6739-4AED-8E3A-471ED48F62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B5FE53A0-1B7D-4A68-BF98-1DF68AE52F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B705783D-92B8-4547-82E6-48832F0421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CC67AE1C-EB81-42BD-9153-9E68FE0B00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A0D9556A-6C69-4379-8B42-3BEF79CE80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83E1BBF7-14B0-4A7F-9EE4-8E216DB761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843689DD-2B73-40D5-9594-B479527580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A8B2D9D1-82A8-4400-B1D5-D1499410D9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6D64D50B-D241-4FFF-8BE7-E339B6210D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2DC4FE53-2D20-4091-B7D2-15D0C85587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C79B31A5-1363-42E6-9AD7-054640550E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A960271C-50EF-40DA-98C3-502508EFFF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49DB6BAE-170E-4093-996D-769C047C27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D67FDD29-53C0-4024-AE17-8A5DCA162A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A8095968-1E0D-4A73-9823-DF72165BF3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D3CB5DEF-267F-4AD0-ADBE-C682E102F2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BA574A51-9F99-437D-8A3F-AFA3350FE6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4C8BCBBC-F136-4BA1-821C-D81AD1AEB6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71815E67-7D7A-4219-827B-3725EA51E5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E0291D58-49B3-4079-98C4-59F4E38C91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82CCA871-AEC0-4E30-990C-527758846D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71C2DF9A-497E-4D46-B398-D242BAB1BD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FF090500-125F-4B2F-A130-22A528F421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06315BF6-9665-4EFA-9945-1DD00FC169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7E89C8AB-A002-4D29-9F24-5375480DAF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E8F1B566-E4B2-4DEF-93B9-2A8B371C0F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9EFFDF41-9535-4E1B-A951-36C24A021D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038D638F-D1EC-49A2-8893-F95B485A3B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3CC8A30F-2AB9-4156-B023-8F62D7469C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8E367261-F099-45B7-A97B-7F0D0C43A9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682452D7-F87A-44EC-A6C2-076D6AA26E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D535247A-617F-487E-AE4E-C301023CEF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36B61AE4-3BAA-4259-BCEC-7A59FDB411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B020B646-2F5C-44D2-A699-93F70EDBD4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5D58BED2-0ECE-41D7-8EE8-B4DC7C1059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0084D734-59B0-42A7-A54A-30C6C721B0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6B4D9257-AC9D-4179-899A-3891F5DF8F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3F27C0D7-B687-4641-AA00-CF43A23E68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6CA73C02-987C-477A-81D2-CBC6349B41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6AA4C6AB-F997-4A95-9325-D4107A47FE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202765D7-603D-4B49-AA4C-F014F5D825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8BB70627-C024-4012-9E9E-034AE31379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BF1EA035-EE6A-4C31-83DF-86B547CFB0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8573BF9E-19EE-4BA3-A5DA-21C529FE59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05FC61AD-644E-49B4-8B20-5B8658DF42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543C10A1-86CA-4FB7-924A-9CFB716CF7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7E718EBB-C115-4248-B97E-153F44D680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D2AACECA-E316-4E8E-BC29-3D5D6912D5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C1778039-9543-4A07-ABA1-034C53739C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1E9E7C05-CF5B-4A34-B744-035AAD4A89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BACBC59C-4B46-4E49-9727-ADF6085E1C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5396117E-2B77-4A27-AC86-42113F985D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A360F1B5-B8DB-4A26-9599-A48BDA2794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60FB99E6-1B3A-488A-BFF2-5B62BA91BF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76AC757D-1424-4F0A-823F-13F2DA108D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774E2AEF-28A7-4BAD-978B-A1C582A84F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F1CB2A51-A8DC-442D-A1DE-F3FBC07F26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CA3B0276-809A-4651-BDA4-D93267E8C7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91BB3820-B91C-484E-AD1F-6904A59C3E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F7562F0A-CF99-4534-9058-4D40A727F5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83D1B765-FD94-493E-A0B0-C9FFC95283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AEDB99AA-3B18-4923-B0EB-8C8FBB4EAD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74E43866-AE43-4F71-A90A-B60D3553FA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DBD32FBB-BC4A-48A2-8770-3F394E8893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E94CBF33-999C-4E95-926E-BBD83AEC89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6BD1C661-AC9E-4699-852A-128A66AFA0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38D9625F-94B2-4721-93D1-D704C1E010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AF7B859F-5881-42E0-95D3-52D1C67571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106C3A9F-3309-4F52-8357-9A0134F85B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3B71812B-AC89-4381-95F4-3CBA69CED2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E38E3038-3BAB-41FE-93BB-0CECE6B436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88C79727-4C4F-496C-B4B7-A5CF690BB4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AB2AC446-34D6-4545-96A0-D90006ED96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98225D2B-DB18-4BA3-83C6-FD7262FD8F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F91CB90A-E6EA-4AB4-85AA-3BAF09BA56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59A0954A-4B6D-426F-B59E-896CFF8B7A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4EB849F2-00AF-48C9-B9E8-663DDE3B74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2504A6F8-7D4C-4C9B-90F7-05E8015F49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8697F6F4-5C19-4FA1-8DEB-22BA08F532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19643258-862B-421A-BBAB-B43989AFBC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1F201DB9-4E4D-475A-903E-13D92AA0CD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17EEED86-46EB-4C4E-B936-72730E0992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BCD12450-13EF-4E25-87E5-594FCD72BE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3622A419-D423-4965-8BFC-7AC7CF8406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E7D68A62-B250-4D6C-8B9E-6554BCBBDD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D5F0C2BF-3EF6-4CA1-A9E7-31FC67FEBE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D4E8B214-25D2-4A2D-9633-C72546DDF9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C7211693-9B6B-472C-973F-0EF2D47950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5432B026-391A-418D-ADEE-368BA6E106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6FB55000-7995-4CF1-8A97-B192A1C0F1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9D89B7FB-3385-4EA6-9DC7-792CD2D476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B98F63B3-B75E-43A2-90B9-438A8B09B9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A1D58557-C55B-4408-B643-0AC81F7834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12507531-B131-4D3C-8D50-3E319BB755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FE9E5FD9-669D-4FCC-9885-8C3A5873D1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DEE9F6DD-D4FD-4673-AB1D-7B45DC6DE2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EFA2A9A6-5E31-49C9-A901-CB4820EB47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EEB74588-6D0A-4CAA-A9EA-F0D9A72629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6EF95950-A6A6-44BF-A29C-0F3474FEBA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8F8A964A-342F-45A9-A3A6-0867A30FA4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19E0DD23-D8D3-4F61-9F46-3D4FD4202E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1EBA5097-7633-48A1-9CC8-D116846239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8AD85601-89EA-4353-A3A3-7AA72C0B20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36A27E4D-04D8-4553-A3FE-C5335B0694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6A9CBC38-3778-44CF-8D02-EC01232393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31255CE8-0468-4A2F-81EC-4F46EDB18A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BAEADF65-87B8-481F-8392-86B05B85DE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32547797-F962-408E-BC80-7B70EE6C38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DB7DA28E-9512-451F-A828-F3CBA5DA15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0DCE8F00-78C9-4565-9BAD-AFE1C8A65E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5968F223-A716-4CFA-869F-ABAB34AF19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8608A1C2-51AF-4D74-8946-1180EF3F2F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391329D5-EBBB-428A-B416-326C1C304F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A642879A-F7C6-4CFC-BB32-C5923BA87E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7F0BE7C7-FEA1-4393-9C54-E57BD26DA2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03CD5460-EC93-4CAF-A6EF-A63581510B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BE935075-B767-4268-83D3-FD3850A8E0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F5CFAE1E-2D04-4306-A800-7F765D31E0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025729C1-CAE3-4C4B-8D4F-3ACC46F604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3ABBABF1-AB0D-4CF5-9B5F-52FEFFE6AB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20B350CD-6200-4E44-AA8E-26AC2EE649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D06A6BA3-D647-4361-B2A2-441B1DC12F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5B1DD7F7-2C4E-46B6-A6E5-6EC7040B39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0B85D693-ACD3-428A-8489-C599028723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99D3BB7D-8C48-457B-B383-BDA324AD61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76775F96-AB4F-4AAF-91F0-91D51779C1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1C8B4727-EFD1-45EE-96A7-505FFFBDE2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C2AC63A2-4649-43AC-8F3C-2634C211BF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079E9D8E-30E2-46C3-8A01-1C856F2E48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B7B808DA-FA3F-4132-9D3A-C6F699D900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FE7E9CF2-282F-4BF6-8952-7077812D4A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CAD3EF8E-D10E-4B0E-9FB7-D4B09AE4AB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B6E510BB-1CBE-4861-9AB1-F35AA8A2A8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F1F09F53-6D74-4DC2-B945-2A3E987C6A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3D32CC54-C390-4D18-81AF-4A2962DC69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28F95AFE-5950-4C9C-B494-11E4FB9BDD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E281D7E2-01D0-43D3-A368-9F1F39D003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5F77A76E-BD75-4A73-887D-5C5C7B3B5F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FF487C0D-A205-475D-89C8-903C4403DF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96DFB918-EA27-4FC9-9DE8-E9BA6A6D8E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3FED46D9-7A71-431E-88C7-BEADB89F9E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1F2B93C6-E58A-4B7F-B4A0-3BA01A729D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D6345B22-3859-459C-8CD0-6663E47F2D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CB709D2C-CDC8-4CC6-8553-D67B78D1FB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B84D6615-F31B-4E44-AE41-284162B566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767716D2-D6E1-456B-A9E2-15AC20F333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ECC8557A-F630-4C5E-94A4-108A205B6B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0126B520-7EB8-4514-A4F3-1A426B7D28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A46B7AD1-AFD7-4661-A0F3-D5EA5A9143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C40B8EFE-7121-40DE-86C6-9C6FE43A93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9BF5EB29-7DBC-4F1F-833D-CC1B04E9B6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1A535A5C-6CAE-4F96-8B15-7868428A37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FDF0C622-9CB0-487F-89DC-B8F3D1E0BF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B4BC63B2-9D47-4B0B-9135-D7ABECCD32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EE7D3018-0601-4992-8302-A9142292F8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4693AFC5-559D-4F26-85FF-AB46EDF841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C192807E-0AB8-4462-BDC8-CDBBA994C1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AE229070-FDAA-4309-9A07-761E9B2612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CCB0A256-9381-47B9-A193-C0965F4E9C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B5AEAFD3-5E44-49FA-9FAF-29ED031852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9D45AA37-60C2-4370-9126-B72473DF51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04F91471-9F80-4B76-B37E-313D7E5180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32FF8DBA-E5C8-4641-969C-3F12C5E1E4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E9DBB44F-7BCA-4E4C-8FC6-4AE8512E9C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245AF829-AE45-4913-AB4B-C28C4E4DD5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2425DD38-2D9C-4483-A578-EE0BED1643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E5637BAF-63E4-4DFD-8B53-A6E482275F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A29CD6E1-200B-478D-B6A0-4B327DD8F1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52CDC100-0DD8-49A4-B5B2-2A02B0916D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CEFA1696-696F-4D5E-AAAB-51292E2074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B413ABA8-7EA5-4D5C-9A9E-2F50DF6426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E9149BE0-5A2A-40DA-8EB1-929FDAF392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175EAFF6-844C-4C66-A248-E1A1E4BDAA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0F2261D3-29CC-428C-9CA6-969D6156D2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AE7A132D-3AE9-42AA-A379-0DAC1FA20E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4E9B909D-AB53-4CD7-BAD9-70C51EFD70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687469BD-041D-4DE2-BEC6-6276391DBF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BAB4A1F6-C929-47A2-8E8A-7AC2134DE9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4CD6448E-35A4-41AB-B9BC-D146B01F3B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920B403C-24DB-4C27-BECF-674BCA29A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6F5F82C1-DAA5-411A-BB41-30B97E0D62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329516D1-9881-49D1-8EC9-3A5D77C16A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102E5C0A-E355-41A3-8358-D8384D1C65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AF3880A8-5EBE-44A7-A1DB-FAA7883B70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42F3B64F-FE8D-4D40-8320-0E2F60D775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5F83D091-13E8-4EED-8E8C-A7D5E66C92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88FBFD17-5464-40AC-9E32-2B554014DC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3E6D375E-7A67-40D4-B1A9-5ECD95B599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9AD6C65B-D4A8-4C62-86C8-10E10F4502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143F8068-B518-4F20-B863-DD7C58E2A8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A75E3427-AC6C-4797-AD4E-9CD22F2F59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9FFDEB70-57C2-4F1B-9AC8-A6B392A39A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E99B208E-DEBB-4354-BC94-9ED241E0FE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A241BB3C-6FFB-40A0-A83E-D5CF803BEB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56A08CCB-CB4C-4D45-9A0A-BB54176FB8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9F4DAB16-A61F-42F7-9554-C462A37E47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BBA25E0A-1495-4C73-B1AD-2DCCA18EDF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576AD205-FBAB-47AC-8229-F3C42828BC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5FF04BBE-3355-4D4B-99C0-4C53FF2EA2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9DA3166E-9167-42D7-8F0E-E915A2B3D8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29EEE07E-C61E-443E-A7EC-5F8F112BD7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AD52561D-6F82-4E51-9891-9444A9DEAE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CD9983F6-B21A-48BC-ABA0-6F401538FC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A048C651-B348-4EB5-9184-4518D61F53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2B6CED75-6A3F-44EC-8A1B-16131CE3E0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35430EC8-883A-481F-94A4-8659D5D42C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9B68D58B-8FDB-4975-A1DB-F9DDDB3783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FE2DA9BB-4E82-4405-8A3E-DDBE1019A6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579918C2-566C-44EF-9B6B-E0197C906D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A7E462BB-E3E8-4AA7-AC26-7D71135456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3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45794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SUM(Z13:Z303)</f>
        <v>0</v>
      </c>
      <c r="AA10" s="73">
        <f t="shared" ref="AA10:AB10" si="0">SUM(AA13:AA303)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1132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1132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1132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1132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1132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1132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1132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1132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1132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1132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1132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1132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1132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1132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1132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1132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1132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1132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1132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1132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1132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1132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1132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1132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1132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1132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1132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1132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1132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1132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1132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1132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1132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1132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1132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1132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1132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1132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1132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1132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1132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1132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1132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1132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1132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1132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1132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1133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1132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1132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1132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1132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1132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1132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1132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1132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1132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1132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1132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1132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1132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1132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1132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1132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1132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1132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1993.28</v>
      </c>
      <c r="H79" s="80">
        <v>1661.07</v>
      </c>
      <c r="I79" s="80">
        <f t="shared" si="8"/>
        <v>1275.6992</v>
      </c>
      <c r="J79" s="80">
        <f t="shared" si="9"/>
        <v>1494.96</v>
      </c>
      <c r="K79" s="81">
        <f t="shared" si="10"/>
        <v>1275.6992</v>
      </c>
      <c r="L79" s="81">
        <f t="shared" si="11"/>
        <v>1063.0848000000001</v>
      </c>
      <c r="M79" s="80" t="s">
        <v>1132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1132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1132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1132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1132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1132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1132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1132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1132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1132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1132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1132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1132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1132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1132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1132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1132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1132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1132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1132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1132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1132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1132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1132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1132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1132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1132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1132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2400</v>
      </c>
      <c r="H107" s="80">
        <v>2000</v>
      </c>
      <c r="I107" s="80">
        <f t="shared" si="8"/>
        <v>1536</v>
      </c>
      <c r="J107" s="80">
        <f t="shared" si="9"/>
        <v>1800</v>
      </c>
      <c r="K107" s="81">
        <f t="shared" si="10"/>
        <v>1536</v>
      </c>
      <c r="L107" s="81">
        <f t="shared" si="11"/>
        <v>1280</v>
      </c>
      <c r="M107" s="80" t="s">
        <v>1132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1132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2350</v>
      </c>
      <c r="H109" s="80">
        <v>1958.33</v>
      </c>
      <c r="I109" s="80">
        <f t="shared" si="8"/>
        <v>1504</v>
      </c>
      <c r="J109" s="80">
        <f t="shared" si="9"/>
        <v>1762.5</v>
      </c>
      <c r="K109" s="81">
        <f t="shared" si="10"/>
        <v>1504</v>
      </c>
      <c r="L109" s="81">
        <f t="shared" si="11"/>
        <v>1253.3312000000001</v>
      </c>
      <c r="M109" s="80" t="s">
        <v>1132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622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1132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625</v>
      </c>
      <c r="B111" s="77" t="s">
        <v>626</v>
      </c>
      <c r="C111" s="129" t="s">
        <v>628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1132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627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628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1132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627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631</v>
      </c>
      <c r="B113" s="77" t="s">
        <v>632</v>
      </c>
      <c r="C113" s="129" t="s">
        <v>633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1132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627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1132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627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1132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627</v>
      </c>
      <c r="T115" s="83"/>
      <c r="U115" s="79" t="s">
        <v>40</v>
      </c>
      <c r="V115" s="79" t="s">
        <v>351</v>
      </c>
      <c r="W115" s="84"/>
      <c r="X115" s="85">
        <v>1.34</v>
      </c>
      <c r="Y115" s="86">
        <v>4.0869000000000001E-3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639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1132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627</v>
      </c>
      <c r="T116" s="83"/>
      <c r="U116" s="79" t="s">
        <v>40</v>
      </c>
      <c r="V116" s="79" t="s">
        <v>351</v>
      </c>
      <c r="W116" s="84"/>
      <c r="X116" s="85">
        <v>1.34</v>
      </c>
      <c r="Y116" s="86">
        <v>4.0869000000000001E-3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1132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627</v>
      </c>
      <c r="T117" s="83"/>
      <c r="U117" s="79" t="s">
        <v>40</v>
      </c>
      <c r="V117" s="79" t="s">
        <v>351</v>
      </c>
      <c r="W117" s="84"/>
      <c r="X117" s="85">
        <v>1.34</v>
      </c>
      <c r="Y117" s="86">
        <v>4.0869000000000001E-3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644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1132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627</v>
      </c>
      <c r="T118" s="83"/>
      <c r="U118" s="79" t="s">
        <v>40</v>
      </c>
      <c r="V118" s="79" t="s">
        <v>351</v>
      </c>
      <c r="W118" s="84"/>
      <c r="X118" s="85">
        <v>1.34</v>
      </c>
      <c r="Y118" s="86">
        <v>4.0870000000000004E-3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650</v>
      </c>
      <c r="D119" s="128"/>
      <c r="E119" s="78"/>
      <c r="F119" s="79" t="s">
        <v>39</v>
      </c>
      <c r="G119" s="80">
        <v>6194.46</v>
      </c>
      <c r="H119" s="80">
        <v>5162.05</v>
      </c>
      <c r="I119" s="80">
        <f t="shared" si="8"/>
        <v>3964.4544000000001</v>
      </c>
      <c r="J119" s="80">
        <f t="shared" si="9"/>
        <v>4645.8450000000003</v>
      </c>
      <c r="K119" s="81">
        <f t="shared" si="10"/>
        <v>3964.4544000000001</v>
      </c>
      <c r="L119" s="81">
        <f t="shared" si="11"/>
        <v>3303.712</v>
      </c>
      <c r="M119" s="80" t="s">
        <v>1132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649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11466.44</v>
      </c>
      <c r="H120" s="80">
        <v>9555.3700000000008</v>
      </c>
      <c r="I120" s="80">
        <f t="shared" si="8"/>
        <v>7338.5216</v>
      </c>
      <c r="J120" s="80">
        <f t="shared" si="9"/>
        <v>8599.83</v>
      </c>
      <c r="K120" s="81">
        <f t="shared" si="10"/>
        <v>7338.5216</v>
      </c>
      <c r="L120" s="81">
        <f t="shared" si="11"/>
        <v>6115.4368000000004</v>
      </c>
      <c r="M120" s="80" t="s">
        <v>1132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649</v>
      </c>
      <c r="T120" s="83"/>
      <c r="U120" s="79" t="s">
        <v>653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654</v>
      </c>
      <c r="D121" s="128"/>
      <c r="E121" s="78"/>
      <c r="F121" s="79" t="s">
        <v>39</v>
      </c>
      <c r="G121" s="80">
        <v>7745.21</v>
      </c>
      <c r="H121" s="80">
        <v>6454.34</v>
      </c>
      <c r="I121" s="80">
        <f t="shared" si="8"/>
        <v>4956.9344000000001</v>
      </c>
      <c r="J121" s="80">
        <f t="shared" si="9"/>
        <v>5808.9075000000003</v>
      </c>
      <c r="K121" s="81">
        <f t="shared" si="10"/>
        <v>4956.9344000000001</v>
      </c>
      <c r="L121" s="81">
        <f t="shared" si="11"/>
        <v>4130.7776000000003</v>
      </c>
      <c r="M121" s="80" t="s">
        <v>1132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649</v>
      </c>
      <c r="T121" s="83"/>
      <c r="U121" s="79" t="s">
        <v>653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657</v>
      </c>
      <c r="B122" s="77" t="s">
        <v>658</v>
      </c>
      <c r="C122" s="129" t="s">
        <v>654</v>
      </c>
      <c r="D122" s="128"/>
      <c r="E122" s="78"/>
      <c r="F122" s="79" t="s">
        <v>39</v>
      </c>
      <c r="G122" s="80">
        <v>14581.49</v>
      </c>
      <c r="H122" s="80">
        <v>12151.24</v>
      </c>
      <c r="I122" s="80">
        <f t="shared" si="8"/>
        <v>9332.1535999999996</v>
      </c>
      <c r="J122" s="80">
        <f t="shared" si="9"/>
        <v>10936.1175</v>
      </c>
      <c r="K122" s="81">
        <f t="shared" si="10"/>
        <v>9332.1535999999996</v>
      </c>
      <c r="L122" s="81">
        <f t="shared" si="11"/>
        <v>7776.7936</v>
      </c>
      <c r="M122" s="80" t="s">
        <v>1132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649</v>
      </c>
      <c r="T122" s="83"/>
      <c r="U122" s="79" t="s">
        <v>40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659</v>
      </c>
      <c r="B123" s="77" t="s">
        <v>660</v>
      </c>
      <c r="C123" s="129" t="s">
        <v>661</v>
      </c>
      <c r="D123" s="128"/>
      <c r="E123" s="78"/>
      <c r="F123" s="79" t="s">
        <v>39</v>
      </c>
      <c r="G123" s="80">
        <v>6194.46</v>
      </c>
      <c r="H123" s="80">
        <v>5162.05</v>
      </c>
      <c r="I123" s="80">
        <f t="shared" si="8"/>
        <v>3964.4544000000001</v>
      </c>
      <c r="J123" s="80">
        <f t="shared" si="9"/>
        <v>4645.8450000000003</v>
      </c>
      <c r="K123" s="81">
        <f t="shared" si="10"/>
        <v>3964.4544000000001</v>
      </c>
      <c r="L123" s="81">
        <f t="shared" si="11"/>
        <v>3303.712</v>
      </c>
      <c r="M123" s="80" t="s">
        <v>1132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649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6876.29</v>
      </c>
      <c r="H124" s="80">
        <v>5730.24</v>
      </c>
      <c r="I124" s="80">
        <f t="shared" si="8"/>
        <v>4400.8256000000001</v>
      </c>
      <c r="J124" s="80">
        <f t="shared" si="9"/>
        <v>5157.2174999999997</v>
      </c>
      <c r="K124" s="81">
        <f t="shared" si="10"/>
        <v>4400.8256000000001</v>
      </c>
      <c r="L124" s="81">
        <f t="shared" si="11"/>
        <v>3667.3535999999999</v>
      </c>
      <c r="M124" s="80" t="s">
        <v>1132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649</v>
      </c>
      <c r="T124" s="83"/>
      <c r="U124" s="79" t="s">
        <v>653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664</v>
      </c>
      <c r="D125" s="128"/>
      <c r="E125" s="78"/>
      <c r="F125" s="79" t="s">
        <v>39</v>
      </c>
      <c r="G125" s="80">
        <v>14001.79</v>
      </c>
      <c r="H125" s="80">
        <v>11668.16</v>
      </c>
      <c r="I125" s="80">
        <f t="shared" si="8"/>
        <v>8961.1455999999998</v>
      </c>
      <c r="J125" s="80">
        <f t="shared" si="9"/>
        <v>10501.342500000001</v>
      </c>
      <c r="K125" s="81">
        <f t="shared" si="10"/>
        <v>8961.1456000000017</v>
      </c>
      <c r="L125" s="81">
        <f t="shared" si="11"/>
        <v>7467.6224000000002</v>
      </c>
      <c r="M125" s="80" t="s">
        <v>1132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649</v>
      </c>
      <c r="T125" s="83"/>
      <c r="U125" s="79" t="s">
        <v>653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667</v>
      </c>
      <c r="B126" s="77" t="s">
        <v>668</v>
      </c>
      <c r="C126" s="129" t="s">
        <v>669</v>
      </c>
      <c r="D126" s="128"/>
      <c r="E126" s="78"/>
      <c r="F126" s="79" t="s">
        <v>39</v>
      </c>
      <c r="G126" s="80">
        <v>6194.46</v>
      </c>
      <c r="H126" s="80">
        <v>5162.05</v>
      </c>
      <c r="I126" s="80">
        <f t="shared" si="8"/>
        <v>3964.4544000000001</v>
      </c>
      <c r="J126" s="80">
        <f t="shared" si="9"/>
        <v>4645.8450000000003</v>
      </c>
      <c r="K126" s="81">
        <f t="shared" si="10"/>
        <v>3964.4544000000001</v>
      </c>
      <c r="L126" s="81">
        <f t="shared" si="11"/>
        <v>3303.712</v>
      </c>
      <c r="M126" s="80" t="s">
        <v>1132</v>
      </c>
      <c r="N126" s="82">
        <v>1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649</v>
      </c>
      <c r="T126" s="83"/>
      <c r="U126" s="79" t="s">
        <v>40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5735.61</v>
      </c>
      <c r="H127" s="80">
        <v>4779.68</v>
      </c>
      <c r="I127" s="80">
        <f t="shared" si="8"/>
        <v>3670.7903999999999</v>
      </c>
      <c r="J127" s="80">
        <f t="shared" si="9"/>
        <v>4301.7074999999995</v>
      </c>
      <c r="K127" s="81">
        <f t="shared" si="10"/>
        <v>3670.7903999999999</v>
      </c>
      <c r="L127" s="81">
        <f t="shared" si="11"/>
        <v>3058.9952000000003</v>
      </c>
      <c r="M127" s="80" t="s">
        <v>1132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649</v>
      </c>
      <c r="T127" s="83"/>
      <c r="U127" s="79" t="s">
        <v>653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20540.509999999998</v>
      </c>
      <c r="H128" s="80">
        <v>17117.09</v>
      </c>
      <c r="I128" s="80">
        <f t="shared" si="8"/>
        <v>13145.926399999998</v>
      </c>
      <c r="J128" s="80">
        <f t="shared" si="9"/>
        <v>15405.3825</v>
      </c>
      <c r="K128" s="81">
        <f t="shared" si="10"/>
        <v>13145.926399999998</v>
      </c>
      <c r="L128" s="81">
        <f t="shared" si="11"/>
        <v>10954.937600000001</v>
      </c>
      <c r="M128" s="80" t="s">
        <v>1132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649</v>
      </c>
      <c r="T128" s="83"/>
      <c r="U128" s="79" t="s">
        <v>653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664</v>
      </c>
      <c r="D129" s="128"/>
      <c r="E129" s="78"/>
      <c r="F129" s="79" t="s">
        <v>39</v>
      </c>
      <c r="G129" s="80">
        <v>14269.35</v>
      </c>
      <c r="H129" s="80">
        <v>11891.13</v>
      </c>
      <c r="I129" s="80">
        <f t="shared" si="8"/>
        <v>9132.384</v>
      </c>
      <c r="J129" s="80">
        <f t="shared" si="9"/>
        <v>10702.012500000001</v>
      </c>
      <c r="K129" s="81">
        <f t="shared" si="10"/>
        <v>9132.384</v>
      </c>
      <c r="L129" s="81">
        <f t="shared" si="11"/>
        <v>7610.3231999999998</v>
      </c>
      <c r="M129" s="80" t="s">
        <v>1132</v>
      </c>
      <c r="N129" s="82">
        <v>1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649</v>
      </c>
      <c r="T129" s="83"/>
      <c r="U129" s="79" t="s">
        <v>40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678</v>
      </c>
      <c r="B130" s="77" t="s">
        <v>679</v>
      </c>
      <c r="C130" s="129" t="s">
        <v>680</v>
      </c>
      <c r="D130" s="128"/>
      <c r="E130" s="78"/>
      <c r="F130" s="79" t="s">
        <v>39</v>
      </c>
      <c r="G130" s="80">
        <v>6504.18</v>
      </c>
      <c r="H130" s="80">
        <v>5420.15</v>
      </c>
      <c r="I130" s="80">
        <f t="shared" si="8"/>
        <v>4162.6751999999997</v>
      </c>
      <c r="J130" s="80">
        <f t="shared" si="9"/>
        <v>4878.1350000000002</v>
      </c>
      <c r="K130" s="81">
        <f t="shared" si="10"/>
        <v>4162.6752000000006</v>
      </c>
      <c r="L130" s="81">
        <f t="shared" si="11"/>
        <v>3468.8959999999997</v>
      </c>
      <c r="M130" s="80" t="s">
        <v>1132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649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650</v>
      </c>
      <c r="D131" s="128"/>
      <c r="E131" s="78"/>
      <c r="F131" s="79" t="s">
        <v>39</v>
      </c>
      <c r="G131" s="80">
        <v>14203.01</v>
      </c>
      <c r="H131" s="80">
        <v>11835.84</v>
      </c>
      <c r="I131" s="80">
        <f t="shared" si="8"/>
        <v>9089.9264000000003</v>
      </c>
      <c r="J131" s="80">
        <f t="shared" si="9"/>
        <v>10652.2575</v>
      </c>
      <c r="K131" s="81">
        <f t="shared" si="10"/>
        <v>9089.9264000000003</v>
      </c>
      <c r="L131" s="81">
        <f t="shared" si="11"/>
        <v>7574.9376000000002</v>
      </c>
      <c r="M131" s="80" t="s">
        <v>1132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649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683</v>
      </c>
      <c r="B132" s="77" t="s">
        <v>684</v>
      </c>
      <c r="C132" s="129" t="s">
        <v>685</v>
      </c>
      <c r="D132" s="128"/>
      <c r="E132" s="78"/>
      <c r="F132" s="79" t="s">
        <v>39</v>
      </c>
      <c r="G132" s="80">
        <v>9601.42</v>
      </c>
      <c r="H132" s="80">
        <v>8001.18</v>
      </c>
      <c r="I132" s="80">
        <f t="shared" si="8"/>
        <v>6144.9088000000002</v>
      </c>
      <c r="J132" s="80">
        <f t="shared" si="9"/>
        <v>7201.0650000000005</v>
      </c>
      <c r="K132" s="81">
        <f t="shared" si="10"/>
        <v>6144.9088000000002</v>
      </c>
      <c r="L132" s="81">
        <f t="shared" si="11"/>
        <v>5120.7552000000005</v>
      </c>
      <c r="M132" s="80" t="s">
        <v>1132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649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661</v>
      </c>
      <c r="D133" s="128"/>
      <c r="E133" s="78"/>
      <c r="F133" s="79" t="s">
        <v>39</v>
      </c>
      <c r="G133" s="80">
        <v>6504.18</v>
      </c>
      <c r="H133" s="80">
        <v>5420.15</v>
      </c>
      <c r="I133" s="80">
        <f t="shared" si="8"/>
        <v>4162.6751999999997</v>
      </c>
      <c r="J133" s="80">
        <f t="shared" si="9"/>
        <v>4878.1350000000002</v>
      </c>
      <c r="K133" s="81">
        <f t="shared" si="10"/>
        <v>4162.6752000000006</v>
      </c>
      <c r="L133" s="81">
        <f t="shared" si="11"/>
        <v>3468.8959999999997</v>
      </c>
      <c r="M133" s="80" t="s">
        <v>1132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649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688</v>
      </c>
      <c r="B134" s="77" t="s">
        <v>689</v>
      </c>
      <c r="C134" s="129" t="s">
        <v>650</v>
      </c>
      <c r="D134" s="128"/>
      <c r="E134" s="78"/>
      <c r="F134" s="79" t="s">
        <v>39</v>
      </c>
      <c r="G134" s="80">
        <v>14203.01</v>
      </c>
      <c r="H134" s="80">
        <v>11835.84</v>
      </c>
      <c r="I134" s="80">
        <f t="shared" si="8"/>
        <v>9089.9264000000003</v>
      </c>
      <c r="J134" s="80">
        <f t="shared" si="9"/>
        <v>10652.2575</v>
      </c>
      <c r="K134" s="81">
        <f t="shared" si="10"/>
        <v>9089.9264000000003</v>
      </c>
      <c r="L134" s="81">
        <f t="shared" si="11"/>
        <v>7574.9376000000002</v>
      </c>
      <c r="M134" s="80" t="s">
        <v>1132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649</v>
      </c>
      <c r="T134" s="83"/>
      <c r="U134" s="79" t="s">
        <v>40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690</v>
      </c>
      <c r="B135" s="77" t="s">
        <v>691</v>
      </c>
      <c r="C135" s="129" t="s">
        <v>685</v>
      </c>
      <c r="D135" s="128"/>
      <c r="E135" s="78"/>
      <c r="F135" s="79" t="s">
        <v>39</v>
      </c>
      <c r="G135" s="80">
        <v>9601.42</v>
      </c>
      <c r="H135" s="80">
        <v>8001.18</v>
      </c>
      <c r="I135" s="80">
        <f t="shared" si="8"/>
        <v>6144.9088000000002</v>
      </c>
      <c r="J135" s="80">
        <f t="shared" si="9"/>
        <v>7201.0650000000005</v>
      </c>
      <c r="K135" s="81">
        <f t="shared" si="10"/>
        <v>6144.9088000000002</v>
      </c>
      <c r="L135" s="81">
        <f t="shared" si="11"/>
        <v>5120.7552000000005</v>
      </c>
      <c r="M135" s="80" t="s">
        <v>1132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649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692</v>
      </c>
      <c r="B136" s="77" t="s">
        <v>693</v>
      </c>
      <c r="C136" s="129" t="s">
        <v>694</v>
      </c>
      <c r="D136" s="128"/>
      <c r="E136" s="78"/>
      <c r="F136" s="79" t="s">
        <v>39</v>
      </c>
      <c r="G136" s="80">
        <v>7588.21</v>
      </c>
      <c r="H136" s="80">
        <v>6323.51</v>
      </c>
      <c r="I136" s="80">
        <f t="shared" si="8"/>
        <v>4856.4544000000005</v>
      </c>
      <c r="J136" s="80">
        <f t="shared" si="9"/>
        <v>5691.1575000000003</v>
      </c>
      <c r="K136" s="81">
        <f t="shared" si="10"/>
        <v>4856.4544000000005</v>
      </c>
      <c r="L136" s="81">
        <f t="shared" si="11"/>
        <v>4047.0464000000002</v>
      </c>
      <c r="M136" s="80" t="s">
        <v>1132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649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650</v>
      </c>
      <c r="D137" s="128"/>
      <c r="E137" s="78"/>
      <c r="F137" s="79" t="s">
        <v>39</v>
      </c>
      <c r="G137" s="80">
        <v>15465.5</v>
      </c>
      <c r="H137" s="80">
        <v>12887.92</v>
      </c>
      <c r="I137" s="80">
        <f t="shared" si="8"/>
        <v>9897.92</v>
      </c>
      <c r="J137" s="80">
        <f t="shared" si="9"/>
        <v>11599.125</v>
      </c>
      <c r="K137" s="81">
        <f t="shared" si="10"/>
        <v>9897.92</v>
      </c>
      <c r="L137" s="81">
        <f t="shared" si="11"/>
        <v>8248.2687999999998</v>
      </c>
      <c r="M137" s="80" t="s">
        <v>1132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649</v>
      </c>
      <c r="T137" s="83"/>
      <c r="U137" s="79" t="s">
        <v>40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697</v>
      </c>
      <c r="B138" s="77" t="s">
        <v>698</v>
      </c>
      <c r="C138" s="129" t="s">
        <v>685</v>
      </c>
      <c r="D138" s="128"/>
      <c r="E138" s="78"/>
      <c r="F138" s="79" t="s">
        <v>39</v>
      </c>
      <c r="G138" s="80">
        <v>10530.59</v>
      </c>
      <c r="H138" s="80">
        <v>8775.49</v>
      </c>
      <c r="I138" s="80">
        <f t="shared" si="8"/>
        <v>6739.5776000000005</v>
      </c>
      <c r="J138" s="80">
        <f t="shared" si="9"/>
        <v>7897.9425000000001</v>
      </c>
      <c r="K138" s="81">
        <f t="shared" si="10"/>
        <v>6739.5776000000005</v>
      </c>
      <c r="L138" s="81">
        <f t="shared" si="11"/>
        <v>5616.3136000000004</v>
      </c>
      <c r="M138" s="80" t="s">
        <v>1132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649</v>
      </c>
      <c r="T138" s="83"/>
      <c r="U138" s="79" t="s">
        <v>653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699</v>
      </c>
      <c r="B139" s="77" t="s">
        <v>700</v>
      </c>
      <c r="C139" s="129" t="s">
        <v>661</v>
      </c>
      <c r="D139" s="128"/>
      <c r="E139" s="78"/>
      <c r="F139" s="79" t="s">
        <v>39</v>
      </c>
      <c r="G139" s="80">
        <v>6504.18</v>
      </c>
      <c r="H139" s="80">
        <v>5420.15</v>
      </c>
      <c r="I139" s="80">
        <f t="shared" si="8"/>
        <v>4162.6751999999997</v>
      </c>
      <c r="J139" s="80">
        <f t="shared" si="9"/>
        <v>4878.1350000000002</v>
      </c>
      <c r="K139" s="81">
        <f t="shared" si="10"/>
        <v>4162.6752000000006</v>
      </c>
      <c r="L139" s="81">
        <f t="shared" si="11"/>
        <v>3468.8959999999997</v>
      </c>
      <c r="M139" s="80" t="s">
        <v>1132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649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701</v>
      </c>
      <c r="B140" s="77" t="s">
        <v>702</v>
      </c>
      <c r="C140" s="129" t="s">
        <v>661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1132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649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675</v>
      </c>
      <c r="D141" s="128"/>
      <c r="E141" s="78"/>
      <c r="F141" s="79" t="s">
        <v>39</v>
      </c>
      <c r="G141" s="80">
        <v>13630.38</v>
      </c>
      <c r="H141" s="80">
        <v>11358.65</v>
      </c>
      <c r="I141" s="80">
        <f t="shared" si="8"/>
        <v>8723.4431999999997</v>
      </c>
      <c r="J141" s="80">
        <f t="shared" si="9"/>
        <v>10222.785</v>
      </c>
      <c r="K141" s="81">
        <f t="shared" si="10"/>
        <v>8723.4431999999997</v>
      </c>
      <c r="L141" s="81">
        <f t="shared" si="11"/>
        <v>7269.5360000000001</v>
      </c>
      <c r="M141" s="80" t="s">
        <v>1132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649</v>
      </c>
      <c r="T141" s="83"/>
      <c r="U141" s="79" t="s">
        <v>653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650</v>
      </c>
      <c r="D142" s="128"/>
      <c r="E142" s="78"/>
      <c r="F142" s="79" t="s">
        <v>39</v>
      </c>
      <c r="G142" s="80">
        <v>7278.5</v>
      </c>
      <c r="H142" s="80">
        <v>6065.42</v>
      </c>
      <c r="I142" s="80">
        <f t="shared" ref="I142:I205" si="15">G142-(36 *G142/100)</f>
        <v>4658.24</v>
      </c>
      <c r="J142" s="80">
        <f t="shared" ref="J142:J205" si="16">G142-(25 *G142/100)</f>
        <v>5458.875</v>
      </c>
      <c r="K142" s="81">
        <f t="shared" ref="K142:K205" si="17">IF(G142="","",G142*(1-$G$4))</f>
        <v>4658.24</v>
      </c>
      <c r="L142" s="81">
        <f t="shared" ref="L142:L205" si="18">IF(H142="","",H142*(1-$G$4))</f>
        <v>3881.8688000000002</v>
      </c>
      <c r="M142" s="80" t="s">
        <v>1132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649</v>
      </c>
      <c r="T142" s="83"/>
      <c r="U142" s="79" t="s">
        <v>653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650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1132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649</v>
      </c>
      <c r="T143" s="83"/>
      <c r="U143" s="79" t="s">
        <v>653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709</v>
      </c>
      <c r="B144" s="77" t="s">
        <v>710</v>
      </c>
      <c r="C144" s="129" t="s">
        <v>650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1132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649</v>
      </c>
      <c r="T144" s="83"/>
      <c r="U144" s="79" t="s">
        <v>653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711</v>
      </c>
      <c r="B145" s="77" t="s">
        <v>712</v>
      </c>
      <c r="C145" s="129" t="s">
        <v>650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1132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649</v>
      </c>
      <c r="T145" s="83"/>
      <c r="U145" s="79" t="s">
        <v>653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713</v>
      </c>
      <c r="B146" s="77" t="s">
        <v>714</v>
      </c>
      <c r="C146" s="129" t="s">
        <v>650</v>
      </c>
      <c r="D146" s="128"/>
      <c r="E146" s="78"/>
      <c r="F146" s="79" t="s">
        <v>39</v>
      </c>
      <c r="G146" s="80">
        <v>6659.06</v>
      </c>
      <c r="H146" s="80">
        <v>5549.22</v>
      </c>
      <c r="I146" s="80">
        <f t="shared" si="15"/>
        <v>4261.7984000000006</v>
      </c>
      <c r="J146" s="80">
        <f t="shared" si="16"/>
        <v>4994.2950000000001</v>
      </c>
      <c r="K146" s="81">
        <f t="shared" si="17"/>
        <v>4261.7984000000006</v>
      </c>
      <c r="L146" s="81">
        <f t="shared" si="18"/>
        <v>3551.5008000000003</v>
      </c>
      <c r="M146" s="80" t="s">
        <v>1132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649</v>
      </c>
      <c r="T146" s="83"/>
      <c r="U146" s="79" t="s">
        <v>653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715</v>
      </c>
      <c r="B147" s="77" t="s">
        <v>716</v>
      </c>
      <c r="C147" s="129" t="s">
        <v>650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1132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649</v>
      </c>
      <c r="T147" s="83"/>
      <c r="U147" s="79" t="s">
        <v>653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717</v>
      </c>
      <c r="B148" s="77" t="s">
        <v>718</v>
      </c>
      <c r="C148" s="129" t="s">
        <v>650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1132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649</v>
      </c>
      <c r="T148" s="83"/>
      <c r="U148" s="79" t="s">
        <v>653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719</v>
      </c>
      <c r="B149" s="77" t="s">
        <v>720</v>
      </c>
      <c r="C149" s="129" t="s">
        <v>650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1132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649</v>
      </c>
      <c r="T149" s="83"/>
      <c r="U149" s="79" t="s">
        <v>653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721</v>
      </c>
      <c r="B150" s="77" t="s">
        <v>722</v>
      </c>
      <c r="C150" s="129" t="s">
        <v>723</v>
      </c>
      <c r="D150" s="128"/>
      <c r="E150" s="78"/>
      <c r="F150" s="79" t="s">
        <v>39</v>
      </c>
      <c r="G150" s="80">
        <v>6504.18</v>
      </c>
      <c r="H150" s="80">
        <v>5420.15</v>
      </c>
      <c r="I150" s="80">
        <f t="shared" si="15"/>
        <v>4162.6751999999997</v>
      </c>
      <c r="J150" s="80">
        <f t="shared" si="16"/>
        <v>4878.1350000000002</v>
      </c>
      <c r="K150" s="81">
        <f t="shared" si="17"/>
        <v>4162.6752000000006</v>
      </c>
      <c r="L150" s="81">
        <f t="shared" si="18"/>
        <v>3468.8959999999997</v>
      </c>
      <c r="M150" s="80" t="s">
        <v>1132</v>
      </c>
      <c r="N150" s="82">
        <v>1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649</v>
      </c>
      <c r="T150" s="83"/>
      <c r="U150" s="79" t="s">
        <v>40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11466.44</v>
      </c>
      <c r="H151" s="80">
        <v>9555.3700000000008</v>
      </c>
      <c r="I151" s="80">
        <f t="shared" si="15"/>
        <v>7338.5216</v>
      </c>
      <c r="J151" s="80">
        <f t="shared" si="16"/>
        <v>8599.83</v>
      </c>
      <c r="K151" s="81">
        <f t="shared" si="17"/>
        <v>7338.5216</v>
      </c>
      <c r="L151" s="81">
        <f t="shared" si="18"/>
        <v>6115.4368000000004</v>
      </c>
      <c r="M151" s="80" t="s">
        <v>1132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649</v>
      </c>
      <c r="T151" s="83"/>
      <c r="U151" s="79" t="s">
        <v>653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723</v>
      </c>
      <c r="D152" s="128"/>
      <c r="E152" s="78"/>
      <c r="F152" s="79" t="s">
        <v>39</v>
      </c>
      <c r="G152" s="80">
        <v>6504.18</v>
      </c>
      <c r="H152" s="80">
        <v>5420.15</v>
      </c>
      <c r="I152" s="80">
        <f t="shared" si="15"/>
        <v>4162.6751999999997</v>
      </c>
      <c r="J152" s="80">
        <f t="shared" si="16"/>
        <v>4878.1350000000002</v>
      </c>
      <c r="K152" s="81">
        <f t="shared" si="17"/>
        <v>4162.6752000000006</v>
      </c>
      <c r="L152" s="81">
        <f t="shared" si="18"/>
        <v>3468.8959999999997</v>
      </c>
      <c r="M152" s="80" t="s">
        <v>1132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649</v>
      </c>
      <c r="T152" s="83"/>
      <c r="U152" s="79" t="s">
        <v>653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729</v>
      </c>
      <c r="B153" s="77" t="s">
        <v>730</v>
      </c>
      <c r="C153" s="129" t="s">
        <v>731</v>
      </c>
      <c r="D153" s="128"/>
      <c r="E153" s="78"/>
      <c r="F153" s="79" t="s">
        <v>39</v>
      </c>
      <c r="G153" s="80">
        <v>5110.42</v>
      </c>
      <c r="H153" s="80">
        <v>4258.68</v>
      </c>
      <c r="I153" s="80">
        <f t="shared" si="15"/>
        <v>3270.6688000000004</v>
      </c>
      <c r="J153" s="80">
        <f t="shared" si="16"/>
        <v>3832.8150000000001</v>
      </c>
      <c r="K153" s="81">
        <f t="shared" si="17"/>
        <v>3270.6687999999999</v>
      </c>
      <c r="L153" s="81">
        <f t="shared" si="18"/>
        <v>2725.5552000000002</v>
      </c>
      <c r="M153" s="80" t="s">
        <v>1132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649</v>
      </c>
      <c r="T153" s="83"/>
      <c r="U153" s="79" t="s">
        <v>653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731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1132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649</v>
      </c>
      <c r="T154" s="83"/>
      <c r="U154" s="79" t="s">
        <v>653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6149.5</v>
      </c>
      <c r="H155" s="80">
        <v>5124.58</v>
      </c>
      <c r="I155" s="80">
        <f t="shared" si="15"/>
        <v>3935.68</v>
      </c>
      <c r="J155" s="80">
        <f t="shared" si="16"/>
        <v>4612.125</v>
      </c>
      <c r="K155" s="81">
        <f t="shared" si="17"/>
        <v>3935.6800000000003</v>
      </c>
      <c r="L155" s="81">
        <f t="shared" si="18"/>
        <v>3279.7312000000002</v>
      </c>
      <c r="M155" s="80" t="s">
        <v>1132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649</v>
      </c>
      <c r="T155" s="83"/>
      <c r="U155" s="79" t="s">
        <v>653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675</v>
      </c>
      <c r="D156" s="128"/>
      <c r="E156" s="78"/>
      <c r="F156" s="79" t="s">
        <v>39</v>
      </c>
      <c r="G156" s="80">
        <v>10113.4</v>
      </c>
      <c r="H156" s="80">
        <v>8427.83</v>
      </c>
      <c r="I156" s="80">
        <f t="shared" si="15"/>
        <v>6472.576</v>
      </c>
      <c r="J156" s="80">
        <f t="shared" si="16"/>
        <v>7585.0499999999993</v>
      </c>
      <c r="K156" s="81">
        <f t="shared" si="17"/>
        <v>6472.576</v>
      </c>
      <c r="L156" s="81">
        <f t="shared" si="18"/>
        <v>5393.8112000000001</v>
      </c>
      <c r="M156" s="80" t="s">
        <v>1132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649</v>
      </c>
      <c r="T156" s="83"/>
      <c r="U156" s="79" t="s">
        <v>653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675</v>
      </c>
      <c r="D157" s="128"/>
      <c r="E157" s="78"/>
      <c r="F157" s="79" t="s">
        <v>39</v>
      </c>
      <c r="G157" s="80">
        <v>10815.72</v>
      </c>
      <c r="H157" s="80">
        <v>9013.1</v>
      </c>
      <c r="I157" s="80">
        <f t="shared" si="15"/>
        <v>6922.0607999999993</v>
      </c>
      <c r="J157" s="80">
        <f t="shared" si="16"/>
        <v>8111.7899999999991</v>
      </c>
      <c r="K157" s="81">
        <f t="shared" si="17"/>
        <v>6922.0607999999993</v>
      </c>
      <c r="L157" s="81">
        <f t="shared" si="18"/>
        <v>5768.384</v>
      </c>
      <c r="M157" s="80" t="s">
        <v>1132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649</v>
      </c>
      <c r="T157" s="83"/>
      <c r="U157" s="79" t="s">
        <v>653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741</v>
      </c>
      <c r="B158" s="77" t="s">
        <v>742</v>
      </c>
      <c r="C158" s="129" t="s">
        <v>675</v>
      </c>
      <c r="D158" s="128"/>
      <c r="E158" s="78"/>
      <c r="F158" s="79" t="s">
        <v>39</v>
      </c>
      <c r="G158" s="80">
        <v>12123.92</v>
      </c>
      <c r="H158" s="80">
        <v>10103.27</v>
      </c>
      <c r="I158" s="80">
        <f t="shared" si="15"/>
        <v>7759.3087999999998</v>
      </c>
      <c r="J158" s="80">
        <f t="shared" si="16"/>
        <v>9092.94</v>
      </c>
      <c r="K158" s="81">
        <f t="shared" si="17"/>
        <v>7759.3087999999998</v>
      </c>
      <c r="L158" s="81">
        <f t="shared" si="18"/>
        <v>6466.0928000000004</v>
      </c>
      <c r="M158" s="80" t="s">
        <v>1132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649</v>
      </c>
      <c r="T158" s="83"/>
      <c r="U158" s="79" t="s">
        <v>653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743</v>
      </c>
      <c r="B159" s="77" t="s">
        <v>744</v>
      </c>
      <c r="C159" s="129" t="s">
        <v>745</v>
      </c>
      <c r="D159" s="128"/>
      <c r="E159" s="78"/>
      <c r="F159" s="79" t="s">
        <v>39</v>
      </c>
      <c r="G159" s="80">
        <v>9136.83</v>
      </c>
      <c r="H159" s="80">
        <v>7614.03</v>
      </c>
      <c r="I159" s="80">
        <f t="shared" si="15"/>
        <v>5847.5712000000003</v>
      </c>
      <c r="J159" s="80">
        <f t="shared" si="16"/>
        <v>6852.6224999999995</v>
      </c>
      <c r="K159" s="81">
        <f t="shared" si="17"/>
        <v>5847.5712000000003</v>
      </c>
      <c r="L159" s="81">
        <f t="shared" si="18"/>
        <v>4872.9791999999998</v>
      </c>
      <c r="M159" s="80" t="s">
        <v>1132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649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749</v>
      </c>
      <c r="D160" s="128"/>
      <c r="E160" s="78"/>
      <c r="F160" s="79" t="s">
        <v>39</v>
      </c>
      <c r="G160" s="80">
        <v>2900</v>
      </c>
      <c r="H160" s="80">
        <v>2416.67</v>
      </c>
      <c r="I160" s="80">
        <f t="shared" si="15"/>
        <v>1856</v>
      </c>
      <c r="J160" s="80">
        <f t="shared" si="16"/>
        <v>2175</v>
      </c>
      <c r="K160" s="81">
        <f t="shared" si="17"/>
        <v>1856</v>
      </c>
      <c r="L160" s="81">
        <f t="shared" si="18"/>
        <v>1546.6688000000001</v>
      </c>
      <c r="M160" s="80" t="s">
        <v>1132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748</v>
      </c>
      <c r="T160" s="83"/>
      <c r="U160" s="79" t="s">
        <v>653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1132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748</v>
      </c>
      <c r="T161" s="83"/>
      <c r="U161" s="79" t="s">
        <v>653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757</v>
      </c>
      <c r="D162" s="128"/>
      <c r="E162" s="78"/>
      <c r="F162" s="79" t="s">
        <v>755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1132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748</v>
      </c>
      <c r="T162" s="83"/>
      <c r="U162" s="79" t="s">
        <v>653</v>
      </c>
      <c r="V162" s="79" t="s">
        <v>756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664</v>
      </c>
      <c r="D163" s="128"/>
      <c r="E163" s="78"/>
      <c r="F163" s="79" t="s">
        <v>39</v>
      </c>
      <c r="G163" s="80">
        <v>14436.63</v>
      </c>
      <c r="H163" s="80">
        <v>12030.53</v>
      </c>
      <c r="I163" s="80">
        <f t="shared" si="15"/>
        <v>9239.4431999999997</v>
      </c>
      <c r="J163" s="80">
        <f t="shared" si="16"/>
        <v>10827.4725</v>
      </c>
      <c r="K163" s="81">
        <f t="shared" si="17"/>
        <v>9239.4431999999997</v>
      </c>
      <c r="L163" s="81">
        <f t="shared" si="18"/>
        <v>7699.5392000000002</v>
      </c>
      <c r="M163" s="80" t="s">
        <v>1132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760</v>
      </c>
      <c r="T163" s="83"/>
      <c r="U163" s="79" t="s">
        <v>653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1132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763</v>
      </c>
      <c r="S164" s="83" t="s">
        <v>764</v>
      </c>
      <c r="T164" s="83"/>
      <c r="U164" s="79" t="s">
        <v>765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1132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763</v>
      </c>
      <c r="S165" s="83" t="s">
        <v>764</v>
      </c>
      <c r="T165" s="83"/>
      <c r="U165" s="79" t="s">
        <v>765</v>
      </c>
      <c r="V165" s="79" t="s">
        <v>351</v>
      </c>
      <c r="W165" s="84"/>
      <c r="X165" s="85">
        <v>0.08</v>
      </c>
      <c r="Y165" s="86">
        <v>2.9704999999999998E-4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766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1132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763</v>
      </c>
      <c r="S166" s="83" t="s">
        <v>764</v>
      </c>
      <c r="T166" s="83"/>
      <c r="U166" s="79" t="s">
        <v>765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1132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763</v>
      </c>
      <c r="S167" s="83" t="s">
        <v>764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1132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763</v>
      </c>
      <c r="S168" s="83" t="s">
        <v>764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766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1132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763</v>
      </c>
      <c r="S169" s="83" t="s">
        <v>764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1132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763</v>
      </c>
      <c r="S170" s="83" t="s">
        <v>764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1132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763</v>
      </c>
      <c r="S171" s="83" t="s">
        <v>764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1132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763</v>
      </c>
      <c r="S172" s="83" t="s">
        <v>764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1132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763</v>
      </c>
      <c r="S173" s="83" t="s">
        <v>764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1132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763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1132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763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1132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763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1132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763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1132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763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1132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763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1132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763</v>
      </c>
      <c r="S180" s="83" t="s">
        <v>805</v>
      </c>
      <c r="T180" s="83"/>
      <c r="U180" s="79" t="s">
        <v>653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1132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763</v>
      </c>
      <c r="S181" s="83" t="s">
        <v>805</v>
      </c>
      <c r="T181" s="83"/>
      <c r="U181" s="79" t="s">
        <v>653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1132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763</v>
      </c>
      <c r="S182" s="83" t="s">
        <v>805</v>
      </c>
      <c r="T182" s="83"/>
      <c r="U182" s="79" t="s">
        <v>653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1132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763</v>
      </c>
      <c r="S183" s="83" t="s">
        <v>805</v>
      </c>
      <c r="T183" s="83"/>
      <c r="U183" s="79" t="s">
        <v>653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1132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763</v>
      </c>
      <c r="S184" s="83" t="s">
        <v>805</v>
      </c>
      <c r="T184" s="83"/>
      <c r="U184" s="79" t="s">
        <v>653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1132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763</v>
      </c>
      <c r="S185" s="83" t="s">
        <v>805</v>
      </c>
      <c r="T185" s="83"/>
      <c r="U185" s="79" t="s">
        <v>653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1132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763</v>
      </c>
      <c r="S186" s="83" t="s">
        <v>805</v>
      </c>
      <c r="T186" s="83"/>
      <c r="U186" s="79" t="s">
        <v>653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1132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763</v>
      </c>
      <c r="S187" s="83" t="s">
        <v>805</v>
      </c>
      <c r="T187" s="83"/>
      <c r="U187" s="79" t="s">
        <v>653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1132</v>
      </c>
      <c r="N188" s="82">
        <v>9</v>
      </c>
      <c r="O188" s="82">
        <v>1</v>
      </c>
      <c r="P188" s="82">
        <v>9</v>
      </c>
      <c r="Q188" s="83" t="s">
        <v>348</v>
      </c>
      <c r="R188" s="83" t="s">
        <v>763</v>
      </c>
      <c r="S188" s="83" t="s">
        <v>805</v>
      </c>
      <c r="T188" s="83"/>
      <c r="U188" s="79" t="s">
        <v>653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1132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763</v>
      </c>
      <c r="S189" s="83" t="s">
        <v>805</v>
      </c>
      <c r="T189" s="83"/>
      <c r="U189" s="79" t="s">
        <v>653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1132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763</v>
      </c>
      <c r="S190" s="83" t="s">
        <v>805</v>
      </c>
      <c r="T190" s="83"/>
      <c r="U190" s="79" t="s">
        <v>653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1132</v>
      </c>
      <c r="N191" s="82">
        <v>9</v>
      </c>
      <c r="O191" s="82">
        <v>1</v>
      </c>
      <c r="P191" s="82">
        <v>9</v>
      </c>
      <c r="Q191" s="83" t="s">
        <v>348</v>
      </c>
      <c r="R191" s="83" t="s">
        <v>763</v>
      </c>
      <c r="S191" s="83" t="s">
        <v>805</v>
      </c>
      <c r="T191" s="83"/>
      <c r="U191" s="79" t="s">
        <v>653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1132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763</v>
      </c>
      <c r="S192" s="83" t="s">
        <v>835</v>
      </c>
      <c r="T192" s="83"/>
      <c r="U192" s="79" t="s">
        <v>653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1132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763</v>
      </c>
      <c r="S193" s="83" t="s">
        <v>835</v>
      </c>
      <c r="T193" s="83"/>
      <c r="U193" s="79" t="s">
        <v>653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1132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763</v>
      </c>
      <c r="S194" s="83" t="s">
        <v>835</v>
      </c>
      <c r="T194" s="83"/>
      <c r="U194" s="79" t="s">
        <v>653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1132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763</v>
      </c>
      <c r="S195" s="83" t="s">
        <v>835</v>
      </c>
      <c r="T195" s="83"/>
      <c r="U195" s="79" t="s">
        <v>653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1132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763</v>
      </c>
      <c r="S196" s="83" t="s">
        <v>835</v>
      </c>
      <c r="T196" s="83"/>
      <c r="U196" s="79" t="s">
        <v>653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1132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763</v>
      </c>
      <c r="S197" s="83" t="s">
        <v>835</v>
      </c>
      <c r="T197" s="83"/>
      <c r="U197" s="79" t="s">
        <v>653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1132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763</v>
      </c>
      <c r="S198" s="83" t="s">
        <v>835</v>
      </c>
      <c r="T198" s="83"/>
      <c r="U198" s="79" t="s">
        <v>653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1132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763</v>
      </c>
      <c r="S199" s="83" t="s">
        <v>835</v>
      </c>
      <c r="T199" s="83"/>
      <c r="U199" s="79" t="s">
        <v>653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1132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763</v>
      </c>
      <c r="S200" s="83" t="s">
        <v>835</v>
      </c>
      <c r="T200" s="83"/>
      <c r="U200" s="79" t="s">
        <v>653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1132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763</v>
      </c>
      <c r="S201" s="83" t="s">
        <v>835</v>
      </c>
      <c r="T201" s="83"/>
      <c r="U201" s="79" t="s">
        <v>653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1132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763</v>
      </c>
      <c r="S202" s="83" t="s">
        <v>835</v>
      </c>
      <c r="T202" s="83"/>
      <c r="U202" s="79" t="s">
        <v>653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1132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763</v>
      </c>
      <c r="S203" s="83" t="s">
        <v>835</v>
      </c>
      <c r="T203" s="83"/>
      <c r="U203" s="79" t="s">
        <v>653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1132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1393</v>
      </c>
      <c r="H205" s="80">
        <v>1160.83</v>
      </c>
      <c r="I205" s="80">
        <f t="shared" si="15"/>
        <v>891.52</v>
      </c>
      <c r="J205" s="80">
        <f t="shared" si="16"/>
        <v>1044.75</v>
      </c>
      <c r="K205" s="81">
        <f t="shared" si="17"/>
        <v>891.52</v>
      </c>
      <c r="L205" s="81">
        <f t="shared" si="18"/>
        <v>742.93119999999999</v>
      </c>
      <c r="M205" s="80" t="s">
        <v>1132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765</v>
      </c>
      <c r="V205" s="79" t="s">
        <v>351</v>
      </c>
      <c r="W205" s="84"/>
      <c r="X205" s="85">
        <v>0.438</v>
      </c>
      <c r="Y205" s="86">
        <v>2.8600000000000001E-3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1329.69</v>
      </c>
      <c r="H206" s="80">
        <v>1108.08</v>
      </c>
      <c r="I206" s="80">
        <f t="shared" ref="I206:I269" si="22">G206-(36 *G206/100)</f>
        <v>851.00160000000005</v>
      </c>
      <c r="J206" s="80">
        <f t="shared" ref="J206:J269" si="23">G206-(25 *G206/100)</f>
        <v>997.26750000000004</v>
      </c>
      <c r="K206" s="81">
        <f t="shared" ref="K206:K269" si="24">IF(G206="","",G206*(1-$G$4))</f>
        <v>851.00160000000005</v>
      </c>
      <c r="L206" s="81">
        <f t="shared" ref="L206:L269" si="25">IF(H206="","",H206*(1-$G$4))</f>
        <v>709.1712</v>
      </c>
      <c r="M206" s="80" t="s">
        <v>1132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765</v>
      </c>
      <c r="V206" s="79" t="s">
        <v>351</v>
      </c>
      <c r="W206" s="84"/>
      <c r="X206" s="85">
        <v>0.44700000000000001</v>
      </c>
      <c r="Y206" s="86">
        <v>2.983E-3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1215</v>
      </c>
      <c r="H207" s="80">
        <v>1012.5</v>
      </c>
      <c r="I207" s="80">
        <f t="shared" si="22"/>
        <v>777.6</v>
      </c>
      <c r="J207" s="80">
        <f t="shared" si="23"/>
        <v>911.25</v>
      </c>
      <c r="K207" s="81">
        <f t="shared" si="24"/>
        <v>777.6</v>
      </c>
      <c r="L207" s="81">
        <f t="shared" si="25"/>
        <v>648</v>
      </c>
      <c r="M207" s="80" t="s">
        <v>1132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0.48299999999999998</v>
      </c>
      <c r="Y207" s="86">
        <v>1.848E-3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1215</v>
      </c>
      <c r="H208" s="80">
        <v>1012.5</v>
      </c>
      <c r="I208" s="80">
        <f t="shared" si="22"/>
        <v>777.6</v>
      </c>
      <c r="J208" s="80">
        <f t="shared" si="23"/>
        <v>911.25</v>
      </c>
      <c r="K208" s="81">
        <f t="shared" si="24"/>
        <v>777.6</v>
      </c>
      <c r="L208" s="81">
        <f t="shared" si="25"/>
        <v>648</v>
      </c>
      <c r="M208" s="80" t="s">
        <v>1132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0.47299999999999998</v>
      </c>
      <c r="Y208" s="86">
        <v>1.853E-3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878</v>
      </c>
      <c r="D209" s="128"/>
      <c r="E209" s="78"/>
      <c r="F209" s="79" t="s">
        <v>39</v>
      </c>
      <c r="G209" s="80">
        <v>853.18</v>
      </c>
      <c r="H209" s="80">
        <v>710.98</v>
      </c>
      <c r="I209" s="80">
        <f t="shared" si="22"/>
        <v>546.03520000000003</v>
      </c>
      <c r="J209" s="80">
        <f t="shared" si="23"/>
        <v>639.88499999999999</v>
      </c>
      <c r="K209" s="81">
        <f t="shared" si="24"/>
        <v>546.03520000000003</v>
      </c>
      <c r="L209" s="81">
        <f t="shared" si="25"/>
        <v>455.02719999999999</v>
      </c>
      <c r="M209" s="80" t="s">
        <v>1132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862</v>
      </c>
      <c r="T209" s="83"/>
      <c r="U209" s="79" t="s">
        <v>40</v>
      </c>
      <c r="V209" s="79" t="s">
        <v>351</v>
      </c>
      <c r="W209" s="84"/>
      <c r="X209" s="85">
        <v>0.56699999999999995</v>
      </c>
      <c r="Y209" s="86">
        <v>1.802E-3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881</v>
      </c>
      <c r="D210" s="128"/>
      <c r="E210" s="78"/>
      <c r="F210" s="79" t="s">
        <v>39</v>
      </c>
      <c r="G210" s="80">
        <v>775.62</v>
      </c>
      <c r="H210" s="80">
        <v>646.35</v>
      </c>
      <c r="I210" s="80">
        <f t="shared" si="22"/>
        <v>496.39679999999998</v>
      </c>
      <c r="J210" s="80">
        <f t="shared" si="23"/>
        <v>581.71500000000003</v>
      </c>
      <c r="K210" s="81">
        <f t="shared" si="24"/>
        <v>496.39680000000004</v>
      </c>
      <c r="L210" s="81">
        <f t="shared" si="25"/>
        <v>413.66400000000004</v>
      </c>
      <c r="M210" s="80" t="s">
        <v>1132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862</v>
      </c>
      <c r="T210" s="83"/>
      <c r="U210" s="79" t="s">
        <v>40</v>
      </c>
      <c r="V210" s="79" t="s">
        <v>351</v>
      </c>
      <c r="W210" s="84"/>
      <c r="X210" s="85">
        <v>0.53200000000000003</v>
      </c>
      <c r="Y210" s="86">
        <v>1.719E-3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882</v>
      </c>
      <c r="B211" s="77" t="s">
        <v>883</v>
      </c>
      <c r="C211" s="129" t="s">
        <v>885</v>
      </c>
      <c r="D211" s="128"/>
      <c r="E211" s="78"/>
      <c r="F211" s="79" t="s">
        <v>39</v>
      </c>
      <c r="G211" s="80">
        <v>3707.81</v>
      </c>
      <c r="H211" s="80">
        <v>3089.84</v>
      </c>
      <c r="I211" s="80">
        <f t="shared" si="22"/>
        <v>2372.9983999999999</v>
      </c>
      <c r="J211" s="80">
        <f t="shared" si="23"/>
        <v>2780.8575000000001</v>
      </c>
      <c r="K211" s="81">
        <f t="shared" si="24"/>
        <v>2372.9983999999999</v>
      </c>
      <c r="L211" s="81">
        <f t="shared" si="25"/>
        <v>1977.4976000000001</v>
      </c>
      <c r="M211" s="80" t="s">
        <v>1132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861</v>
      </c>
      <c r="S211" s="83" t="s">
        <v>884</v>
      </c>
      <c r="T211" s="83"/>
      <c r="U211" s="79" t="s">
        <v>40</v>
      </c>
      <c r="V211" s="79" t="s">
        <v>351</v>
      </c>
      <c r="W211" s="84"/>
      <c r="X211" s="85">
        <v>0.39600000000000002</v>
      </c>
      <c r="Y211" s="86">
        <v>1.6230000000000001E-3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888</v>
      </c>
      <c r="D212" s="128"/>
      <c r="E212" s="78"/>
      <c r="F212" s="79" t="s">
        <v>39</v>
      </c>
      <c r="G212" s="80">
        <v>4131.5200000000004</v>
      </c>
      <c r="H212" s="80">
        <v>3442.93</v>
      </c>
      <c r="I212" s="80">
        <f t="shared" si="22"/>
        <v>2644.1728000000003</v>
      </c>
      <c r="J212" s="80">
        <f t="shared" si="23"/>
        <v>3098.6400000000003</v>
      </c>
      <c r="K212" s="81">
        <f t="shared" si="24"/>
        <v>2644.1728000000003</v>
      </c>
      <c r="L212" s="81">
        <f t="shared" si="25"/>
        <v>2203.4751999999999</v>
      </c>
      <c r="M212" s="80" t="s">
        <v>1132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861</v>
      </c>
      <c r="S212" s="83" t="s">
        <v>884</v>
      </c>
      <c r="T212" s="83"/>
      <c r="U212" s="79" t="s">
        <v>40</v>
      </c>
      <c r="V212" s="79" t="s">
        <v>351</v>
      </c>
      <c r="W212" s="84"/>
      <c r="X212" s="85">
        <v>0.39500000000000002</v>
      </c>
      <c r="Y212" s="86">
        <v>1.5870000000000001E-3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889</v>
      </c>
      <c r="B213" s="77" t="s">
        <v>890</v>
      </c>
      <c r="C213" s="129" t="s">
        <v>891</v>
      </c>
      <c r="D213" s="128"/>
      <c r="E213" s="78"/>
      <c r="F213" s="79" t="s">
        <v>39</v>
      </c>
      <c r="G213" s="80">
        <v>4826.62</v>
      </c>
      <c r="H213" s="80">
        <v>4022.18</v>
      </c>
      <c r="I213" s="80">
        <f t="shared" si="22"/>
        <v>3089.0367999999999</v>
      </c>
      <c r="J213" s="80">
        <f t="shared" si="23"/>
        <v>3619.9650000000001</v>
      </c>
      <c r="K213" s="81">
        <f t="shared" si="24"/>
        <v>3089.0367999999999</v>
      </c>
      <c r="L213" s="81">
        <f t="shared" si="25"/>
        <v>2574.1952000000001</v>
      </c>
      <c r="M213" s="80" t="s">
        <v>1132</v>
      </c>
      <c r="N213" s="82">
        <v>1</v>
      </c>
      <c r="O213" s="82">
        <v>1</v>
      </c>
      <c r="P213" s="82">
        <v>10</v>
      </c>
      <c r="Q213" s="83" t="s">
        <v>348</v>
      </c>
      <c r="R213" s="83" t="s">
        <v>861</v>
      </c>
      <c r="S213" s="83" t="s">
        <v>884</v>
      </c>
      <c r="T213" s="83"/>
      <c r="U213" s="79" t="s">
        <v>40</v>
      </c>
      <c r="V213" s="79" t="s">
        <v>351</v>
      </c>
      <c r="W213" s="84"/>
      <c r="X213" s="85">
        <v>0.63500000000000001</v>
      </c>
      <c r="Y213" s="86">
        <v>3.4350000000000001E-3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891</v>
      </c>
      <c r="D214" s="128"/>
      <c r="E214" s="78"/>
      <c r="F214" s="79" t="s">
        <v>39</v>
      </c>
      <c r="G214" s="80">
        <v>5070.34</v>
      </c>
      <c r="H214" s="80">
        <v>4225.28</v>
      </c>
      <c r="I214" s="80">
        <f t="shared" si="22"/>
        <v>3245.0176000000001</v>
      </c>
      <c r="J214" s="80">
        <f t="shared" si="23"/>
        <v>3802.7550000000001</v>
      </c>
      <c r="K214" s="81">
        <f t="shared" si="24"/>
        <v>3245.0176000000001</v>
      </c>
      <c r="L214" s="81">
        <f t="shared" si="25"/>
        <v>2704.1792</v>
      </c>
      <c r="M214" s="80" t="s">
        <v>1132</v>
      </c>
      <c r="N214" s="82">
        <v>1</v>
      </c>
      <c r="O214" s="82">
        <v>1</v>
      </c>
      <c r="P214" s="82">
        <v>10</v>
      </c>
      <c r="Q214" s="83" t="s">
        <v>348</v>
      </c>
      <c r="R214" s="83" t="s">
        <v>861</v>
      </c>
      <c r="S214" s="83" t="s">
        <v>884</v>
      </c>
      <c r="T214" s="83"/>
      <c r="U214" s="79" t="s">
        <v>40</v>
      </c>
      <c r="V214" s="79" t="s">
        <v>351</v>
      </c>
      <c r="W214" s="84"/>
      <c r="X214" s="85">
        <v>0.63600000000000001</v>
      </c>
      <c r="Y214" s="86">
        <v>3.3760000000000001E-3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897</v>
      </c>
      <c r="D215" s="128"/>
      <c r="E215" s="78"/>
      <c r="F215" s="79" t="s">
        <v>39</v>
      </c>
      <c r="G215" s="80">
        <v>6684.16</v>
      </c>
      <c r="H215" s="80">
        <v>5570.13</v>
      </c>
      <c r="I215" s="80">
        <f t="shared" si="22"/>
        <v>4277.8624</v>
      </c>
      <c r="J215" s="80">
        <f t="shared" si="23"/>
        <v>5013.12</v>
      </c>
      <c r="K215" s="81">
        <f t="shared" si="24"/>
        <v>4277.8624</v>
      </c>
      <c r="L215" s="81">
        <f t="shared" si="25"/>
        <v>3564.8832000000002</v>
      </c>
      <c r="M215" s="80" t="s">
        <v>1132</v>
      </c>
      <c r="N215" s="82">
        <v>1</v>
      </c>
      <c r="O215" s="82">
        <v>1</v>
      </c>
      <c r="P215" s="82">
        <v>20</v>
      </c>
      <c r="Q215" s="83" t="s">
        <v>348</v>
      </c>
      <c r="R215" s="83" t="s">
        <v>861</v>
      </c>
      <c r="S215" s="83" t="s">
        <v>896</v>
      </c>
      <c r="T215" s="83"/>
      <c r="U215" s="79" t="s">
        <v>40</v>
      </c>
      <c r="V215" s="79" t="s">
        <v>351</v>
      </c>
      <c r="W215" s="84"/>
      <c r="X215" s="85">
        <v>0.28299999999999997</v>
      </c>
      <c r="Y215" s="86">
        <v>6.7500000000000004E-4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898</v>
      </c>
      <c r="B216" s="77" t="s">
        <v>899</v>
      </c>
      <c r="C216" s="129" t="s">
        <v>900</v>
      </c>
      <c r="D216" s="128"/>
      <c r="E216" s="78"/>
      <c r="F216" s="79" t="s">
        <v>39</v>
      </c>
      <c r="G216" s="80">
        <v>12844.06</v>
      </c>
      <c r="H216" s="80">
        <v>10703.38</v>
      </c>
      <c r="I216" s="80">
        <f t="shared" si="22"/>
        <v>8220.1983999999993</v>
      </c>
      <c r="J216" s="80">
        <f t="shared" si="23"/>
        <v>9633.0450000000001</v>
      </c>
      <c r="K216" s="81">
        <f t="shared" si="24"/>
        <v>8220.1983999999993</v>
      </c>
      <c r="L216" s="81">
        <f t="shared" si="25"/>
        <v>6850.1632</v>
      </c>
      <c r="M216" s="80" t="s">
        <v>1132</v>
      </c>
      <c r="N216" s="82">
        <v>1</v>
      </c>
      <c r="O216" s="82">
        <v>1</v>
      </c>
      <c r="P216" s="82">
        <v>20</v>
      </c>
      <c r="Q216" s="83" t="s">
        <v>348</v>
      </c>
      <c r="R216" s="83" t="s">
        <v>861</v>
      </c>
      <c r="S216" s="83" t="s">
        <v>896</v>
      </c>
      <c r="T216" s="83"/>
      <c r="U216" s="79" t="s">
        <v>40</v>
      </c>
      <c r="V216" s="79" t="s">
        <v>351</v>
      </c>
      <c r="W216" s="84"/>
      <c r="X216" s="85">
        <v>0.64700000000000002</v>
      </c>
      <c r="Y216" s="86">
        <v>8.9999999999999998E-4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904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1132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903</v>
      </c>
      <c r="T217" s="83"/>
      <c r="U217" s="79" t="s">
        <v>653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905</v>
      </c>
      <c r="B218" s="77" t="s">
        <v>906</v>
      </c>
      <c r="C218" s="129" t="s">
        <v>904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1132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903</v>
      </c>
      <c r="T218" s="83"/>
      <c r="U218" s="79" t="s">
        <v>653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909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1132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903</v>
      </c>
      <c r="T219" s="83"/>
      <c r="U219" s="79" t="s">
        <v>653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910</v>
      </c>
      <c r="B220" s="77" t="s">
        <v>911</v>
      </c>
      <c r="C220" s="129" t="s">
        <v>909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1132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903</v>
      </c>
      <c r="T220" s="83"/>
      <c r="U220" s="79" t="s">
        <v>653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912</v>
      </c>
      <c r="B221" s="77" t="s">
        <v>913</v>
      </c>
      <c r="C221" s="129" t="s">
        <v>914</v>
      </c>
      <c r="D221" s="128"/>
      <c r="E221" s="78"/>
      <c r="F221" s="79" t="s">
        <v>39</v>
      </c>
      <c r="G221" s="80">
        <v>63.57</v>
      </c>
      <c r="H221" s="80">
        <v>52.98</v>
      </c>
      <c r="I221" s="80">
        <f t="shared" si="22"/>
        <v>40.684799999999996</v>
      </c>
      <c r="J221" s="80">
        <f t="shared" si="23"/>
        <v>47.677500000000002</v>
      </c>
      <c r="K221" s="81">
        <f t="shared" si="24"/>
        <v>40.684800000000003</v>
      </c>
      <c r="L221" s="81">
        <f t="shared" si="25"/>
        <v>33.907199999999996</v>
      </c>
      <c r="M221" s="80" t="s">
        <v>1132</v>
      </c>
      <c r="N221" s="82">
        <v>1000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903</v>
      </c>
      <c r="T221" s="83"/>
      <c r="U221" s="79" t="s">
        <v>653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915</v>
      </c>
      <c r="B222" s="77" t="s">
        <v>916</v>
      </c>
      <c r="C222" s="129" t="s">
        <v>914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1132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903</v>
      </c>
      <c r="T222" s="83"/>
      <c r="U222" s="79" t="s">
        <v>653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52.29</v>
      </c>
      <c r="H223" s="80">
        <v>43.58</v>
      </c>
      <c r="I223" s="80">
        <f t="shared" si="22"/>
        <v>33.465599999999995</v>
      </c>
      <c r="J223" s="80">
        <f t="shared" si="23"/>
        <v>39.217500000000001</v>
      </c>
      <c r="K223" s="81">
        <f t="shared" si="24"/>
        <v>33.465600000000002</v>
      </c>
      <c r="L223" s="81">
        <f t="shared" si="25"/>
        <v>27.891199999999998</v>
      </c>
      <c r="M223" s="80" t="s">
        <v>1132</v>
      </c>
      <c r="N223" s="82">
        <v>1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903</v>
      </c>
      <c r="T223" s="83"/>
      <c r="U223" s="79" t="s">
        <v>40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77.930000000000007</v>
      </c>
      <c r="H224" s="80">
        <v>64.94</v>
      </c>
      <c r="I224" s="80">
        <f t="shared" si="22"/>
        <v>49.875200000000007</v>
      </c>
      <c r="J224" s="80">
        <f t="shared" si="23"/>
        <v>58.447500000000005</v>
      </c>
      <c r="K224" s="81">
        <f t="shared" si="24"/>
        <v>49.875200000000007</v>
      </c>
      <c r="L224" s="81">
        <f t="shared" si="25"/>
        <v>41.561599999999999</v>
      </c>
      <c r="M224" s="80" t="s">
        <v>1132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903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61.72</v>
      </c>
      <c r="H225" s="80">
        <v>51.43</v>
      </c>
      <c r="I225" s="80">
        <f t="shared" si="22"/>
        <v>39.500799999999998</v>
      </c>
      <c r="J225" s="80">
        <f t="shared" si="23"/>
        <v>46.29</v>
      </c>
      <c r="K225" s="81">
        <f t="shared" si="24"/>
        <v>39.500799999999998</v>
      </c>
      <c r="L225" s="81">
        <f t="shared" si="25"/>
        <v>32.915199999999999</v>
      </c>
      <c r="M225" s="80" t="s">
        <v>1132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903</v>
      </c>
      <c r="T225" s="83"/>
      <c r="U225" s="79" t="s">
        <v>653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1132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903</v>
      </c>
      <c r="T226" s="83"/>
      <c r="U226" s="79" t="s">
        <v>653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52.29</v>
      </c>
      <c r="H227" s="80">
        <v>43.58</v>
      </c>
      <c r="I227" s="80">
        <f t="shared" si="22"/>
        <v>33.465599999999995</v>
      </c>
      <c r="J227" s="80">
        <f t="shared" si="23"/>
        <v>39.217500000000001</v>
      </c>
      <c r="K227" s="81">
        <f t="shared" si="24"/>
        <v>33.465600000000002</v>
      </c>
      <c r="L227" s="81">
        <f t="shared" si="25"/>
        <v>27.891199999999998</v>
      </c>
      <c r="M227" s="80" t="s">
        <v>1132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903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63.87</v>
      </c>
      <c r="H228" s="80">
        <v>53.23</v>
      </c>
      <c r="I228" s="80">
        <f t="shared" si="22"/>
        <v>40.876800000000003</v>
      </c>
      <c r="J228" s="80">
        <f t="shared" si="23"/>
        <v>47.902499999999996</v>
      </c>
      <c r="K228" s="81">
        <f t="shared" si="24"/>
        <v>40.876799999999996</v>
      </c>
      <c r="L228" s="81">
        <f t="shared" si="25"/>
        <v>34.0672</v>
      </c>
      <c r="M228" s="80" t="s">
        <v>1132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903</v>
      </c>
      <c r="T228" s="83"/>
      <c r="U228" s="79" t="s">
        <v>653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1132</v>
      </c>
      <c r="N229" s="82">
        <v>1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903</v>
      </c>
      <c r="T229" s="83"/>
      <c r="U229" s="79" t="s">
        <v>40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1132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903</v>
      </c>
      <c r="T230" s="83"/>
      <c r="U230" s="79" t="s">
        <v>653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1132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903</v>
      </c>
      <c r="T231" s="83"/>
      <c r="U231" s="79" t="s">
        <v>653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946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1132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903</v>
      </c>
      <c r="T232" s="83"/>
      <c r="U232" s="79" t="s">
        <v>653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947</v>
      </c>
      <c r="B233" s="77" t="s">
        <v>948</v>
      </c>
      <c r="C233" s="129" t="s">
        <v>949</v>
      </c>
      <c r="D233" s="128"/>
      <c r="E233" s="78"/>
      <c r="F233" s="79" t="s">
        <v>39</v>
      </c>
      <c r="G233" s="80">
        <v>63.57</v>
      </c>
      <c r="H233" s="80">
        <v>52.98</v>
      </c>
      <c r="I233" s="80">
        <f t="shared" si="22"/>
        <v>40.684799999999996</v>
      </c>
      <c r="J233" s="80">
        <f t="shared" si="23"/>
        <v>47.677500000000002</v>
      </c>
      <c r="K233" s="81">
        <f t="shared" si="24"/>
        <v>40.684800000000003</v>
      </c>
      <c r="L233" s="81">
        <f t="shared" si="25"/>
        <v>33.907199999999996</v>
      </c>
      <c r="M233" s="80" t="s">
        <v>1132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903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950</v>
      </c>
      <c r="B234" s="77" t="s">
        <v>951</v>
      </c>
      <c r="C234" s="129" t="s">
        <v>949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1132</v>
      </c>
      <c r="N234" s="82">
        <v>1000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903</v>
      </c>
      <c r="T234" s="83"/>
      <c r="U234" s="79" t="s">
        <v>653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952</v>
      </c>
      <c r="B235" s="77" t="s">
        <v>953</v>
      </c>
      <c r="C235" s="129" t="s">
        <v>954</v>
      </c>
      <c r="D235" s="128"/>
      <c r="E235" s="78"/>
      <c r="F235" s="79" t="s">
        <v>39</v>
      </c>
      <c r="G235" s="80">
        <v>65.47</v>
      </c>
      <c r="H235" s="80">
        <v>54.56</v>
      </c>
      <c r="I235" s="80">
        <f t="shared" si="22"/>
        <v>41.900799999999997</v>
      </c>
      <c r="J235" s="80">
        <f t="shared" si="23"/>
        <v>49.102499999999999</v>
      </c>
      <c r="K235" s="81">
        <f t="shared" si="24"/>
        <v>41.900799999999997</v>
      </c>
      <c r="L235" s="81">
        <f t="shared" si="25"/>
        <v>34.918400000000005</v>
      </c>
      <c r="M235" s="80" t="s">
        <v>1132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903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955</v>
      </c>
      <c r="B236" s="77" t="s">
        <v>956</v>
      </c>
      <c r="C236" s="129" t="s">
        <v>954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1132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903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957</v>
      </c>
      <c r="B237" s="77" t="s">
        <v>958</v>
      </c>
      <c r="C237" s="129" t="s">
        <v>959</v>
      </c>
      <c r="D237" s="128"/>
      <c r="E237" s="78"/>
      <c r="F237" s="79" t="s">
        <v>39</v>
      </c>
      <c r="G237" s="80">
        <v>63.57</v>
      </c>
      <c r="H237" s="80">
        <v>52.98</v>
      </c>
      <c r="I237" s="80">
        <f t="shared" si="22"/>
        <v>40.684799999999996</v>
      </c>
      <c r="J237" s="80">
        <f t="shared" si="23"/>
        <v>47.677500000000002</v>
      </c>
      <c r="K237" s="81">
        <f t="shared" si="24"/>
        <v>40.684800000000003</v>
      </c>
      <c r="L237" s="81">
        <f t="shared" si="25"/>
        <v>33.907199999999996</v>
      </c>
      <c r="M237" s="80" t="s">
        <v>1132</v>
      </c>
      <c r="N237" s="82">
        <v>1</v>
      </c>
      <c r="O237" s="82">
        <v>1</v>
      </c>
      <c r="P237" s="82">
        <v>1000</v>
      </c>
      <c r="Q237" s="83" t="s">
        <v>348</v>
      </c>
      <c r="R237" s="83" t="s">
        <v>861</v>
      </c>
      <c r="S237" s="83" t="s">
        <v>903</v>
      </c>
      <c r="T237" s="83"/>
      <c r="U237" s="79" t="s">
        <v>40</v>
      </c>
      <c r="V237" s="79" t="s">
        <v>351</v>
      </c>
      <c r="W237" s="84"/>
      <c r="X237" s="85">
        <v>0.01</v>
      </c>
      <c r="Y237" s="86">
        <v>2.2799999999999999E-5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960</v>
      </c>
      <c r="B238" s="77" t="s">
        <v>961</v>
      </c>
      <c r="C238" s="129" t="s">
        <v>959</v>
      </c>
      <c r="D238" s="128"/>
      <c r="E238" s="78"/>
      <c r="F238" s="79" t="s">
        <v>39</v>
      </c>
      <c r="G238" s="80">
        <v>77.930000000000007</v>
      </c>
      <c r="H238" s="80">
        <v>64.94</v>
      </c>
      <c r="I238" s="80">
        <f t="shared" si="22"/>
        <v>49.875200000000007</v>
      </c>
      <c r="J238" s="80">
        <f t="shared" si="23"/>
        <v>58.447500000000005</v>
      </c>
      <c r="K238" s="81">
        <f t="shared" si="24"/>
        <v>49.875200000000007</v>
      </c>
      <c r="L238" s="81">
        <f t="shared" si="25"/>
        <v>41.561599999999999</v>
      </c>
      <c r="M238" s="80" t="s">
        <v>1132</v>
      </c>
      <c r="N238" s="82">
        <v>1</v>
      </c>
      <c r="O238" s="82">
        <v>1</v>
      </c>
      <c r="P238" s="82">
        <v>1000</v>
      </c>
      <c r="Q238" s="83" t="s">
        <v>348</v>
      </c>
      <c r="R238" s="83" t="s">
        <v>861</v>
      </c>
      <c r="S238" s="83" t="s">
        <v>903</v>
      </c>
      <c r="T238" s="83"/>
      <c r="U238" s="79" t="s">
        <v>40</v>
      </c>
      <c r="V238" s="79" t="s">
        <v>351</v>
      </c>
      <c r="W238" s="84"/>
      <c r="X238" s="85">
        <v>0.01</v>
      </c>
      <c r="Y238" s="86">
        <v>3.8399999999999998E-5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962</v>
      </c>
      <c r="B239" s="77" t="s">
        <v>963</v>
      </c>
      <c r="C239" s="129" t="s">
        <v>966</v>
      </c>
      <c r="D239" s="128"/>
      <c r="E239" s="78"/>
      <c r="F239" s="79" t="s">
        <v>39</v>
      </c>
      <c r="G239" s="80">
        <v>377.83</v>
      </c>
      <c r="H239" s="80">
        <v>314.86</v>
      </c>
      <c r="I239" s="80">
        <f t="shared" si="22"/>
        <v>241.81119999999999</v>
      </c>
      <c r="J239" s="80">
        <f t="shared" si="23"/>
        <v>283.3725</v>
      </c>
      <c r="K239" s="81">
        <f t="shared" si="24"/>
        <v>241.81119999999999</v>
      </c>
      <c r="L239" s="81">
        <f t="shared" si="25"/>
        <v>201.5104</v>
      </c>
      <c r="M239" s="80" t="s">
        <v>1132</v>
      </c>
      <c r="N239" s="82">
        <v>1</v>
      </c>
      <c r="O239" s="82">
        <v>1</v>
      </c>
      <c r="P239" s="82">
        <v>60</v>
      </c>
      <c r="Q239" s="83" t="s">
        <v>348</v>
      </c>
      <c r="R239" s="83" t="s">
        <v>964</v>
      </c>
      <c r="S239" s="83" t="s">
        <v>965</v>
      </c>
      <c r="T239" s="83"/>
      <c r="U239" s="79" t="s">
        <v>40</v>
      </c>
      <c r="V239" s="79" t="s">
        <v>351</v>
      </c>
      <c r="W239" s="84"/>
      <c r="X239" s="85">
        <v>0.153</v>
      </c>
      <c r="Y239" s="86">
        <v>3.2899999999999997E-4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506.39</v>
      </c>
      <c r="H240" s="80">
        <v>421.99</v>
      </c>
      <c r="I240" s="80">
        <f t="shared" si="22"/>
        <v>324.08960000000002</v>
      </c>
      <c r="J240" s="80">
        <f t="shared" si="23"/>
        <v>379.79250000000002</v>
      </c>
      <c r="K240" s="81">
        <f t="shared" si="24"/>
        <v>324.08960000000002</v>
      </c>
      <c r="L240" s="81">
        <f t="shared" si="25"/>
        <v>270.0736</v>
      </c>
      <c r="M240" s="80" t="s">
        <v>1132</v>
      </c>
      <c r="N240" s="82">
        <v>1</v>
      </c>
      <c r="O240" s="82">
        <v>1</v>
      </c>
      <c r="P240" s="82">
        <v>60</v>
      </c>
      <c r="Q240" s="83" t="s">
        <v>348</v>
      </c>
      <c r="R240" s="83" t="s">
        <v>964</v>
      </c>
      <c r="S240" s="83" t="s">
        <v>965</v>
      </c>
      <c r="T240" s="83"/>
      <c r="U240" s="79" t="s">
        <v>40</v>
      </c>
      <c r="V240" s="79" t="s">
        <v>351</v>
      </c>
      <c r="W240" s="84"/>
      <c r="X240" s="85">
        <v>0.16500000000000001</v>
      </c>
      <c r="Y240" s="86">
        <v>2.3963000000000001E-4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668.45</v>
      </c>
      <c r="H241" s="80">
        <v>557.04</v>
      </c>
      <c r="I241" s="80">
        <f t="shared" si="22"/>
        <v>427.80800000000005</v>
      </c>
      <c r="J241" s="80">
        <f t="shared" si="23"/>
        <v>501.33750000000003</v>
      </c>
      <c r="K241" s="81">
        <f t="shared" si="24"/>
        <v>427.80800000000005</v>
      </c>
      <c r="L241" s="81">
        <f t="shared" si="25"/>
        <v>356.50559999999996</v>
      </c>
      <c r="M241" s="80" t="s">
        <v>1132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964</v>
      </c>
      <c r="S241" s="83" t="s">
        <v>965</v>
      </c>
      <c r="T241" s="83"/>
      <c r="U241" s="79" t="s">
        <v>40</v>
      </c>
      <c r="V241" s="79" t="s">
        <v>351</v>
      </c>
      <c r="W241" s="84"/>
      <c r="X241" s="85">
        <v>0.18099999999999999</v>
      </c>
      <c r="Y241" s="86">
        <v>4.86E-4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1645.52</v>
      </c>
      <c r="H242" s="80">
        <v>1371.27</v>
      </c>
      <c r="I242" s="80">
        <f t="shared" si="22"/>
        <v>1053.1327999999999</v>
      </c>
      <c r="J242" s="80">
        <f t="shared" si="23"/>
        <v>1234.1399999999999</v>
      </c>
      <c r="K242" s="81">
        <f t="shared" si="24"/>
        <v>1053.1328000000001</v>
      </c>
      <c r="L242" s="81">
        <f t="shared" si="25"/>
        <v>877.61279999999999</v>
      </c>
      <c r="M242" s="80" t="s">
        <v>1132</v>
      </c>
      <c r="N242" s="82">
        <v>1</v>
      </c>
      <c r="O242" s="82">
        <v>1</v>
      </c>
      <c r="P242" s="82">
        <v>48</v>
      </c>
      <c r="Q242" s="83" t="s">
        <v>348</v>
      </c>
      <c r="R242" s="83" t="s">
        <v>964</v>
      </c>
      <c r="S242" s="83" t="s">
        <v>965</v>
      </c>
      <c r="T242" s="83"/>
      <c r="U242" s="79" t="s">
        <v>40</v>
      </c>
      <c r="V242" s="79" t="s">
        <v>351</v>
      </c>
      <c r="W242" s="84"/>
      <c r="X242" s="85">
        <v>0.23400000000000001</v>
      </c>
      <c r="Y242" s="86">
        <v>9.8799999999999995E-4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1028.18</v>
      </c>
      <c r="H243" s="80">
        <v>856.82</v>
      </c>
      <c r="I243" s="80">
        <f t="shared" si="22"/>
        <v>658.03520000000003</v>
      </c>
      <c r="J243" s="80">
        <f t="shared" si="23"/>
        <v>771.13499999999999</v>
      </c>
      <c r="K243" s="81">
        <f t="shared" si="24"/>
        <v>658.03520000000003</v>
      </c>
      <c r="L243" s="81">
        <f t="shared" si="25"/>
        <v>548.36480000000006</v>
      </c>
      <c r="M243" s="80" t="s">
        <v>1132</v>
      </c>
      <c r="N243" s="82">
        <v>1</v>
      </c>
      <c r="O243" s="82">
        <v>1</v>
      </c>
      <c r="P243" s="82">
        <v>40</v>
      </c>
      <c r="Q243" s="83" t="s">
        <v>348</v>
      </c>
      <c r="R243" s="83" t="s">
        <v>964</v>
      </c>
      <c r="S243" s="83" t="s">
        <v>965</v>
      </c>
      <c r="T243" s="83"/>
      <c r="U243" s="79" t="s">
        <v>40</v>
      </c>
      <c r="V243" s="79" t="s">
        <v>351</v>
      </c>
      <c r="W243" s="84"/>
      <c r="X243" s="85">
        <v>0.28899999999999998</v>
      </c>
      <c r="Y243" s="86">
        <v>6.4499999999999996E-4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2115.67</v>
      </c>
      <c r="H244" s="80">
        <v>1763.06</v>
      </c>
      <c r="I244" s="80">
        <f t="shared" si="22"/>
        <v>1354.0288</v>
      </c>
      <c r="J244" s="80">
        <f t="shared" si="23"/>
        <v>1586.7525000000001</v>
      </c>
      <c r="K244" s="81">
        <f t="shared" si="24"/>
        <v>1354.0288</v>
      </c>
      <c r="L244" s="81">
        <f t="shared" si="25"/>
        <v>1128.3584000000001</v>
      </c>
      <c r="M244" s="80" t="s">
        <v>1132</v>
      </c>
      <c r="N244" s="82">
        <v>1</v>
      </c>
      <c r="O244" s="82">
        <v>1</v>
      </c>
      <c r="P244" s="82">
        <v>24</v>
      </c>
      <c r="Q244" s="83" t="s">
        <v>348</v>
      </c>
      <c r="R244" s="83" t="s">
        <v>964</v>
      </c>
      <c r="S244" s="83" t="s">
        <v>965</v>
      </c>
      <c r="T244" s="83"/>
      <c r="U244" s="79" t="s">
        <v>40</v>
      </c>
      <c r="V244" s="79" t="s">
        <v>351</v>
      </c>
      <c r="W244" s="84"/>
      <c r="X244" s="85">
        <v>0.35599999999999998</v>
      </c>
      <c r="Y244" s="86">
        <v>1.4909999999999999E-3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1584.17</v>
      </c>
      <c r="H245" s="80">
        <v>1320.14</v>
      </c>
      <c r="I245" s="80">
        <f t="shared" si="22"/>
        <v>1013.8688000000001</v>
      </c>
      <c r="J245" s="80">
        <f t="shared" si="23"/>
        <v>1188.1275000000001</v>
      </c>
      <c r="K245" s="81">
        <f t="shared" si="24"/>
        <v>1013.8688000000001</v>
      </c>
      <c r="L245" s="81">
        <f t="shared" si="25"/>
        <v>844.88960000000009</v>
      </c>
      <c r="M245" s="80" t="s">
        <v>1132</v>
      </c>
      <c r="N245" s="82">
        <v>1</v>
      </c>
      <c r="O245" s="82">
        <v>1</v>
      </c>
      <c r="P245" s="82">
        <v>10</v>
      </c>
      <c r="Q245" s="83" t="s">
        <v>348</v>
      </c>
      <c r="R245" s="83" t="s">
        <v>964</v>
      </c>
      <c r="S245" s="83" t="s">
        <v>965</v>
      </c>
      <c r="T245" s="83"/>
      <c r="U245" s="79" t="s">
        <v>40</v>
      </c>
      <c r="V245" s="79" t="s">
        <v>351</v>
      </c>
      <c r="W245" s="84"/>
      <c r="X245" s="85">
        <v>0.61499999999999999</v>
      </c>
      <c r="Y245" s="86">
        <v>1.2115699999999999E-3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2307.33</v>
      </c>
      <c r="H246" s="80">
        <v>1922.78</v>
      </c>
      <c r="I246" s="80">
        <f t="shared" si="22"/>
        <v>1476.6911999999998</v>
      </c>
      <c r="J246" s="80">
        <f t="shared" si="23"/>
        <v>1730.4974999999999</v>
      </c>
      <c r="K246" s="81">
        <f t="shared" si="24"/>
        <v>1476.6912</v>
      </c>
      <c r="L246" s="81">
        <f t="shared" si="25"/>
        <v>1230.5791999999999</v>
      </c>
      <c r="M246" s="80" t="s">
        <v>1132</v>
      </c>
      <c r="N246" s="82">
        <v>1</v>
      </c>
      <c r="O246" s="82">
        <v>1</v>
      </c>
      <c r="P246" s="82">
        <v>10</v>
      </c>
      <c r="Q246" s="83" t="s">
        <v>348</v>
      </c>
      <c r="R246" s="83" t="s">
        <v>964</v>
      </c>
      <c r="S246" s="83" t="s">
        <v>965</v>
      </c>
      <c r="T246" s="83"/>
      <c r="U246" s="79" t="s">
        <v>40</v>
      </c>
      <c r="V246" s="79" t="s">
        <v>351</v>
      </c>
      <c r="W246" s="84"/>
      <c r="X246" s="85">
        <v>0.90800000000000003</v>
      </c>
      <c r="Y246" s="86">
        <v>1.6389499999999999E-3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5184.01</v>
      </c>
      <c r="H247" s="80">
        <v>4320.01</v>
      </c>
      <c r="I247" s="80">
        <f t="shared" si="22"/>
        <v>3317.7664</v>
      </c>
      <c r="J247" s="80">
        <f t="shared" si="23"/>
        <v>3888.0075000000002</v>
      </c>
      <c r="K247" s="81">
        <f t="shared" si="24"/>
        <v>3317.7664000000004</v>
      </c>
      <c r="L247" s="81">
        <f t="shared" si="25"/>
        <v>2764.8064000000004</v>
      </c>
      <c r="M247" s="80" t="s">
        <v>1132</v>
      </c>
      <c r="N247" s="82">
        <v>1</v>
      </c>
      <c r="O247" s="82">
        <v>1</v>
      </c>
      <c r="P247" s="82">
        <v>5</v>
      </c>
      <c r="Q247" s="83" t="s">
        <v>348</v>
      </c>
      <c r="R247" s="83" t="s">
        <v>964</v>
      </c>
      <c r="S247" s="83" t="s">
        <v>965</v>
      </c>
      <c r="T247" s="83"/>
      <c r="U247" s="79" t="s">
        <v>40</v>
      </c>
      <c r="V247" s="79" t="s">
        <v>351</v>
      </c>
      <c r="W247" s="84"/>
      <c r="X247" s="85">
        <v>1.5</v>
      </c>
      <c r="Y247" s="86">
        <v>2.8335999999999999E-3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6613.84</v>
      </c>
      <c r="H248" s="80">
        <v>5511.53</v>
      </c>
      <c r="I248" s="80">
        <f t="shared" si="22"/>
        <v>4232.8576000000003</v>
      </c>
      <c r="J248" s="80">
        <f t="shared" si="23"/>
        <v>4960.38</v>
      </c>
      <c r="K248" s="81">
        <f t="shared" si="24"/>
        <v>4232.8576000000003</v>
      </c>
      <c r="L248" s="81">
        <f t="shared" si="25"/>
        <v>3527.3791999999999</v>
      </c>
      <c r="M248" s="80" t="s">
        <v>1132</v>
      </c>
      <c r="N248" s="82">
        <v>1</v>
      </c>
      <c r="O248" s="82">
        <v>1</v>
      </c>
      <c r="P248" s="82">
        <v>5</v>
      </c>
      <c r="Q248" s="83" t="s">
        <v>348</v>
      </c>
      <c r="R248" s="83" t="s">
        <v>964</v>
      </c>
      <c r="S248" s="83" t="s">
        <v>965</v>
      </c>
      <c r="T248" s="83"/>
      <c r="U248" s="79" t="s">
        <v>40</v>
      </c>
      <c r="V248" s="79" t="s">
        <v>351</v>
      </c>
      <c r="W248" s="84"/>
      <c r="X248" s="85">
        <v>2.33</v>
      </c>
      <c r="Y248" s="86">
        <v>4.6750000000000003E-3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1512</v>
      </c>
      <c r="H249" s="80">
        <v>1260</v>
      </c>
      <c r="I249" s="80">
        <f t="shared" si="22"/>
        <v>967.68</v>
      </c>
      <c r="J249" s="80">
        <f t="shared" si="23"/>
        <v>1134</v>
      </c>
      <c r="K249" s="81">
        <f t="shared" si="24"/>
        <v>967.68000000000006</v>
      </c>
      <c r="L249" s="81">
        <f t="shared" si="25"/>
        <v>806.4</v>
      </c>
      <c r="M249" s="80" t="s">
        <v>1133</v>
      </c>
      <c r="N249" s="82">
        <v>1</v>
      </c>
      <c r="O249" s="82">
        <v>1</v>
      </c>
      <c r="P249" s="82">
        <v>100</v>
      </c>
      <c r="Q249" s="83" t="s">
        <v>348</v>
      </c>
      <c r="R249" s="83" t="s">
        <v>964</v>
      </c>
      <c r="S249" s="83" t="s">
        <v>965</v>
      </c>
      <c r="T249" s="83"/>
      <c r="U249" s="79" t="s">
        <v>40</v>
      </c>
      <c r="V249" s="79" t="s">
        <v>351</v>
      </c>
      <c r="W249" s="84"/>
      <c r="X249" s="85">
        <v>0.20200000000000001</v>
      </c>
      <c r="Y249" s="86">
        <v>4.2000000000000002E-4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1758.4</v>
      </c>
      <c r="H250" s="80">
        <v>1465.33</v>
      </c>
      <c r="I250" s="80">
        <f t="shared" si="22"/>
        <v>1125.3760000000002</v>
      </c>
      <c r="J250" s="80">
        <f t="shared" si="23"/>
        <v>1318.8000000000002</v>
      </c>
      <c r="K250" s="81">
        <f t="shared" si="24"/>
        <v>1125.376</v>
      </c>
      <c r="L250" s="81">
        <f t="shared" si="25"/>
        <v>937.81119999999999</v>
      </c>
      <c r="M250" s="80" t="s">
        <v>1132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964</v>
      </c>
      <c r="S250" s="83" t="s">
        <v>965</v>
      </c>
      <c r="T250" s="83"/>
      <c r="U250" s="79" t="s">
        <v>40</v>
      </c>
      <c r="V250" s="79" t="s">
        <v>351</v>
      </c>
      <c r="W250" s="84"/>
      <c r="X250" s="85">
        <v>0.26400000000000001</v>
      </c>
      <c r="Y250" s="86">
        <v>7.0799999999999997E-4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2105.6</v>
      </c>
      <c r="H251" s="80">
        <v>1754.67</v>
      </c>
      <c r="I251" s="80">
        <f t="shared" si="22"/>
        <v>1347.5839999999998</v>
      </c>
      <c r="J251" s="80">
        <f t="shared" si="23"/>
        <v>1579.1999999999998</v>
      </c>
      <c r="K251" s="81">
        <f t="shared" si="24"/>
        <v>1347.5840000000001</v>
      </c>
      <c r="L251" s="81">
        <f t="shared" si="25"/>
        <v>1122.9888000000001</v>
      </c>
      <c r="M251" s="80" t="s">
        <v>1133</v>
      </c>
      <c r="N251" s="82">
        <v>1</v>
      </c>
      <c r="O251" s="82">
        <v>1</v>
      </c>
      <c r="P251" s="82">
        <v>20</v>
      </c>
      <c r="Q251" s="83" t="s">
        <v>348</v>
      </c>
      <c r="R251" s="83" t="s">
        <v>964</v>
      </c>
      <c r="S251" s="83" t="s">
        <v>965</v>
      </c>
      <c r="T251" s="83"/>
      <c r="U251" s="79" t="s">
        <v>40</v>
      </c>
      <c r="V251" s="79" t="s">
        <v>351</v>
      </c>
      <c r="W251" s="84"/>
      <c r="X251" s="85">
        <v>0.41599999999999998</v>
      </c>
      <c r="Y251" s="86">
        <v>1.17E-3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1005</v>
      </c>
      <c r="D252" s="128"/>
      <c r="E252" s="78"/>
      <c r="F252" s="79" t="s">
        <v>39</v>
      </c>
      <c r="G252" s="80">
        <v>2710.4</v>
      </c>
      <c r="H252" s="80">
        <v>2258.67</v>
      </c>
      <c r="I252" s="80">
        <f t="shared" si="22"/>
        <v>1734.6559999999999</v>
      </c>
      <c r="J252" s="80">
        <f t="shared" si="23"/>
        <v>2032.8000000000002</v>
      </c>
      <c r="K252" s="81">
        <f t="shared" si="24"/>
        <v>1734.6560000000002</v>
      </c>
      <c r="L252" s="81">
        <f t="shared" si="25"/>
        <v>1445.5488</v>
      </c>
      <c r="M252" s="80" t="s">
        <v>1133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964</v>
      </c>
      <c r="S252" s="83" t="s">
        <v>965</v>
      </c>
      <c r="T252" s="83"/>
      <c r="U252" s="79" t="s">
        <v>40</v>
      </c>
      <c r="V252" s="79" t="s">
        <v>351</v>
      </c>
      <c r="W252" s="84"/>
      <c r="X252" s="85">
        <v>0.59599999999999997</v>
      </c>
      <c r="Y252" s="86">
        <v>1.802E-3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1006</v>
      </c>
      <c r="B253" s="77" t="s">
        <v>1007</v>
      </c>
      <c r="C253" s="129" t="s">
        <v>1008</v>
      </c>
      <c r="D253" s="128"/>
      <c r="E253" s="78"/>
      <c r="F253" s="79" t="s">
        <v>39</v>
      </c>
      <c r="G253" s="80">
        <v>4110.3999999999996</v>
      </c>
      <c r="H253" s="80">
        <v>3425.33</v>
      </c>
      <c r="I253" s="80">
        <f t="shared" si="22"/>
        <v>2630.6559999999999</v>
      </c>
      <c r="J253" s="80">
        <f t="shared" si="23"/>
        <v>3082.7999999999997</v>
      </c>
      <c r="K253" s="81">
        <f t="shared" si="24"/>
        <v>2630.6559999999999</v>
      </c>
      <c r="L253" s="81">
        <f t="shared" si="25"/>
        <v>2192.2112000000002</v>
      </c>
      <c r="M253" s="80" t="s">
        <v>1132</v>
      </c>
      <c r="N253" s="82">
        <v>1</v>
      </c>
      <c r="O253" s="82">
        <v>1</v>
      </c>
      <c r="P253" s="82">
        <v>10</v>
      </c>
      <c r="Q253" s="83" t="s">
        <v>348</v>
      </c>
      <c r="R253" s="83" t="s">
        <v>964</v>
      </c>
      <c r="S253" s="83" t="s">
        <v>965</v>
      </c>
      <c r="T253" s="83"/>
      <c r="U253" s="79" t="s">
        <v>40</v>
      </c>
      <c r="V253" s="79" t="s">
        <v>351</v>
      </c>
      <c r="W253" s="84"/>
      <c r="X253" s="85">
        <v>0.89600000000000002</v>
      </c>
      <c r="Y253" s="86">
        <v>3.5119999999999999E-3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1009</v>
      </c>
      <c r="B254" s="77" t="s">
        <v>1010</v>
      </c>
      <c r="C254" s="129" t="s">
        <v>1012</v>
      </c>
      <c r="D254" s="128"/>
      <c r="E254" s="78"/>
      <c r="F254" s="79" t="s">
        <v>39</v>
      </c>
      <c r="G254" s="80">
        <v>2457.65</v>
      </c>
      <c r="H254" s="80">
        <v>2048.04</v>
      </c>
      <c r="I254" s="80">
        <f t="shared" si="22"/>
        <v>1572.896</v>
      </c>
      <c r="J254" s="80">
        <f t="shared" si="23"/>
        <v>1843.2375000000002</v>
      </c>
      <c r="K254" s="81">
        <f t="shared" si="24"/>
        <v>1572.8960000000002</v>
      </c>
      <c r="L254" s="81">
        <f t="shared" si="25"/>
        <v>1310.7456</v>
      </c>
      <c r="M254" s="80" t="s">
        <v>1132</v>
      </c>
      <c r="N254" s="82">
        <v>1</v>
      </c>
      <c r="O254" s="82">
        <v>1</v>
      </c>
      <c r="P254" s="82">
        <v>20</v>
      </c>
      <c r="Q254" s="83" t="s">
        <v>348</v>
      </c>
      <c r="R254" s="83" t="s">
        <v>964</v>
      </c>
      <c r="S254" s="83" t="s">
        <v>1011</v>
      </c>
      <c r="T254" s="83"/>
      <c r="U254" s="79" t="s">
        <v>40</v>
      </c>
      <c r="V254" s="79" t="s">
        <v>351</v>
      </c>
      <c r="W254" s="84"/>
      <c r="X254" s="85">
        <v>0.61799999999999999</v>
      </c>
      <c r="Y254" s="86">
        <v>3.356E-3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2593.5</v>
      </c>
      <c r="H255" s="80">
        <v>2161.25</v>
      </c>
      <c r="I255" s="80">
        <f t="shared" si="22"/>
        <v>1659.8400000000001</v>
      </c>
      <c r="J255" s="80">
        <f t="shared" si="23"/>
        <v>1945.125</v>
      </c>
      <c r="K255" s="81">
        <f t="shared" si="24"/>
        <v>1659.8400000000001</v>
      </c>
      <c r="L255" s="81">
        <f t="shared" si="25"/>
        <v>1383.2</v>
      </c>
      <c r="M255" s="80" t="s">
        <v>1132</v>
      </c>
      <c r="N255" s="82">
        <v>1</v>
      </c>
      <c r="O255" s="82">
        <v>1</v>
      </c>
      <c r="P255" s="82">
        <v>15</v>
      </c>
      <c r="Q255" s="83" t="s">
        <v>348</v>
      </c>
      <c r="R255" s="83" t="s">
        <v>964</v>
      </c>
      <c r="S255" s="83" t="s">
        <v>1011</v>
      </c>
      <c r="T255" s="83"/>
      <c r="U255" s="79" t="s">
        <v>40</v>
      </c>
      <c r="V255" s="79" t="s">
        <v>351</v>
      </c>
      <c r="W255" s="84"/>
      <c r="X255" s="85">
        <v>0.8</v>
      </c>
      <c r="Y255" s="86">
        <v>3.9975000000000002E-3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5045.04</v>
      </c>
      <c r="H256" s="80">
        <v>4204.2</v>
      </c>
      <c r="I256" s="80">
        <f t="shared" si="22"/>
        <v>3228.8256000000001</v>
      </c>
      <c r="J256" s="80">
        <f t="shared" si="23"/>
        <v>3783.7799999999997</v>
      </c>
      <c r="K256" s="81">
        <f t="shared" si="24"/>
        <v>3228.8256000000001</v>
      </c>
      <c r="L256" s="81">
        <f t="shared" si="25"/>
        <v>2690.6880000000001</v>
      </c>
      <c r="M256" s="80" t="s">
        <v>1132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964</v>
      </c>
      <c r="S256" s="83" t="s">
        <v>1011</v>
      </c>
      <c r="T256" s="83"/>
      <c r="U256" s="79" t="s">
        <v>40</v>
      </c>
      <c r="V256" s="79" t="s">
        <v>351</v>
      </c>
      <c r="W256" s="84"/>
      <c r="X256" s="85">
        <v>1.58</v>
      </c>
      <c r="Y256" s="86">
        <v>8.0308800000000007E-3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7447.44</v>
      </c>
      <c r="H257" s="80">
        <v>6206.2</v>
      </c>
      <c r="I257" s="80">
        <f t="shared" si="22"/>
        <v>4766.3616000000002</v>
      </c>
      <c r="J257" s="80">
        <f t="shared" si="23"/>
        <v>5585.58</v>
      </c>
      <c r="K257" s="81">
        <f t="shared" si="24"/>
        <v>4766.3616000000002</v>
      </c>
      <c r="L257" s="81">
        <f t="shared" si="25"/>
        <v>3971.9679999999998</v>
      </c>
      <c r="M257" s="80" t="s">
        <v>1132</v>
      </c>
      <c r="N257" s="82">
        <v>1</v>
      </c>
      <c r="O257" s="82">
        <v>1</v>
      </c>
      <c r="P257" s="82">
        <v>8</v>
      </c>
      <c r="Q257" s="83" t="s">
        <v>348</v>
      </c>
      <c r="R257" s="83" t="s">
        <v>964</v>
      </c>
      <c r="S257" s="83" t="s">
        <v>1011</v>
      </c>
      <c r="T257" s="83"/>
      <c r="U257" s="79" t="s">
        <v>40</v>
      </c>
      <c r="V257" s="79" t="s">
        <v>351</v>
      </c>
      <c r="W257" s="84"/>
      <c r="X257" s="85">
        <v>2.2000000000000002</v>
      </c>
      <c r="Y257" s="86">
        <v>1.11804E-2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3200.53</v>
      </c>
      <c r="H258" s="80">
        <v>2667.11</v>
      </c>
      <c r="I258" s="80">
        <f t="shared" si="22"/>
        <v>2048.3392000000003</v>
      </c>
      <c r="J258" s="80">
        <f t="shared" si="23"/>
        <v>2400.3975</v>
      </c>
      <c r="K258" s="81">
        <f t="shared" si="24"/>
        <v>2048.3392000000003</v>
      </c>
      <c r="L258" s="81">
        <f t="shared" si="25"/>
        <v>1706.9504000000002</v>
      </c>
      <c r="M258" s="80" t="s">
        <v>1132</v>
      </c>
      <c r="N258" s="82">
        <v>1</v>
      </c>
      <c r="O258" s="82">
        <v>1</v>
      </c>
      <c r="P258" s="82">
        <v>20</v>
      </c>
      <c r="Q258" s="83" t="s">
        <v>348</v>
      </c>
      <c r="R258" s="83" t="s">
        <v>964</v>
      </c>
      <c r="S258" s="83" t="s">
        <v>1011</v>
      </c>
      <c r="T258" s="83"/>
      <c r="U258" s="79" t="s">
        <v>40</v>
      </c>
      <c r="V258" s="79" t="s">
        <v>351</v>
      </c>
      <c r="W258" s="84"/>
      <c r="X258" s="85">
        <v>0.66300000000000003</v>
      </c>
      <c r="Y258" s="86">
        <v>2.9269999999999999E-3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3651.65</v>
      </c>
      <c r="H259" s="80">
        <v>3043.04</v>
      </c>
      <c r="I259" s="80">
        <f t="shared" si="22"/>
        <v>2337.056</v>
      </c>
      <c r="J259" s="80">
        <f t="shared" si="23"/>
        <v>2738.7375000000002</v>
      </c>
      <c r="K259" s="81">
        <f t="shared" si="24"/>
        <v>2337.056</v>
      </c>
      <c r="L259" s="81">
        <f t="shared" si="25"/>
        <v>1947.5455999999999</v>
      </c>
      <c r="M259" s="80" t="s">
        <v>1132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964</v>
      </c>
      <c r="S259" s="83" t="s">
        <v>1011</v>
      </c>
      <c r="T259" s="83"/>
      <c r="U259" s="79" t="s">
        <v>40</v>
      </c>
      <c r="V259" s="79" t="s">
        <v>351</v>
      </c>
      <c r="W259" s="84"/>
      <c r="X259" s="85">
        <v>0.78400000000000003</v>
      </c>
      <c r="Y259" s="86">
        <v>3.614E-3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1030</v>
      </c>
      <c r="D260" s="128"/>
      <c r="E260" s="78"/>
      <c r="F260" s="79" t="s">
        <v>39</v>
      </c>
      <c r="G260" s="80">
        <v>3674.52</v>
      </c>
      <c r="H260" s="80">
        <v>3062.1</v>
      </c>
      <c r="I260" s="80">
        <f t="shared" si="22"/>
        <v>2351.6927999999998</v>
      </c>
      <c r="J260" s="80">
        <f t="shared" si="23"/>
        <v>2755.89</v>
      </c>
      <c r="K260" s="81">
        <f t="shared" si="24"/>
        <v>2351.6928000000003</v>
      </c>
      <c r="L260" s="81">
        <f t="shared" si="25"/>
        <v>1959.7439999999999</v>
      </c>
      <c r="M260" s="80" t="s">
        <v>1132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964</v>
      </c>
      <c r="S260" s="83" t="s">
        <v>1011</v>
      </c>
      <c r="T260" s="83"/>
      <c r="U260" s="79" t="s">
        <v>40</v>
      </c>
      <c r="V260" s="79" t="s">
        <v>351</v>
      </c>
      <c r="W260" s="84"/>
      <c r="X260" s="85">
        <v>0.8</v>
      </c>
      <c r="Y260" s="86">
        <v>3.5040000000000002E-3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1031</v>
      </c>
      <c r="B261" s="77" t="s">
        <v>1032</v>
      </c>
      <c r="C261" s="129" t="s">
        <v>1033</v>
      </c>
      <c r="D261" s="128"/>
      <c r="E261" s="78"/>
      <c r="F261" s="79" t="s">
        <v>39</v>
      </c>
      <c r="G261" s="80">
        <v>5705.7</v>
      </c>
      <c r="H261" s="80">
        <v>4754.75</v>
      </c>
      <c r="I261" s="80">
        <f t="shared" si="22"/>
        <v>3651.6480000000001</v>
      </c>
      <c r="J261" s="80">
        <f t="shared" si="23"/>
        <v>4279.2749999999996</v>
      </c>
      <c r="K261" s="81">
        <f t="shared" si="24"/>
        <v>3651.6480000000001</v>
      </c>
      <c r="L261" s="81">
        <f t="shared" si="25"/>
        <v>3043.04</v>
      </c>
      <c r="M261" s="80" t="s">
        <v>1132</v>
      </c>
      <c r="N261" s="82">
        <v>1</v>
      </c>
      <c r="O261" s="82">
        <v>1</v>
      </c>
      <c r="P261" s="82">
        <v>10</v>
      </c>
      <c r="Q261" s="83" t="s">
        <v>348</v>
      </c>
      <c r="R261" s="83" t="s">
        <v>964</v>
      </c>
      <c r="S261" s="83" t="s">
        <v>1011</v>
      </c>
      <c r="T261" s="83"/>
      <c r="U261" s="79" t="s">
        <v>40</v>
      </c>
      <c r="V261" s="79" t="s">
        <v>351</v>
      </c>
      <c r="W261" s="84"/>
      <c r="X261" s="85">
        <v>1.3620000000000001</v>
      </c>
      <c r="Y261" s="86">
        <v>4.4060000000000002E-3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1034</v>
      </c>
      <c r="B262" s="77" t="s">
        <v>1035</v>
      </c>
      <c r="C262" s="129" t="s">
        <v>1033</v>
      </c>
      <c r="D262" s="128"/>
      <c r="E262" s="78"/>
      <c r="F262" s="79" t="s">
        <v>39</v>
      </c>
      <c r="G262" s="80">
        <v>5688.18</v>
      </c>
      <c r="H262" s="80">
        <v>4740.1499999999996</v>
      </c>
      <c r="I262" s="80">
        <f t="shared" si="22"/>
        <v>3640.4351999999999</v>
      </c>
      <c r="J262" s="80">
        <f t="shared" si="23"/>
        <v>4266.1350000000002</v>
      </c>
      <c r="K262" s="81">
        <f t="shared" si="24"/>
        <v>3640.4352000000003</v>
      </c>
      <c r="L262" s="81">
        <f t="shared" si="25"/>
        <v>3033.6959999999999</v>
      </c>
      <c r="M262" s="80" t="s">
        <v>1132</v>
      </c>
      <c r="N262" s="82">
        <v>1</v>
      </c>
      <c r="O262" s="82">
        <v>1</v>
      </c>
      <c r="P262" s="82">
        <v>10</v>
      </c>
      <c r="Q262" s="83" t="s">
        <v>348</v>
      </c>
      <c r="R262" s="83" t="s">
        <v>964</v>
      </c>
      <c r="S262" s="83" t="s">
        <v>1011</v>
      </c>
      <c r="T262" s="83"/>
      <c r="U262" s="79" t="s">
        <v>40</v>
      </c>
      <c r="V262" s="79" t="s">
        <v>351</v>
      </c>
      <c r="W262" s="84"/>
      <c r="X262" s="85">
        <v>1.29</v>
      </c>
      <c r="Y262" s="86">
        <v>4.6829999999999997E-3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1036</v>
      </c>
      <c r="B263" s="77" t="s">
        <v>1037</v>
      </c>
      <c r="C263" s="129" t="s">
        <v>1038</v>
      </c>
      <c r="D263" s="128"/>
      <c r="E263" s="78"/>
      <c r="F263" s="79" t="s">
        <v>39</v>
      </c>
      <c r="G263" s="80">
        <v>9585.58</v>
      </c>
      <c r="H263" s="80">
        <v>7987.98</v>
      </c>
      <c r="I263" s="80">
        <f t="shared" si="22"/>
        <v>6134.7711999999992</v>
      </c>
      <c r="J263" s="80">
        <f t="shared" si="23"/>
        <v>7189.1849999999995</v>
      </c>
      <c r="K263" s="81">
        <f t="shared" si="24"/>
        <v>6134.7712000000001</v>
      </c>
      <c r="L263" s="81">
        <f t="shared" si="25"/>
        <v>5112.3072000000002</v>
      </c>
      <c r="M263" s="80" t="s">
        <v>1132</v>
      </c>
      <c r="N263" s="82">
        <v>1</v>
      </c>
      <c r="O263" s="82">
        <v>1</v>
      </c>
      <c r="P263" s="82">
        <v>5</v>
      </c>
      <c r="Q263" s="83" t="s">
        <v>348</v>
      </c>
      <c r="R263" s="83" t="s">
        <v>964</v>
      </c>
      <c r="S263" s="83" t="s">
        <v>1011</v>
      </c>
      <c r="T263" s="83"/>
      <c r="U263" s="79" t="s">
        <v>40</v>
      </c>
      <c r="V263" s="79" t="s">
        <v>351</v>
      </c>
      <c r="W263" s="84"/>
      <c r="X263" s="85">
        <v>2.1110000000000002</v>
      </c>
      <c r="Y263" s="86">
        <v>7.5230000000000002E-3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1039</v>
      </c>
      <c r="B264" s="77" t="s">
        <v>1040</v>
      </c>
      <c r="C264" s="129" t="s">
        <v>1038</v>
      </c>
      <c r="D264" s="128"/>
      <c r="E264" s="78"/>
      <c r="F264" s="79" t="s">
        <v>39</v>
      </c>
      <c r="G264" s="80">
        <v>9662.6299999999992</v>
      </c>
      <c r="H264" s="80">
        <v>8052.19</v>
      </c>
      <c r="I264" s="80">
        <f t="shared" si="22"/>
        <v>6184.0831999999991</v>
      </c>
      <c r="J264" s="80">
        <f t="shared" si="23"/>
        <v>7246.9724999999999</v>
      </c>
      <c r="K264" s="81">
        <f t="shared" si="24"/>
        <v>6184.0832</v>
      </c>
      <c r="L264" s="81">
        <f t="shared" si="25"/>
        <v>5153.4016000000001</v>
      </c>
      <c r="M264" s="80" t="s">
        <v>1132</v>
      </c>
      <c r="N264" s="82">
        <v>1</v>
      </c>
      <c r="O264" s="82">
        <v>1</v>
      </c>
      <c r="P264" s="82">
        <v>5</v>
      </c>
      <c r="Q264" s="83" t="s">
        <v>348</v>
      </c>
      <c r="R264" s="83" t="s">
        <v>964</v>
      </c>
      <c r="S264" s="83" t="s">
        <v>1011</v>
      </c>
      <c r="T264" s="83"/>
      <c r="U264" s="79" t="s">
        <v>40</v>
      </c>
      <c r="V264" s="79" t="s">
        <v>351</v>
      </c>
      <c r="W264" s="84"/>
      <c r="X264" s="85">
        <v>1.9330000000000001</v>
      </c>
      <c r="Y264" s="86">
        <v>7.7330000000000003E-3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1041</v>
      </c>
      <c r="B265" s="77" t="s">
        <v>1042</v>
      </c>
      <c r="C265" s="129" t="s">
        <v>1045</v>
      </c>
      <c r="D265" s="128"/>
      <c r="E265" s="78"/>
      <c r="F265" s="79" t="s">
        <v>39</v>
      </c>
      <c r="G265" s="80">
        <v>1286.25</v>
      </c>
      <c r="H265" s="80">
        <v>1071.8800000000001</v>
      </c>
      <c r="I265" s="80">
        <f t="shared" si="22"/>
        <v>823.2</v>
      </c>
      <c r="J265" s="80">
        <f t="shared" si="23"/>
        <v>964.6875</v>
      </c>
      <c r="K265" s="81">
        <f t="shared" si="24"/>
        <v>823.2</v>
      </c>
      <c r="L265" s="81">
        <f t="shared" si="25"/>
        <v>686.00320000000011</v>
      </c>
      <c r="M265" s="80" t="s">
        <v>1132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1043</v>
      </c>
      <c r="S265" s="83" t="s">
        <v>1044</v>
      </c>
      <c r="T265" s="83"/>
      <c r="U265" s="79" t="s">
        <v>40</v>
      </c>
      <c r="V265" s="79" t="s">
        <v>351</v>
      </c>
      <c r="W265" s="84"/>
      <c r="X265" s="85">
        <v>0.12</v>
      </c>
      <c r="Y265" s="86">
        <v>4.3199999999999998E-4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1177.04</v>
      </c>
      <c r="H266" s="80">
        <v>980.87</v>
      </c>
      <c r="I266" s="80">
        <f t="shared" si="22"/>
        <v>753.30559999999991</v>
      </c>
      <c r="J266" s="80">
        <f t="shared" si="23"/>
        <v>882.78</v>
      </c>
      <c r="K266" s="81">
        <f t="shared" si="24"/>
        <v>753.30560000000003</v>
      </c>
      <c r="L266" s="81">
        <f t="shared" si="25"/>
        <v>627.7568</v>
      </c>
      <c r="M266" s="80" t="s">
        <v>1132</v>
      </c>
      <c r="N266" s="82">
        <v>1</v>
      </c>
      <c r="O266" s="82">
        <v>1</v>
      </c>
      <c r="P266" s="82">
        <v>50</v>
      </c>
      <c r="Q266" s="83" t="s">
        <v>348</v>
      </c>
      <c r="R266" s="83" t="s">
        <v>1043</v>
      </c>
      <c r="S266" s="83" t="s">
        <v>1044</v>
      </c>
      <c r="T266" s="83"/>
      <c r="U266" s="79" t="s">
        <v>40</v>
      </c>
      <c r="V266" s="79" t="s">
        <v>351</v>
      </c>
      <c r="W266" s="84"/>
      <c r="X266" s="85">
        <v>9.9000000000000005E-2</v>
      </c>
      <c r="Y266" s="86">
        <v>7.8600000000000002E-4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1201.8499999999999</v>
      </c>
      <c r="H267" s="80">
        <v>1001.54</v>
      </c>
      <c r="I267" s="80">
        <f t="shared" si="22"/>
        <v>769.18399999999997</v>
      </c>
      <c r="J267" s="80">
        <f t="shared" si="23"/>
        <v>901.38749999999993</v>
      </c>
      <c r="K267" s="81">
        <f t="shared" si="24"/>
        <v>769.18399999999997</v>
      </c>
      <c r="L267" s="81">
        <f t="shared" si="25"/>
        <v>640.98559999999998</v>
      </c>
      <c r="M267" s="80" t="s">
        <v>1132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1043</v>
      </c>
      <c r="S267" s="83" t="s">
        <v>1044</v>
      </c>
      <c r="T267" s="83"/>
      <c r="U267" s="79" t="s">
        <v>40</v>
      </c>
      <c r="V267" s="79" t="s">
        <v>351</v>
      </c>
      <c r="W267" s="84"/>
      <c r="X267" s="85">
        <v>8.7999999999999995E-2</v>
      </c>
      <c r="Y267" s="86">
        <v>6.69E-4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1201.31</v>
      </c>
      <c r="H268" s="80">
        <v>1001.09</v>
      </c>
      <c r="I268" s="80">
        <f t="shared" si="22"/>
        <v>768.83839999999998</v>
      </c>
      <c r="J268" s="80">
        <f t="shared" si="23"/>
        <v>900.98249999999996</v>
      </c>
      <c r="K268" s="81">
        <f t="shared" si="24"/>
        <v>768.83839999999998</v>
      </c>
      <c r="L268" s="81">
        <f t="shared" si="25"/>
        <v>640.69760000000008</v>
      </c>
      <c r="M268" s="80" t="s">
        <v>1132</v>
      </c>
      <c r="N268" s="82">
        <v>1</v>
      </c>
      <c r="O268" s="82">
        <v>1</v>
      </c>
      <c r="P268" s="82">
        <v>100</v>
      </c>
      <c r="Q268" s="83" t="s">
        <v>348</v>
      </c>
      <c r="R268" s="83" t="s">
        <v>1043</v>
      </c>
      <c r="S268" s="83" t="s">
        <v>1044</v>
      </c>
      <c r="T268" s="83"/>
      <c r="U268" s="79" t="s">
        <v>40</v>
      </c>
      <c r="V268" s="79" t="s">
        <v>351</v>
      </c>
      <c r="W268" s="84"/>
      <c r="X268" s="85">
        <v>6.7000000000000004E-2</v>
      </c>
      <c r="Y268" s="86">
        <v>3.88E-4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1189.18</v>
      </c>
      <c r="H269" s="80">
        <v>990.98</v>
      </c>
      <c r="I269" s="80">
        <f t="shared" si="22"/>
        <v>761.0752</v>
      </c>
      <c r="J269" s="80">
        <f t="shared" si="23"/>
        <v>891.88499999999999</v>
      </c>
      <c r="K269" s="81">
        <f t="shared" si="24"/>
        <v>761.07520000000011</v>
      </c>
      <c r="L269" s="81">
        <f t="shared" si="25"/>
        <v>634.22720000000004</v>
      </c>
      <c r="M269" s="80" t="s">
        <v>1132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1043</v>
      </c>
      <c r="S269" s="83" t="s">
        <v>1044</v>
      </c>
      <c r="T269" s="83"/>
      <c r="U269" s="79" t="s">
        <v>40</v>
      </c>
      <c r="V269" s="79" t="s">
        <v>351</v>
      </c>
      <c r="W269" s="84"/>
      <c r="X269" s="85">
        <v>0.245</v>
      </c>
      <c r="Y269" s="86">
        <v>1.2080000000000001E-3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3" si="29">G270-(36 *G270/100)</f>
        <v>683.91679999999997</v>
      </c>
      <c r="J270" s="80">
        <f t="shared" ref="J270:J293" si="30">G270-(25 *G270/100)</f>
        <v>801.46499999999992</v>
      </c>
      <c r="K270" s="81">
        <f t="shared" ref="K270:K293" si="31">IF(G270="","",G270*(1-$G$4))</f>
        <v>683.91679999999997</v>
      </c>
      <c r="L270" s="81">
        <f t="shared" ref="L270:L293" si="32">IF(H270="","",H270*(1-$G$4))</f>
        <v>569.93280000000004</v>
      </c>
      <c r="M270" s="80" t="s">
        <v>1132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1043</v>
      </c>
      <c r="S270" s="83" t="s">
        <v>1044</v>
      </c>
      <c r="T270" s="83"/>
      <c r="U270" s="79" t="s">
        <v>40</v>
      </c>
      <c r="V270" s="79" t="s">
        <v>351</v>
      </c>
      <c r="W270" s="84"/>
      <c r="X270" s="85">
        <v>0.3</v>
      </c>
      <c r="Y270" s="86">
        <v>1.4705899999999999E-3</v>
      </c>
      <c r="Z270" s="80" t="str">
        <f t="shared" ref="Z270:Z293" si="33">IF(OR(E270="",K270=""),"",E270*K270)</f>
        <v/>
      </c>
      <c r="AA270" s="80" t="str">
        <f t="shared" ref="AA270:AA293" si="34">IF(OR(E270="",X270=""),"",X270*E270)</f>
        <v/>
      </c>
      <c r="AB270" s="87" t="str">
        <f t="shared" ref="AB270:AB293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1068.6199999999999</v>
      </c>
      <c r="H271" s="80">
        <v>890.52</v>
      </c>
      <c r="I271" s="80">
        <f t="shared" si="29"/>
        <v>683.91679999999997</v>
      </c>
      <c r="J271" s="80">
        <f t="shared" si="30"/>
        <v>801.46499999999992</v>
      </c>
      <c r="K271" s="81">
        <f t="shared" si="31"/>
        <v>683.91679999999997</v>
      </c>
      <c r="L271" s="81">
        <f t="shared" si="32"/>
        <v>569.93280000000004</v>
      </c>
      <c r="M271" s="80" t="s">
        <v>1132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1043</v>
      </c>
      <c r="S271" s="83" t="s">
        <v>1044</v>
      </c>
      <c r="T271" s="83"/>
      <c r="U271" s="79" t="s">
        <v>40</v>
      </c>
      <c r="V271" s="79" t="s">
        <v>351</v>
      </c>
      <c r="W271" s="84"/>
      <c r="X271" s="85">
        <v>0.18</v>
      </c>
      <c r="Y271" s="86">
        <v>1.0690000000000001E-3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1132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1043</v>
      </c>
      <c r="S272" s="83" t="s">
        <v>1044</v>
      </c>
      <c r="T272" s="83"/>
      <c r="U272" s="79" t="s">
        <v>40</v>
      </c>
      <c r="V272" s="79" t="s">
        <v>351</v>
      </c>
      <c r="W272" s="84"/>
      <c r="X272" s="85">
        <v>0.222</v>
      </c>
      <c r="Y272" s="86">
        <v>7.0200000000000004E-4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1019.82</v>
      </c>
      <c r="H273" s="80">
        <v>849.85</v>
      </c>
      <c r="I273" s="80">
        <f t="shared" si="29"/>
        <v>652.6848</v>
      </c>
      <c r="J273" s="80">
        <f t="shared" si="30"/>
        <v>764.86500000000001</v>
      </c>
      <c r="K273" s="81">
        <f t="shared" si="31"/>
        <v>652.6848</v>
      </c>
      <c r="L273" s="81">
        <f t="shared" si="32"/>
        <v>543.904</v>
      </c>
      <c r="M273" s="80" t="s">
        <v>1132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1043</v>
      </c>
      <c r="S273" s="83" t="s">
        <v>1044</v>
      </c>
      <c r="T273" s="83"/>
      <c r="U273" s="79" t="s">
        <v>40</v>
      </c>
      <c r="V273" s="79" t="s">
        <v>351</v>
      </c>
      <c r="W273" s="84"/>
      <c r="X273" s="85">
        <v>0.14099999999999999</v>
      </c>
      <c r="Y273" s="86">
        <v>9.7400000000000004E-4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1468.27</v>
      </c>
      <c r="H274" s="80">
        <v>1223.56</v>
      </c>
      <c r="I274" s="80">
        <f t="shared" si="29"/>
        <v>939.69279999999992</v>
      </c>
      <c r="J274" s="80">
        <f t="shared" si="30"/>
        <v>1101.2024999999999</v>
      </c>
      <c r="K274" s="81">
        <f t="shared" si="31"/>
        <v>939.69280000000003</v>
      </c>
      <c r="L274" s="81">
        <f t="shared" si="32"/>
        <v>783.07839999999999</v>
      </c>
      <c r="M274" s="80" t="s">
        <v>1132</v>
      </c>
      <c r="N274" s="82">
        <v>1</v>
      </c>
      <c r="O274" s="82">
        <v>1</v>
      </c>
      <c r="P274" s="82">
        <v>50</v>
      </c>
      <c r="Q274" s="83" t="s">
        <v>348</v>
      </c>
      <c r="R274" s="83" t="s">
        <v>1043</v>
      </c>
      <c r="S274" s="83" t="s">
        <v>1044</v>
      </c>
      <c r="T274" s="83"/>
      <c r="U274" s="79" t="s">
        <v>40</v>
      </c>
      <c r="V274" s="79" t="s">
        <v>351</v>
      </c>
      <c r="W274" s="84"/>
      <c r="X274" s="85">
        <v>0.17199999999999999</v>
      </c>
      <c r="Y274" s="86">
        <v>8.4199999999999998E-4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1036.76</v>
      </c>
      <c r="H275" s="80">
        <v>863.97</v>
      </c>
      <c r="I275" s="80">
        <f t="shared" si="29"/>
        <v>663.52639999999997</v>
      </c>
      <c r="J275" s="80">
        <f t="shared" si="30"/>
        <v>777.56999999999994</v>
      </c>
      <c r="K275" s="81">
        <f t="shared" si="31"/>
        <v>663.52639999999997</v>
      </c>
      <c r="L275" s="81">
        <f t="shared" si="32"/>
        <v>552.94080000000008</v>
      </c>
      <c r="M275" s="80" t="s">
        <v>1132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1043</v>
      </c>
      <c r="S275" s="83" t="s">
        <v>1044</v>
      </c>
      <c r="T275" s="83"/>
      <c r="U275" s="79" t="s">
        <v>40</v>
      </c>
      <c r="V275" s="79" t="s">
        <v>351</v>
      </c>
      <c r="W275" s="84"/>
      <c r="X275" s="85">
        <v>0.11600000000000001</v>
      </c>
      <c r="Y275" s="86">
        <v>4.8099999999999998E-4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1189.18</v>
      </c>
      <c r="H276" s="80">
        <v>990.98</v>
      </c>
      <c r="I276" s="80">
        <f t="shared" si="29"/>
        <v>761.0752</v>
      </c>
      <c r="J276" s="80">
        <f t="shared" si="30"/>
        <v>891.88499999999999</v>
      </c>
      <c r="K276" s="81">
        <f t="shared" si="31"/>
        <v>761.07520000000011</v>
      </c>
      <c r="L276" s="81">
        <f t="shared" si="32"/>
        <v>634.22720000000004</v>
      </c>
      <c r="M276" s="80" t="s">
        <v>1132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1043</v>
      </c>
      <c r="S276" s="83" t="s">
        <v>1044</v>
      </c>
      <c r="T276" s="83"/>
      <c r="U276" s="79" t="s">
        <v>40</v>
      </c>
      <c r="V276" s="79" t="s">
        <v>351</v>
      </c>
      <c r="W276" s="84"/>
      <c r="X276" s="85">
        <v>0.18</v>
      </c>
      <c r="Y276" s="86">
        <v>1.3420000000000001E-3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1080.22</v>
      </c>
      <c r="H277" s="80">
        <v>900.18</v>
      </c>
      <c r="I277" s="80">
        <f t="shared" si="29"/>
        <v>691.34080000000006</v>
      </c>
      <c r="J277" s="80">
        <f t="shared" si="30"/>
        <v>810.16499999999996</v>
      </c>
      <c r="K277" s="81">
        <f t="shared" si="31"/>
        <v>691.34080000000006</v>
      </c>
      <c r="L277" s="81">
        <f t="shared" si="32"/>
        <v>576.11519999999996</v>
      </c>
      <c r="M277" s="80" t="s">
        <v>1132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1043</v>
      </c>
      <c r="S277" s="83" t="s">
        <v>1044</v>
      </c>
      <c r="T277" s="83"/>
      <c r="U277" s="79" t="s">
        <v>40</v>
      </c>
      <c r="V277" s="79" t="s">
        <v>351</v>
      </c>
      <c r="W277" s="84"/>
      <c r="X277" s="85">
        <v>0.161</v>
      </c>
      <c r="Y277" s="86">
        <v>1.3489999999999999E-3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1395.46</v>
      </c>
      <c r="H278" s="80">
        <v>1162.8800000000001</v>
      </c>
      <c r="I278" s="80">
        <f t="shared" si="29"/>
        <v>893.09440000000006</v>
      </c>
      <c r="J278" s="80">
        <f t="shared" si="30"/>
        <v>1046.595</v>
      </c>
      <c r="K278" s="81">
        <f t="shared" si="31"/>
        <v>893.09440000000006</v>
      </c>
      <c r="L278" s="81">
        <f t="shared" si="32"/>
        <v>744.24320000000012</v>
      </c>
      <c r="M278" s="80" t="s">
        <v>1132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1043</v>
      </c>
      <c r="S278" s="83" t="s">
        <v>1044</v>
      </c>
      <c r="T278" s="83"/>
      <c r="U278" s="79" t="s">
        <v>40</v>
      </c>
      <c r="V278" s="79" t="s">
        <v>351</v>
      </c>
      <c r="W278" s="84"/>
      <c r="X278" s="85">
        <v>0.125</v>
      </c>
      <c r="Y278" s="86">
        <v>6.2100000000000002E-4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1268.05</v>
      </c>
      <c r="H279" s="80">
        <v>1056.71</v>
      </c>
      <c r="I279" s="80">
        <f t="shared" si="29"/>
        <v>811.55200000000002</v>
      </c>
      <c r="J279" s="80">
        <f t="shared" si="30"/>
        <v>951.03749999999991</v>
      </c>
      <c r="K279" s="81">
        <f t="shared" si="31"/>
        <v>811.55200000000002</v>
      </c>
      <c r="L279" s="81">
        <f t="shared" si="32"/>
        <v>676.2944</v>
      </c>
      <c r="M279" s="80" t="s">
        <v>1132</v>
      </c>
      <c r="N279" s="82">
        <v>1</v>
      </c>
      <c r="O279" s="82">
        <v>1</v>
      </c>
      <c r="P279" s="82">
        <v>50</v>
      </c>
      <c r="Q279" s="83" t="s">
        <v>348</v>
      </c>
      <c r="R279" s="83" t="s">
        <v>1043</v>
      </c>
      <c r="S279" s="83" t="s">
        <v>1044</v>
      </c>
      <c r="T279" s="83"/>
      <c r="U279" s="79" t="s">
        <v>40</v>
      </c>
      <c r="V279" s="79" t="s">
        <v>351</v>
      </c>
      <c r="W279" s="84"/>
      <c r="X279" s="85">
        <v>0.126</v>
      </c>
      <c r="Y279" s="86">
        <v>6.1799999999999995E-4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1090</v>
      </c>
      <c r="D280" s="128"/>
      <c r="E280" s="78"/>
      <c r="F280" s="79" t="s">
        <v>39</v>
      </c>
      <c r="G280" s="80">
        <v>1454.31</v>
      </c>
      <c r="H280" s="80">
        <v>1211.93</v>
      </c>
      <c r="I280" s="80">
        <f t="shared" si="29"/>
        <v>930.75839999999994</v>
      </c>
      <c r="J280" s="80">
        <f t="shared" si="30"/>
        <v>1090.7325000000001</v>
      </c>
      <c r="K280" s="81">
        <f t="shared" si="31"/>
        <v>930.75839999999994</v>
      </c>
      <c r="L280" s="81">
        <f t="shared" si="32"/>
        <v>775.63520000000005</v>
      </c>
      <c r="M280" s="80" t="s">
        <v>1132</v>
      </c>
      <c r="N280" s="82">
        <v>1</v>
      </c>
      <c r="O280" s="82">
        <v>1</v>
      </c>
      <c r="P280" s="82">
        <v>36</v>
      </c>
      <c r="Q280" s="83" t="s">
        <v>348</v>
      </c>
      <c r="R280" s="83" t="s">
        <v>1043</v>
      </c>
      <c r="S280" s="83" t="s">
        <v>1044</v>
      </c>
      <c r="T280" s="83"/>
      <c r="U280" s="79" t="s">
        <v>40</v>
      </c>
      <c r="V280" s="79" t="s">
        <v>351</v>
      </c>
      <c r="W280" s="84"/>
      <c r="X280" s="85">
        <v>0.27200000000000002</v>
      </c>
      <c r="Y280" s="86">
        <v>2.2049999999999999E-3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1091</v>
      </c>
      <c r="B281" s="77" t="s">
        <v>1092</v>
      </c>
      <c r="C281" s="129" t="s">
        <v>1094</v>
      </c>
      <c r="D281" s="128"/>
      <c r="E281" s="78"/>
      <c r="F281" s="79" t="s">
        <v>39</v>
      </c>
      <c r="G281" s="80">
        <v>1856.57</v>
      </c>
      <c r="H281" s="80">
        <v>1547.14</v>
      </c>
      <c r="I281" s="80">
        <f t="shared" si="29"/>
        <v>1188.2048</v>
      </c>
      <c r="J281" s="80">
        <f t="shared" si="30"/>
        <v>1392.4275</v>
      </c>
      <c r="K281" s="81">
        <f t="shared" si="31"/>
        <v>1188.2048</v>
      </c>
      <c r="L281" s="81">
        <f t="shared" si="32"/>
        <v>990.16960000000006</v>
      </c>
      <c r="M281" s="80" t="s">
        <v>1132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1043</v>
      </c>
      <c r="S281" s="83" t="s">
        <v>1093</v>
      </c>
      <c r="T281" s="83"/>
      <c r="U281" s="79" t="s">
        <v>40</v>
      </c>
      <c r="V281" s="79" t="s">
        <v>351</v>
      </c>
      <c r="W281" s="84"/>
      <c r="X281" s="85">
        <v>0.17</v>
      </c>
      <c r="Y281" s="86">
        <v>1.0200000000000001E-3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2147.81</v>
      </c>
      <c r="H282" s="80">
        <v>1789.84</v>
      </c>
      <c r="I282" s="80">
        <f t="shared" si="29"/>
        <v>1374.5983999999999</v>
      </c>
      <c r="J282" s="80">
        <f t="shared" si="30"/>
        <v>1610.8575000000001</v>
      </c>
      <c r="K282" s="81">
        <f t="shared" si="31"/>
        <v>1374.5984000000001</v>
      </c>
      <c r="L282" s="81">
        <f t="shared" si="32"/>
        <v>1145.4975999999999</v>
      </c>
      <c r="M282" s="80" t="s">
        <v>1132</v>
      </c>
      <c r="N282" s="82">
        <v>1</v>
      </c>
      <c r="O282" s="82">
        <v>1</v>
      </c>
      <c r="P282" s="82">
        <v>50</v>
      </c>
      <c r="Q282" s="83" t="s">
        <v>348</v>
      </c>
      <c r="R282" s="83" t="s">
        <v>1043</v>
      </c>
      <c r="S282" s="83" t="s">
        <v>1093</v>
      </c>
      <c r="T282" s="83"/>
      <c r="U282" s="79" t="s">
        <v>40</v>
      </c>
      <c r="V282" s="79" t="s">
        <v>351</v>
      </c>
      <c r="W282" s="84"/>
      <c r="X282" s="85">
        <v>0.184</v>
      </c>
      <c r="Y282" s="86">
        <v>7.3800000000000005E-4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1492.55</v>
      </c>
      <c r="H283" s="80">
        <v>1243.79</v>
      </c>
      <c r="I283" s="80">
        <f t="shared" si="29"/>
        <v>955.23199999999997</v>
      </c>
      <c r="J283" s="80">
        <f t="shared" si="30"/>
        <v>1119.4124999999999</v>
      </c>
      <c r="K283" s="81">
        <f t="shared" si="31"/>
        <v>955.23199999999997</v>
      </c>
      <c r="L283" s="81">
        <f t="shared" si="32"/>
        <v>796.02559999999994</v>
      </c>
      <c r="M283" s="80" t="s">
        <v>1132</v>
      </c>
      <c r="N283" s="82">
        <v>1</v>
      </c>
      <c r="O283" s="82">
        <v>1</v>
      </c>
      <c r="P283" s="82">
        <v>100</v>
      </c>
      <c r="Q283" s="83" t="s">
        <v>348</v>
      </c>
      <c r="R283" s="83" t="s">
        <v>1043</v>
      </c>
      <c r="S283" s="83" t="s">
        <v>1093</v>
      </c>
      <c r="T283" s="83"/>
      <c r="U283" s="79" t="s">
        <v>40</v>
      </c>
      <c r="V283" s="79" t="s">
        <v>351</v>
      </c>
      <c r="W283" s="84"/>
      <c r="X283" s="85">
        <v>7.2999999999999995E-2</v>
      </c>
      <c r="Y283" s="86">
        <v>3.77E-4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1844.44</v>
      </c>
      <c r="H284" s="80">
        <v>1537.03</v>
      </c>
      <c r="I284" s="80">
        <f t="shared" si="29"/>
        <v>1180.4416000000001</v>
      </c>
      <c r="J284" s="80">
        <f t="shared" si="30"/>
        <v>1383.33</v>
      </c>
      <c r="K284" s="81">
        <f t="shared" si="31"/>
        <v>1180.4416000000001</v>
      </c>
      <c r="L284" s="81">
        <f t="shared" si="32"/>
        <v>983.69920000000002</v>
      </c>
      <c r="M284" s="80" t="s">
        <v>1132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1043</v>
      </c>
      <c r="S284" s="83" t="s">
        <v>1093</v>
      </c>
      <c r="T284" s="83"/>
      <c r="U284" s="79" t="s">
        <v>40</v>
      </c>
      <c r="V284" s="79" t="s">
        <v>351</v>
      </c>
      <c r="W284" s="84"/>
      <c r="X284" s="85">
        <v>0.125</v>
      </c>
      <c r="Y284" s="86">
        <v>7.4100000000000001E-4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2075</v>
      </c>
      <c r="H285" s="80">
        <v>1729.17</v>
      </c>
      <c r="I285" s="80">
        <f t="shared" si="29"/>
        <v>1328</v>
      </c>
      <c r="J285" s="80">
        <f t="shared" si="30"/>
        <v>1556.25</v>
      </c>
      <c r="K285" s="81">
        <f t="shared" si="31"/>
        <v>1328</v>
      </c>
      <c r="L285" s="81">
        <f t="shared" si="32"/>
        <v>1106.6688000000001</v>
      </c>
      <c r="M285" s="80" t="s">
        <v>1132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1043</v>
      </c>
      <c r="S285" s="83" t="s">
        <v>1093</v>
      </c>
      <c r="T285" s="83"/>
      <c r="U285" s="79" t="s">
        <v>40</v>
      </c>
      <c r="V285" s="79" t="s">
        <v>351</v>
      </c>
      <c r="W285" s="84"/>
      <c r="X285" s="85">
        <v>0.122</v>
      </c>
      <c r="Y285" s="86">
        <v>8.8900000000000003E-4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2087.12</v>
      </c>
      <c r="H286" s="80">
        <v>1739.27</v>
      </c>
      <c r="I286" s="80">
        <f t="shared" si="29"/>
        <v>1335.7568000000001</v>
      </c>
      <c r="J286" s="80">
        <f t="shared" si="30"/>
        <v>1565.34</v>
      </c>
      <c r="K286" s="81">
        <f t="shared" si="31"/>
        <v>1335.7567999999999</v>
      </c>
      <c r="L286" s="81">
        <f t="shared" si="32"/>
        <v>1113.1328000000001</v>
      </c>
      <c r="M286" s="80" t="s">
        <v>1132</v>
      </c>
      <c r="N286" s="82">
        <v>1</v>
      </c>
      <c r="O286" s="82">
        <v>1</v>
      </c>
      <c r="P286" s="82">
        <v>50</v>
      </c>
      <c r="Q286" s="83" t="s">
        <v>348</v>
      </c>
      <c r="R286" s="83" t="s">
        <v>1043</v>
      </c>
      <c r="S286" s="83" t="s">
        <v>1093</v>
      </c>
      <c r="T286" s="83"/>
      <c r="U286" s="79" t="s">
        <v>40</v>
      </c>
      <c r="V286" s="79" t="s">
        <v>351</v>
      </c>
      <c r="W286" s="84"/>
      <c r="X286" s="85">
        <v>0.13700000000000001</v>
      </c>
      <c r="Y286" s="86">
        <v>6.3900000000000003E-4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5143.42</v>
      </c>
      <c r="H287" s="80">
        <v>4286.18</v>
      </c>
      <c r="I287" s="80">
        <f t="shared" si="29"/>
        <v>3291.7888000000003</v>
      </c>
      <c r="J287" s="80">
        <f t="shared" si="30"/>
        <v>3857.5650000000001</v>
      </c>
      <c r="K287" s="81">
        <f t="shared" si="31"/>
        <v>3291.7888000000003</v>
      </c>
      <c r="L287" s="81">
        <f t="shared" si="32"/>
        <v>2743.1552000000001</v>
      </c>
      <c r="M287" s="80" t="s">
        <v>1132</v>
      </c>
      <c r="N287" s="82">
        <v>1</v>
      </c>
      <c r="O287" s="82">
        <v>1</v>
      </c>
      <c r="P287" s="82">
        <v>40</v>
      </c>
      <c r="Q287" s="83" t="s">
        <v>348</v>
      </c>
      <c r="R287" s="83" t="s">
        <v>1043</v>
      </c>
      <c r="S287" s="83" t="s">
        <v>1093</v>
      </c>
      <c r="T287" s="83"/>
      <c r="U287" s="79" t="s">
        <v>40</v>
      </c>
      <c r="V287" s="79" t="s">
        <v>351</v>
      </c>
      <c r="W287" s="84"/>
      <c r="X287" s="85">
        <v>0.35099999999999998</v>
      </c>
      <c r="Y287" s="86">
        <v>1.751E-3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1115</v>
      </c>
      <c r="D288" s="128"/>
      <c r="E288" s="78"/>
      <c r="F288" s="79" t="s">
        <v>39</v>
      </c>
      <c r="G288" s="80">
        <v>1868.7</v>
      </c>
      <c r="H288" s="80">
        <v>1557.25</v>
      </c>
      <c r="I288" s="80">
        <f t="shared" si="29"/>
        <v>1195.9680000000001</v>
      </c>
      <c r="J288" s="80">
        <f t="shared" si="30"/>
        <v>1401.5250000000001</v>
      </c>
      <c r="K288" s="81">
        <f t="shared" si="31"/>
        <v>1195.9680000000001</v>
      </c>
      <c r="L288" s="81">
        <f t="shared" si="32"/>
        <v>996.64</v>
      </c>
      <c r="M288" s="80" t="s">
        <v>1132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1043</v>
      </c>
      <c r="S288" s="83" t="s">
        <v>1093</v>
      </c>
      <c r="T288" s="83"/>
      <c r="U288" s="79" t="s">
        <v>40</v>
      </c>
      <c r="V288" s="79" t="s">
        <v>351</v>
      </c>
      <c r="W288" s="84"/>
      <c r="X288" s="85">
        <v>6.3E-2</v>
      </c>
      <c r="Y288" s="86">
        <v>3.59E-4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1116</v>
      </c>
      <c r="B289" s="77" t="s">
        <v>1117</v>
      </c>
      <c r="C289" s="129" t="s">
        <v>1119</v>
      </c>
      <c r="D289" s="128"/>
      <c r="E289" s="78"/>
      <c r="F289" s="79" t="s">
        <v>39</v>
      </c>
      <c r="G289" s="80">
        <v>388.3</v>
      </c>
      <c r="H289" s="80">
        <v>323.58</v>
      </c>
      <c r="I289" s="80">
        <f t="shared" si="29"/>
        <v>248.512</v>
      </c>
      <c r="J289" s="80">
        <f t="shared" si="30"/>
        <v>291.22500000000002</v>
      </c>
      <c r="K289" s="81">
        <f t="shared" si="31"/>
        <v>248.512</v>
      </c>
      <c r="L289" s="81">
        <f t="shared" si="32"/>
        <v>207.09119999999999</v>
      </c>
      <c r="M289" s="80" t="s">
        <v>1132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1043</v>
      </c>
      <c r="S289" s="83" t="s">
        <v>1118</v>
      </c>
      <c r="T289" s="83"/>
      <c r="U289" s="79" t="s">
        <v>40</v>
      </c>
      <c r="V289" s="79" t="s">
        <v>351</v>
      </c>
      <c r="W289" s="84"/>
      <c r="X289" s="85">
        <v>7.1999999999999995E-2</v>
      </c>
      <c r="Y289" s="86">
        <v>4.0700000000000003E-4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521.79</v>
      </c>
      <c r="H290" s="80">
        <v>434.83</v>
      </c>
      <c r="I290" s="80">
        <f t="shared" si="29"/>
        <v>333.94560000000001</v>
      </c>
      <c r="J290" s="80">
        <f t="shared" si="30"/>
        <v>391.34249999999997</v>
      </c>
      <c r="K290" s="81">
        <f t="shared" si="31"/>
        <v>333.94559999999996</v>
      </c>
      <c r="L290" s="81">
        <f t="shared" si="32"/>
        <v>278.2912</v>
      </c>
      <c r="M290" s="80" t="s">
        <v>1132</v>
      </c>
      <c r="N290" s="82">
        <v>1</v>
      </c>
      <c r="O290" s="82">
        <v>1</v>
      </c>
      <c r="P290" s="82">
        <v>100</v>
      </c>
      <c r="Q290" s="83" t="s">
        <v>348</v>
      </c>
      <c r="R290" s="83" t="s">
        <v>1043</v>
      </c>
      <c r="S290" s="83" t="s">
        <v>1118</v>
      </c>
      <c r="T290" s="83"/>
      <c r="U290" s="79" t="s">
        <v>40</v>
      </c>
      <c r="V290" s="79" t="s">
        <v>351</v>
      </c>
      <c r="W290" s="84"/>
      <c r="X290" s="85">
        <v>0.123</v>
      </c>
      <c r="Y290" s="86">
        <v>7.5100000000000004E-4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825.14</v>
      </c>
      <c r="H291" s="80">
        <v>687.62</v>
      </c>
      <c r="I291" s="80">
        <f t="shared" si="29"/>
        <v>528.08960000000002</v>
      </c>
      <c r="J291" s="80">
        <f t="shared" si="30"/>
        <v>618.85500000000002</v>
      </c>
      <c r="K291" s="81">
        <f t="shared" si="31"/>
        <v>528.08960000000002</v>
      </c>
      <c r="L291" s="81">
        <f t="shared" si="32"/>
        <v>440.07679999999999</v>
      </c>
      <c r="M291" s="80" t="s">
        <v>1132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1043</v>
      </c>
      <c r="S291" s="83" t="s">
        <v>1118</v>
      </c>
      <c r="T291" s="83"/>
      <c r="U291" s="79" t="s">
        <v>40</v>
      </c>
      <c r="V291" s="79" t="s">
        <v>351</v>
      </c>
      <c r="W291" s="84"/>
      <c r="X291" s="85">
        <v>0.16200000000000001</v>
      </c>
      <c r="Y291" s="86">
        <v>9.7499999999999996E-4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1092.0999999999999</v>
      </c>
      <c r="H292" s="80">
        <v>910.08</v>
      </c>
      <c r="I292" s="80">
        <f t="shared" si="29"/>
        <v>698.94399999999996</v>
      </c>
      <c r="J292" s="80">
        <f t="shared" si="30"/>
        <v>819.07499999999993</v>
      </c>
      <c r="K292" s="81">
        <f t="shared" si="31"/>
        <v>698.94399999999996</v>
      </c>
      <c r="L292" s="81">
        <f t="shared" si="32"/>
        <v>582.45120000000009</v>
      </c>
      <c r="M292" s="80" t="s">
        <v>1132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1043</v>
      </c>
      <c r="S292" s="83" t="s">
        <v>1118</v>
      </c>
      <c r="T292" s="83"/>
      <c r="U292" s="79" t="s">
        <v>40</v>
      </c>
      <c r="V292" s="79" t="s">
        <v>351</v>
      </c>
      <c r="W292" s="84"/>
      <c r="X292" s="85">
        <v>0.13200000000000001</v>
      </c>
      <c r="Y292" s="86">
        <v>8.8400000000000002E-4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1129</v>
      </c>
      <c r="B293" s="77" t="s">
        <v>1130</v>
      </c>
      <c r="C293" s="129" t="s">
        <v>1131</v>
      </c>
      <c r="D293" s="128"/>
      <c r="E293" s="78"/>
      <c r="F293" s="79" t="s">
        <v>39</v>
      </c>
      <c r="G293" s="80">
        <v>1213.44</v>
      </c>
      <c r="H293" s="80">
        <v>1011.2</v>
      </c>
      <c r="I293" s="80">
        <f t="shared" si="29"/>
        <v>776.60159999999996</v>
      </c>
      <c r="J293" s="80">
        <f t="shared" si="30"/>
        <v>910.08</v>
      </c>
      <c r="K293" s="81">
        <f t="shared" si="31"/>
        <v>776.60160000000008</v>
      </c>
      <c r="L293" s="81">
        <f t="shared" si="32"/>
        <v>647.16800000000001</v>
      </c>
      <c r="M293" s="80" t="s">
        <v>1132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1043</v>
      </c>
      <c r="S293" s="83" t="s">
        <v>1118</v>
      </c>
      <c r="T293" s="83"/>
      <c r="U293" s="79" t="s">
        <v>40</v>
      </c>
      <c r="V293" s="79" t="s">
        <v>351</v>
      </c>
      <c r="W293" s="84"/>
      <c r="X293" s="85">
        <v>0.13900000000000001</v>
      </c>
      <c r="Y293" s="86">
        <v>8.9999999999999998E-4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2025-05-17T00:00:21Z</dcterms:modified>
</cp:coreProperties>
</file>