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F94F9617-640A-4BCB-99BF-8D20D562A71C}" xr6:coauthVersionLast="47" xr6:coauthVersionMax="47" xr10:uidLastSave="{00000000-0000-0000-0000-000000000000}"/>
  <bookViews>
    <workbookView xWindow="2205" yWindow="495" windowWidth="42225" windowHeight="1314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Z16" i="1"/>
  <c r="AA16" i="1"/>
  <c r="AB16" i="1"/>
  <c r="Z17" i="1"/>
  <c r="AA17" i="1"/>
  <c r="AB17" i="1"/>
  <c r="AA18" i="1"/>
  <c r="AB18" i="1"/>
  <c r="AA19" i="1"/>
  <c r="AB19" i="1"/>
  <c r="Z20" i="1"/>
  <c r="AA20" i="1"/>
  <c r="AB20" i="1"/>
  <c r="Z21" i="1"/>
  <c r="AA21" i="1"/>
  <c r="AB21" i="1"/>
  <c r="AA22" i="1"/>
  <c r="AB22" i="1"/>
  <c r="AA23" i="1"/>
  <c r="AB23" i="1"/>
  <c r="AA24" i="1"/>
  <c r="AB24" i="1"/>
  <c r="Z25" i="1"/>
  <c r="AA25" i="1"/>
  <c r="AB25" i="1"/>
  <c r="AA26" i="1"/>
  <c r="AB26" i="1"/>
  <c r="AA27" i="1"/>
  <c r="AB27" i="1"/>
  <c r="Z28" i="1"/>
  <c r="AA28" i="1"/>
  <c r="AB28" i="1"/>
  <c r="Z29" i="1"/>
  <c r="AA29" i="1"/>
  <c r="AB29" i="1"/>
  <c r="AA30" i="1"/>
  <c r="AB30" i="1"/>
  <c r="AA31" i="1"/>
  <c r="AB31" i="1"/>
  <c r="Z32" i="1"/>
  <c r="AA32" i="1"/>
  <c r="AB32" i="1"/>
  <c r="Z33" i="1"/>
  <c r="AA33" i="1"/>
  <c r="AB33" i="1"/>
  <c r="AA34" i="1"/>
  <c r="AB34" i="1"/>
  <c r="AA35" i="1"/>
  <c r="AB35" i="1"/>
  <c r="AA36" i="1"/>
  <c r="AB36" i="1"/>
  <c r="Z37" i="1"/>
  <c r="AA37" i="1"/>
  <c r="AB37" i="1"/>
  <c r="AA38" i="1"/>
  <c r="AB38" i="1"/>
  <c r="AA39" i="1"/>
  <c r="AB39" i="1"/>
  <c r="Z40" i="1"/>
  <c r="AA40" i="1"/>
  <c r="AB40" i="1"/>
  <c r="Z41" i="1"/>
  <c r="AA41" i="1"/>
  <c r="AB41" i="1"/>
  <c r="AA42" i="1"/>
  <c r="AB42" i="1"/>
  <c r="AA43" i="1"/>
  <c r="AB43" i="1"/>
  <c r="Z44" i="1"/>
  <c r="AA44" i="1"/>
  <c r="AB44" i="1"/>
  <c r="Z45" i="1"/>
  <c r="AA45" i="1"/>
  <c r="AB45" i="1"/>
  <c r="AA46" i="1"/>
  <c r="AB46" i="1"/>
  <c r="AA47" i="1"/>
  <c r="AB47" i="1"/>
  <c r="AA48" i="1"/>
  <c r="AB48" i="1"/>
  <c r="Z49" i="1"/>
  <c r="AA49" i="1"/>
  <c r="AB49" i="1"/>
  <c r="AA50" i="1"/>
  <c r="AB50" i="1"/>
  <c r="AA51" i="1"/>
  <c r="AB51" i="1"/>
  <c r="Z52" i="1"/>
  <c r="AA52" i="1"/>
  <c r="AB52" i="1"/>
  <c r="Z53" i="1"/>
  <c r="AA53" i="1"/>
  <c r="AB53" i="1"/>
  <c r="AA54" i="1"/>
  <c r="AB54" i="1"/>
  <c r="AA55" i="1"/>
  <c r="AB55" i="1"/>
  <c r="Z56" i="1"/>
  <c r="AA56" i="1"/>
  <c r="AB56" i="1"/>
  <c r="Z57" i="1"/>
  <c r="AA57" i="1"/>
  <c r="AB57" i="1"/>
  <c r="AA58" i="1"/>
  <c r="AB58" i="1"/>
  <c r="AA59" i="1"/>
  <c r="AB59" i="1"/>
  <c r="AA60" i="1"/>
  <c r="AB60" i="1"/>
  <c r="Z61" i="1"/>
  <c r="AA61" i="1"/>
  <c r="AB61" i="1"/>
  <c r="AA62" i="1"/>
  <c r="AB62" i="1"/>
  <c r="AA63" i="1"/>
  <c r="AB63" i="1"/>
  <c r="Z64" i="1"/>
  <c r="AA64" i="1"/>
  <c r="AB64" i="1"/>
  <c r="Z65" i="1"/>
  <c r="AA65" i="1"/>
  <c r="AB65" i="1"/>
  <c r="AA66" i="1"/>
  <c r="AB66" i="1"/>
  <c r="AA67" i="1"/>
  <c r="AB67" i="1"/>
  <c r="Z68" i="1"/>
  <c r="AA68" i="1"/>
  <c r="AB68" i="1"/>
  <c r="Z69" i="1"/>
  <c r="AA69" i="1"/>
  <c r="AB69" i="1"/>
  <c r="AA70" i="1"/>
  <c r="AB70" i="1"/>
  <c r="AA71" i="1"/>
  <c r="AB71" i="1"/>
  <c r="AA72" i="1"/>
  <c r="AB72" i="1"/>
  <c r="Z73" i="1"/>
  <c r="AA73" i="1"/>
  <c r="AB73" i="1"/>
  <c r="AA74" i="1"/>
  <c r="AB74" i="1"/>
  <c r="AA75" i="1"/>
  <c r="AB75" i="1"/>
  <c r="Z76" i="1"/>
  <c r="AA76" i="1"/>
  <c r="AB76" i="1"/>
  <c r="Z77" i="1"/>
  <c r="AA77" i="1"/>
  <c r="AB77" i="1"/>
  <c r="AA78" i="1"/>
  <c r="AB78" i="1"/>
  <c r="AA79" i="1"/>
  <c r="AB79" i="1"/>
  <c r="Z80" i="1"/>
  <c r="AA80" i="1"/>
  <c r="AB80" i="1"/>
  <c r="Z81" i="1"/>
  <c r="AA81" i="1"/>
  <c r="AB81" i="1"/>
  <c r="AA82" i="1"/>
  <c r="AB82" i="1"/>
  <c r="AA83" i="1"/>
  <c r="AB83" i="1"/>
  <c r="AA84" i="1"/>
  <c r="AB84" i="1"/>
  <c r="Z85" i="1"/>
  <c r="AA85" i="1"/>
  <c r="AB85" i="1"/>
  <c r="AA86" i="1"/>
  <c r="AB86" i="1"/>
  <c r="AA87" i="1"/>
  <c r="AB87" i="1"/>
  <c r="Z88" i="1"/>
  <c r="AA88" i="1"/>
  <c r="AB88" i="1"/>
  <c r="Z89" i="1"/>
  <c r="AA89" i="1"/>
  <c r="AB89" i="1"/>
  <c r="AA90" i="1"/>
  <c r="AB90" i="1"/>
  <c r="AA91" i="1"/>
  <c r="AB91" i="1"/>
  <c r="Z92" i="1"/>
  <c r="AA92" i="1"/>
  <c r="AB92" i="1"/>
  <c r="Z93" i="1"/>
  <c r="AA93" i="1"/>
  <c r="AB93" i="1"/>
  <c r="AA94" i="1"/>
  <c r="AB94" i="1"/>
  <c r="AA95" i="1"/>
  <c r="AB95" i="1"/>
  <c r="AA96" i="1"/>
  <c r="AB96" i="1"/>
  <c r="Z97" i="1"/>
  <c r="AA97" i="1"/>
  <c r="AB97" i="1"/>
  <c r="AA98" i="1"/>
  <c r="AB98" i="1"/>
  <c r="AA99" i="1"/>
  <c r="AB99" i="1"/>
  <c r="Z100" i="1"/>
  <c r="AA100" i="1"/>
  <c r="AB100" i="1"/>
  <c r="Z101" i="1"/>
  <c r="AA101" i="1"/>
  <c r="AB101" i="1"/>
  <c r="AA102" i="1"/>
  <c r="AB102" i="1"/>
  <c r="AA103" i="1"/>
  <c r="AB103" i="1"/>
  <c r="Z104" i="1"/>
  <c r="AA104" i="1"/>
  <c r="AB104" i="1"/>
  <c r="Z105" i="1"/>
  <c r="AA105" i="1"/>
  <c r="AB105" i="1"/>
  <c r="AA106" i="1"/>
  <c r="AB106" i="1"/>
  <c r="AA107" i="1"/>
  <c r="AB107" i="1"/>
  <c r="AA108" i="1"/>
  <c r="AB108" i="1"/>
  <c r="Z109" i="1"/>
  <c r="AA109" i="1"/>
  <c r="AB109" i="1"/>
  <c r="AA110" i="1"/>
  <c r="AB110" i="1"/>
  <c r="AA111" i="1"/>
  <c r="AB111" i="1"/>
  <c r="Z112" i="1"/>
  <c r="AA112" i="1"/>
  <c r="AB112" i="1"/>
  <c r="Z113" i="1"/>
  <c r="AA113" i="1"/>
  <c r="AB113" i="1"/>
  <c r="AA114" i="1"/>
  <c r="AB114" i="1"/>
  <c r="AA115" i="1"/>
  <c r="AB115" i="1"/>
  <c r="Z116" i="1"/>
  <c r="AA116" i="1"/>
  <c r="AB116" i="1"/>
  <c r="Z117" i="1"/>
  <c r="AA117" i="1"/>
  <c r="AB117" i="1"/>
  <c r="AA118" i="1"/>
  <c r="AB118" i="1"/>
  <c r="AA119" i="1"/>
  <c r="AB119" i="1"/>
  <c r="AA120" i="1"/>
  <c r="AB120" i="1"/>
  <c r="Z121" i="1"/>
  <c r="AA121" i="1"/>
  <c r="AB121" i="1"/>
  <c r="AA122" i="1"/>
  <c r="AB122" i="1"/>
  <c r="AA123" i="1"/>
  <c r="AB123" i="1"/>
  <c r="Z124" i="1"/>
  <c r="AA124" i="1"/>
  <c r="AB124" i="1"/>
  <c r="Z125" i="1"/>
  <c r="AA125" i="1"/>
  <c r="AB125" i="1"/>
  <c r="AA126" i="1"/>
  <c r="AB126" i="1"/>
  <c r="AA127" i="1"/>
  <c r="AB127" i="1"/>
  <c r="Z128" i="1"/>
  <c r="AA128" i="1"/>
  <c r="AB128" i="1"/>
  <c r="Z129" i="1"/>
  <c r="AA129" i="1"/>
  <c r="AB129" i="1"/>
  <c r="AA130" i="1"/>
  <c r="AB130" i="1"/>
  <c r="AA131" i="1"/>
  <c r="AB131" i="1"/>
  <c r="AA132" i="1"/>
  <c r="AB132" i="1"/>
  <c r="Z133" i="1"/>
  <c r="AA133" i="1"/>
  <c r="AB133" i="1"/>
  <c r="AA134" i="1"/>
  <c r="AB134" i="1"/>
  <c r="AA135" i="1"/>
  <c r="AB135" i="1"/>
  <c r="Z136" i="1"/>
  <c r="AA136" i="1"/>
  <c r="AB136" i="1"/>
  <c r="Z137" i="1"/>
  <c r="AA137" i="1"/>
  <c r="AB137" i="1"/>
  <c r="AA138" i="1"/>
  <c r="AB138" i="1"/>
  <c r="AA139" i="1"/>
  <c r="AB139" i="1"/>
  <c r="Z140" i="1"/>
  <c r="AA140" i="1"/>
  <c r="AB140" i="1"/>
  <c r="Z141" i="1"/>
  <c r="AA141" i="1"/>
  <c r="AB141" i="1"/>
  <c r="AA142" i="1"/>
  <c r="AB142" i="1"/>
  <c r="AA143" i="1"/>
  <c r="AB143" i="1"/>
  <c r="AA144" i="1"/>
  <c r="AB144" i="1"/>
  <c r="Z145" i="1"/>
  <c r="AA145" i="1"/>
  <c r="AB145" i="1"/>
  <c r="AA146" i="1"/>
  <c r="AB146" i="1"/>
  <c r="AA147" i="1"/>
  <c r="AB147" i="1"/>
  <c r="Z148" i="1"/>
  <c r="AA148" i="1"/>
  <c r="AB148" i="1"/>
  <c r="Z149" i="1"/>
  <c r="AA149" i="1"/>
  <c r="AB149" i="1"/>
  <c r="AA150" i="1"/>
  <c r="AB150" i="1"/>
  <c r="AA151" i="1"/>
  <c r="AB151" i="1"/>
  <c r="Z152" i="1"/>
  <c r="AA152" i="1"/>
  <c r="AB152" i="1"/>
  <c r="Z153" i="1"/>
  <c r="AA153" i="1"/>
  <c r="AB153" i="1"/>
  <c r="AA154" i="1"/>
  <c r="AB154" i="1"/>
  <c r="AA155" i="1"/>
  <c r="AB155" i="1"/>
  <c r="AA156" i="1"/>
  <c r="AB156" i="1"/>
  <c r="Z157" i="1"/>
  <c r="AA157" i="1"/>
  <c r="AB157" i="1"/>
  <c r="AA158" i="1"/>
  <c r="AB158" i="1"/>
  <c r="AA159" i="1"/>
  <c r="AB159" i="1"/>
  <c r="Z160" i="1"/>
  <c r="AA160" i="1"/>
  <c r="AB160" i="1"/>
  <c r="Z161" i="1"/>
  <c r="AA161" i="1"/>
  <c r="AB161" i="1"/>
  <c r="AA162" i="1"/>
  <c r="AB162" i="1"/>
  <c r="AA163" i="1"/>
  <c r="AB163" i="1"/>
  <c r="Z164" i="1"/>
  <c r="AA164" i="1"/>
  <c r="AB164" i="1"/>
  <c r="Z165" i="1"/>
  <c r="AA165" i="1"/>
  <c r="AB165" i="1"/>
  <c r="AA166" i="1"/>
  <c r="AB166" i="1"/>
  <c r="AA167" i="1"/>
  <c r="AB167" i="1"/>
  <c r="AA168" i="1"/>
  <c r="AB168" i="1"/>
  <c r="Z169" i="1"/>
  <c r="AA169" i="1"/>
  <c r="AB169" i="1"/>
  <c r="AA170" i="1"/>
  <c r="AB170" i="1"/>
  <c r="AA171" i="1"/>
  <c r="AB171" i="1"/>
  <c r="Z172" i="1"/>
  <c r="AA172" i="1"/>
  <c r="AB172" i="1"/>
  <c r="Z173" i="1"/>
  <c r="AA173" i="1"/>
  <c r="AB173" i="1"/>
  <c r="AA174" i="1"/>
  <c r="AB174" i="1"/>
  <c r="AA175" i="1"/>
  <c r="AB175" i="1"/>
  <c r="Z176" i="1"/>
  <c r="AA176" i="1"/>
  <c r="AB176" i="1"/>
  <c r="Z177" i="1"/>
  <c r="AA177" i="1"/>
  <c r="AB177" i="1"/>
  <c r="AA178" i="1"/>
  <c r="AB178" i="1"/>
  <c r="AA179" i="1"/>
  <c r="AB179" i="1"/>
  <c r="AA180" i="1"/>
  <c r="AB180" i="1"/>
  <c r="Z181" i="1"/>
  <c r="AA181" i="1"/>
  <c r="AB181" i="1"/>
  <c r="AA182" i="1"/>
  <c r="AB182" i="1"/>
  <c r="AA183" i="1"/>
  <c r="AB183" i="1"/>
  <c r="Z184" i="1"/>
  <c r="AA184" i="1"/>
  <c r="AB184" i="1"/>
  <c r="Z185" i="1"/>
  <c r="AA185" i="1"/>
  <c r="AB185" i="1"/>
  <c r="AA186" i="1"/>
  <c r="AB186" i="1"/>
  <c r="AA187" i="1"/>
  <c r="AB187" i="1"/>
  <c r="Z188" i="1"/>
  <c r="AA188" i="1"/>
  <c r="AB188" i="1"/>
  <c r="Z189" i="1"/>
  <c r="AA189" i="1"/>
  <c r="AB189" i="1"/>
  <c r="AA190" i="1"/>
  <c r="AB190" i="1"/>
  <c r="AA191" i="1"/>
  <c r="AB191" i="1"/>
  <c r="AA192" i="1"/>
  <c r="AB192" i="1"/>
  <c r="Z193" i="1"/>
  <c r="AA193" i="1"/>
  <c r="AB193" i="1"/>
  <c r="AA194" i="1"/>
  <c r="AB194" i="1"/>
  <c r="AA195" i="1"/>
  <c r="AB195" i="1"/>
  <c r="Z196" i="1"/>
  <c r="AA196" i="1"/>
  <c r="AB196" i="1"/>
  <c r="Z197" i="1"/>
  <c r="AA197" i="1"/>
  <c r="AB197" i="1"/>
  <c r="AA198" i="1"/>
  <c r="AB198" i="1"/>
  <c r="AA199" i="1"/>
  <c r="AB199" i="1"/>
  <c r="Z200" i="1"/>
  <c r="AA200" i="1"/>
  <c r="AB200" i="1"/>
  <c r="Z201" i="1"/>
  <c r="AA201" i="1"/>
  <c r="AB201" i="1"/>
  <c r="AA202" i="1"/>
  <c r="AB202" i="1"/>
  <c r="AA203" i="1"/>
  <c r="AB203" i="1"/>
  <c r="AA204" i="1"/>
  <c r="AB204" i="1"/>
  <c r="Z205" i="1"/>
  <c r="AA205" i="1"/>
  <c r="AB205" i="1"/>
  <c r="AA206" i="1"/>
  <c r="AB206" i="1"/>
  <c r="AA207" i="1"/>
  <c r="AB207" i="1"/>
  <c r="Z208" i="1"/>
  <c r="AA208" i="1"/>
  <c r="AB208" i="1"/>
  <c r="Z209" i="1"/>
  <c r="AA209" i="1"/>
  <c r="AB209" i="1"/>
  <c r="AA210" i="1"/>
  <c r="AB210" i="1"/>
  <c r="AA211" i="1"/>
  <c r="AB211" i="1"/>
  <c r="Z212" i="1"/>
  <c r="AA212" i="1"/>
  <c r="AB212" i="1"/>
  <c r="Z213" i="1"/>
  <c r="AA213" i="1"/>
  <c r="AB213" i="1"/>
  <c r="AA214" i="1"/>
  <c r="AB214" i="1"/>
  <c r="AA215" i="1"/>
  <c r="AB215" i="1"/>
  <c r="AA216" i="1"/>
  <c r="AB216" i="1"/>
  <c r="Z217" i="1"/>
  <c r="AA217" i="1"/>
  <c r="AB217" i="1"/>
  <c r="AA218" i="1"/>
  <c r="AB218" i="1"/>
  <c r="AA219" i="1"/>
  <c r="AB219" i="1"/>
  <c r="Z220" i="1"/>
  <c r="AA220" i="1"/>
  <c r="AB220" i="1"/>
  <c r="Z221" i="1"/>
  <c r="AA221" i="1"/>
  <c r="AB221" i="1"/>
  <c r="AA222" i="1"/>
  <c r="AB222" i="1"/>
  <c r="AA223" i="1"/>
  <c r="AB223" i="1"/>
  <c r="Z224" i="1"/>
  <c r="AA224" i="1"/>
  <c r="AB224" i="1"/>
  <c r="Z225" i="1"/>
  <c r="AA225" i="1"/>
  <c r="AB225" i="1"/>
  <c r="AA226" i="1"/>
  <c r="AB226" i="1"/>
  <c r="AA227" i="1"/>
  <c r="AB227" i="1"/>
  <c r="AA228" i="1"/>
  <c r="AB228" i="1"/>
  <c r="Z229" i="1"/>
  <c r="AA229" i="1"/>
  <c r="AB229" i="1"/>
  <c r="AA230" i="1"/>
  <c r="AB230" i="1"/>
  <c r="AA231" i="1"/>
  <c r="AB231" i="1"/>
  <c r="Z232" i="1"/>
  <c r="AA232" i="1"/>
  <c r="AB232" i="1"/>
  <c r="Z233" i="1"/>
  <c r="AA233" i="1"/>
  <c r="AB233" i="1"/>
  <c r="AA234" i="1"/>
  <c r="AB234" i="1"/>
  <c r="AA235" i="1"/>
  <c r="AB235" i="1"/>
  <c r="Z236" i="1"/>
  <c r="AA236" i="1"/>
  <c r="AB236" i="1"/>
  <c r="Z237" i="1"/>
  <c r="AA237" i="1"/>
  <c r="AB237" i="1"/>
  <c r="AA238" i="1"/>
  <c r="AB238" i="1"/>
  <c r="AA239" i="1"/>
  <c r="AB239" i="1"/>
  <c r="AA240" i="1"/>
  <c r="AB240" i="1"/>
  <c r="Z241" i="1"/>
  <c r="AA241" i="1"/>
  <c r="AB241" i="1"/>
  <c r="AA242" i="1"/>
  <c r="AB242" i="1"/>
  <c r="AA243" i="1"/>
  <c r="AB243" i="1"/>
  <c r="Z244" i="1"/>
  <c r="AA244" i="1"/>
  <c r="AB244" i="1"/>
  <c r="Z245" i="1"/>
  <c r="AA245" i="1"/>
  <c r="AB245" i="1"/>
  <c r="AA246" i="1"/>
  <c r="AB246" i="1"/>
  <c r="AA247" i="1"/>
  <c r="AB247" i="1"/>
  <c r="Z248" i="1"/>
  <c r="AA248" i="1"/>
  <c r="AB248" i="1"/>
  <c r="Z249" i="1"/>
  <c r="AA249" i="1"/>
  <c r="AB249" i="1"/>
  <c r="AA250" i="1"/>
  <c r="AB250" i="1"/>
  <c r="AA251" i="1"/>
  <c r="AB251" i="1"/>
  <c r="AA252" i="1"/>
  <c r="AB252" i="1"/>
  <c r="Z253" i="1"/>
  <c r="AA253" i="1"/>
  <c r="AB253" i="1"/>
  <c r="AA254" i="1"/>
  <c r="AB254" i="1"/>
  <c r="AA255" i="1"/>
  <c r="AB255" i="1"/>
  <c r="Z256" i="1"/>
  <c r="AA256" i="1"/>
  <c r="AB256" i="1"/>
  <c r="Z257" i="1"/>
  <c r="AA257" i="1"/>
  <c r="AB257" i="1"/>
  <c r="AA258" i="1"/>
  <c r="AB258" i="1"/>
  <c r="AA259" i="1"/>
  <c r="AB259" i="1"/>
  <c r="Z260" i="1"/>
  <c r="AA260" i="1"/>
  <c r="AB260" i="1"/>
  <c r="Z261" i="1"/>
  <c r="AA261" i="1"/>
  <c r="AB261" i="1"/>
  <c r="AA262" i="1"/>
  <c r="AB262" i="1"/>
  <c r="AA263" i="1"/>
  <c r="AB263" i="1"/>
  <c r="AA264" i="1"/>
  <c r="AB264" i="1"/>
  <c r="Z265" i="1"/>
  <c r="AA265" i="1"/>
  <c r="AB265" i="1"/>
  <c r="AA266" i="1"/>
  <c r="AB266" i="1"/>
  <c r="AA267" i="1"/>
  <c r="AB267" i="1"/>
  <c r="Z268" i="1"/>
  <c r="AA268" i="1"/>
  <c r="AB268" i="1"/>
  <c r="Z269" i="1"/>
  <c r="AA269" i="1"/>
  <c r="AB269" i="1"/>
  <c r="AA270" i="1"/>
  <c r="AB270" i="1"/>
  <c r="AA271" i="1"/>
  <c r="AB271" i="1"/>
  <c r="Z272" i="1"/>
  <c r="AA272" i="1"/>
  <c r="AB272" i="1"/>
  <c r="Z273" i="1"/>
  <c r="AA273" i="1"/>
  <c r="AB273" i="1"/>
  <c r="AA274" i="1"/>
  <c r="AB274" i="1"/>
  <c r="AA275" i="1"/>
  <c r="AB275" i="1"/>
  <c r="AA276" i="1"/>
  <c r="AB276" i="1"/>
  <c r="Z277" i="1"/>
  <c r="AA277" i="1"/>
  <c r="AB277" i="1"/>
  <c r="AA278" i="1"/>
  <c r="AB278" i="1"/>
  <c r="AA279" i="1"/>
  <c r="AB279" i="1"/>
  <c r="Z280" i="1"/>
  <c r="AA280" i="1"/>
  <c r="AB280" i="1"/>
  <c r="Z281" i="1"/>
  <c r="AA281" i="1"/>
  <c r="AB281" i="1"/>
  <c r="AA282" i="1"/>
  <c r="AB282" i="1"/>
  <c r="AA283" i="1"/>
  <c r="AB283" i="1"/>
  <c r="Z284" i="1"/>
  <c r="AA284" i="1"/>
  <c r="AB284" i="1"/>
  <c r="Z285" i="1"/>
  <c r="AA285" i="1"/>
  <c r="AB285" i="1"/>
  <c r="AA286" i="1"/>
  <c r="AB286" i="1"/>
  <c r="AA287" i="1"/>
  <c r="AB287" i="1"/>
  <c r="AA288" i="1"/>
  <c r="AB288" i="1"/>
  <c r="Z289" i="1"/>
  <c r="AA289" i="1"/>
  <c r="AB289" i="1"/>
  <c r="AA290" i="1"/>
  <c r="AB290" i="1"/>
  <c r="AA291" i="1"/>
  <c r="AB291" i="1"/>
  <c r="Z292" i="1"/>
  <c r="AA292" i="1"/>
  <c r="AB292" i="1"/>
  <c r="Z293" i="1"/>
  <c r="AA293" i="1"/>
  <c r="AB293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L16" i="1"/>
  <c r="I17" i="1"/>
  <c r="J17" i="1"/>
  <c r="K17" i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L20" i="1"/>
  <c r="I21" i="1"/>
  <c r="J21" i="1"/>
  <c r="K21" i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L28" i="1"/>
  <c r="I29" i="1"/>
  <c r="J29" i="1"/>
  <c r="K29" i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L32" i="1"/>
  <c r="I33" i="1"/>
  <c r="J33" i="1"/>
  <c r="K33" i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L40" i="1"/>
  <c r="I41" i="1"/>
  <c r="J41" i="1"/>
  <c r="K41" i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L44" i="1"/>
  <c r="I45" i="1"/>
  <c r="J45" i="1"/>
  <c r="K45" i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L52" i="1"/>
  <c r="I53" i="1"/>
  <c r="J53" i="1"/>
  <c r="K53" i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L56" i="1"/>
  <c r="I57" i="1"/>
  <c r="J57" i="1"/>
  <c r="K57" i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L64" i="1"/>
  <c r="I65" i="1"/>
  <c r="J65" i="1"/>
  <c r="K65" i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L68" i="1"/>
  <c r="I69" i="1"/>
  <c r="J69" i="1"/>
  <c r="K69" i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L80" i="1"/>
  <c r="I81" i="1"/>
  <c r="J81" i="1"/>
  <c r="K81" i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L88" i="1"/>
  <c r="I89" i="1"/>
  <c r="J89" i="1"/>
  <c r="K89" i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L92" i="1"/>
  <c r="I93" i="1"/>
  <c r="J93" i="1"/>
  <c r="K93" i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L100" i="1"/>
  <c r="I101" i="1"/>
  <c r="J101" i="1"/>
  <c r="K101" i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L104" i="1"/>
  <c r="I105" i="1"/>
  <c r="J105" i="1"/>
  <c r="K105" i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L112" i="1"/>
  <c r="I113" i="1"/>
  <c r="J113" i="1"/>
  <c r="K113" i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L116" i="1"/>
  <c r="I117" i="1"/>
  <c r="J117" i="1"/>
  <c r="K117" i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L128" i="1"/>
  <c r="I129" i="1"/>
  <c r="J129" i="1"/>
  <c r="K129" i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L136" i="1"/>
  <c r="I137" i="1"/>
  <c r="J137" i="1"/>
  <c r="K137" i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L140" i="1"/>
  <c r="I141" i="1"/>
  <c r="J141" i="1"/>
  <c r="K141" i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L148" i="1"/>
  <c r="I149" i="1"/>
  <c r="J149" i="1"/>
  <c r="K149" i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L152" i="1"/>
  <c r="I153" i="1"/>
  <c r="J153" i="1"/>
  <c r="K153" i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L160" i="1"/>
  <c r="I161" i="1"/>
  <c r="J161" i="1"/>
  <c r="K161" i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L164" i="1"/>
  <c r="I165" i="1"/>
  <c r="J165" i="1"/>
  <c r="K165" i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L176" i="1"/>
  <c r="I177" i="1"/>
  <c r="J177" i="1"/>
  <c r="K177" i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L184" i="1"/>
  <c r="I185" i="1"/>
  <c r="J185" i="1"/>
  <c r="K185" i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L196" i="1"/>
  <c r="I197" i="1"/>
  <c r="J197" i="1"/>
  <c r="K197" i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L200" i="1"/>
  <c r="I201" i="1"/>
  <c r="J201" i="1"/>
  <c r="K201" i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L208" i="1"/>
  <c r="I209" i="1"/>
  <c r="J209" i="1"/>
  <c r="K209" i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L212" i="1"/>
  <c r="I213" i="1"/>
  <c r="J213" i="1"/>
  <c r="K213" i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L224" i="1"/>
  <c r="I225" i="1"/>
  <c r="J225" i="1"/>
  <c r="K225" i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L232" i="1"/>
  <c r="I233" i="1"/>
  <c r="J233" i="1"/>
  <c r="K233" i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L244" i="1"/>
  <c r="I245" i="1"/>
  <c r="J245" i="1"/>
  <c r="K245" i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L248" i="1"/>
  <c r="I249" i="1"/>
  <c r="J249" i="1"/>
  <c r="K249" i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L260" i="1"/>
  <c r="I261" i="1"/>
  <c r="J261" i="1"/>
  <c r="K261" i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L272" i="1"/>
  <c r="I273" i="1"/>
  <c r="J273" i="1"/>
  <c r="K273" i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L280" i="1"/>
  <c r="I281" i="1"/>
  <c r="J281" i="1"/>
  <c r="K281" i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L284" i="1"/>
  <c r="I285" i="1"/>
  <c r="J285" i="1"/>
  <c r="K285" i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L292" i="1"/>
  <c r="I293" i="1"/>
  <c r="J293" i="1"/>
  <c r="K293" i="1"/>
  <c r="L293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<sst xmlns="http://schemas.openxmlformats.org/spreadsheetml/2006/main" count="3341" uniqueCount="1134">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</sst>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B0B5A9D07932DC0486EAD66CE71BB63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54A95A6C96064145886409006989756B.jpg" TargetMode="External"/><Relationship Id="rId159" Type="http://schemas.openxmlformats.org/officeDocument/2006/relationships/image" Target="https://cdn.ekfgroup.com/unsafe/fit-in/102x102/center/filters:format(png)/products/549A92F18FC874B505BB1E2EBD356F59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F36A9D8F58C6A1107115585F2BFCAD22.jpg" TargetMode="External"/><Relationship Id="rId149" Type="http://schemas.openxmlformats.org/officeDocument/2006/relationships/image" Target="https://cdn.ekfgroup.com/unsafe/fit-in/102x102/center/filters:format(png)/products/69DA12273C14018CA91B8B9CB65E0177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37ACB61C5D7A5EF6127AD4374AF8B139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22E5988B8F473D5231D81663A731E6FD.jpg" TargetMode="External"/><Relationship Id="rId139" Type="http://schemas.openxmlformats.org/officeDocument/2006/relationships/image" Target="https://cdn.ekfgroup.com/unsafe/fit-in/102x102/center/filters:format(png)/products/23397B737F62450D0C68D83752E3252B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A2AE08B3AA5F0068C1889E7D58B977F0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B5B0705B5C2DBB5962DA3CB7B72E970B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DA6BE42EBBAA708C97C1C70ACEB12FC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69DECB087C8C6AB0E6897D5184379ED8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66A4EC5AB4CB2E7BC3A510F65E0A50EE.jpg" TargetMode="External"/><Relationship Id="rId151" Type="http://schemas.openxmlformats.org/officeDocument/2006/relationships/image" Target="https://cdn.ekfgroup.com/unsafe/fit-in/102x102/center/filters:format(png)/products/87DEF4BC3BB105F19B8CB61A0EF15CC9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0F90AAF82E32D096331138D2990AB3B9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C85F2225FD4F60B0110B8DA03D39D3FF.jpg" TargetMode="External"/><Relationship Id="rId125" Type="http://schemas.openxmlformats.org/officeDocument/2006/relationships/image" Target="https://cdn.ekfgroup.com/unsafe/fit-in/102x102/center/filters:format(png)/products/7EBC54BB45DE3E5DB39E38175A9B473C.jpg" TargetMode="External"/><Relationship Id="rId141" Type="http://schemas.openxmlformats.org/officeDocument/2006/relationships/image" Target="https://cdn.ekfgroup.com/unsafe/fit-in/102x102/center/filters:format(png)/products/D2BCB6750921B299B34C559EF3D41978.jpg" TargetMode="External"/><Relationship Id="rId146" Type="http://schemas.openxmlformats.org/officeDocument/2006/relationships/image" Target="https://cdn.ekfgroup.com/unsafe/fit-in/102x102/center/filters:format(png)/products/E5A6C734D3AAA41517C1B33045B9D696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421B20ABA22EAC2FC97D9C0D18178487.jpg" TargetMode="External"/><Relationship Id="rId115" Type="http://schemas.openxmlformats.org/officeDocument/2006/relationships/image" Target="https://cdn.ekfgroup.com/unsafe/fit-in/102x102/center/filters:format(png)/products/75E0663E250152ABA4A736F9965A8E5B.jpg" TargetMode="External"/><Relationship Id="rId131" Type="http://schemas.openxmlformats.org/officeDocument/2006/relationships/image" Target="https://cdn.ekfgroup.com/unsafe/fit-in/102x102/center/filters:format(png)/products/213E6DAAEED500D8993D36D22598ED87.jpg" TargetMode="External"/><Relationship Id="rId136" Type="http://schemas.openxmlformats.org/officeDocument/2006/relationships/image" Target="https://cdn.ekfgroup.com/unsafe/fit-in/102x102/center/filters:format(png)/products/FB989C814371FA2A18A624C9F8069725.jpg" TargetMode="External"/><Relationship Id="rId157" Type="http://schemas.openxmlformats.org/officeDocument/2006/relationships/image" Target="https://cdn.ekfgroup.com/unsafe/fit-in/102x102/center/filters:format(png)/products/D41666C826D46113D8D5E41444850584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C6159ED79A7E114F25E300FF587B0E36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BDFAE1601C17415200EE5A2B87B0483.jpg" TargetMode="External"/><Relationship Id="rId147" Type="http://schemas.openxmlformats.org/officeDocument/2006/relationships/image" Target="https://cdn.ekfgroup.com/unsafe/fit-in/102x102/center/filters:format(png)/products/E9F0479BEEF7336C044150FB6FF1CA28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8EF6A33E3361BDD96AB997B6D7047C9F.jpg" TargetMode="External"/><Relationship Id="rId142" Type="http://schemas.openxmlformats.org/officeDocument/2006/relationships/image" Target="https://cdn.ekfgroup.com/unsafe/fit-in/102x102/center/filters:format(png)/products/3945D507D08775558353732E0F9F72DF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E906FBA20AFCF6B0B20B909E5FE3FD98.jpg" TargetMode="External"/><Relationship Id="rId137" Type="http://schemas.openxmlformats.org/officeDocument/2006/relationships/image" Target="https://cdn.ekfgroup.com/unsafe/fit-in/102x102/center/filters:format(png)/products/92EB48CE1D3EC1F55172DB38C4B695F1.jpg" TargetMode="External"/><Relationship Id="rId158" Type="http://schemas.openxmlformats.org/officeDocument/2006/relationships/image" Target="https://cdn.ekfgroup.com/unsafe/fit-in/102x102/center/filters:format(png)/products/C30827E8A4F170D3FA5A958E252F3CC5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428D614042401F4C9FA0F802D8D3D6A3.jpg" TargetMode="External"/><Relationship Id="rId132" Type="http://schemas.openxmlformats.org/officeDocument/2006/relationships/image" Target="https://cdn.ekfgroup.com/unsafe/fit-in/102x102/center/filters:format(png)/products/9A5CFEB578557DFC4BF596F4E1F5FDCD.jpg" TargetMode="External"/><Relationship Id="rId153" Type="http://schemas.openxmlformats.org/officeDocument/2006/relationships/image" Target="https://cdn.ekfgroup.com/unsafe/fit-in/102x102/center/filters:format(png)/products/840990E7B955F7D67B788B05FC5B627E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158A168204B7B3968A51943D99CC1B5A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6F38170F9118ACD59B1081065A26F752.jpg" TargetMode="External"/><Relationship Id="rId143" Type="http://schemas.openxmlformats.org/officeDocument/2006/relationships/image" Target="https://cdn.ekfgroup.com/unsafe/fit-in/102x102/center/filters:format(png)/products/72F83C76052DA6CA1E2FA41F34C6281A.jpg" TargetMode="External"/><Relationship Id="rId148" Type="http://schemas.openxmlformats.org/officeDocument/2006/relationships/image" Target="https://cdn.ekfgroup.com/unsafe/fit-in/102x102/center/filters:format(png)/products/AF4D9C525E36D10730C07583B09F6AE8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6040DF36B022091521AF296EC40D970D.jpg" TargetMode="External"/><Relationship Id="rId133" Type="http://schemas.openxmlformats.org/officeDocument/2006/relationships/image" Target="https://cdn.ekfgroup.com/unsafe/fit-in/102x102/center/filters:format(png)/products/9D598FAB643037DBD89B77CE2803DAFB.jpg" TargetMode="External"/><Relationship Id="rId154" Type="http://schemas.openxmlformats.org/officeDocument/2006/relationships/image" Target="https://cdn.ekfgroup.com/unsafe/fit-in/102x102/center/filters:format(png)/products/E0D5AB9A1A139D4D7AF15A63A97440EA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BA6836C9B3BAF311DBE96198A0E1A5F2.jpg" TargetMode="External"/><Relationship Id="rId144" Type="http://schemas.openxmlformats.org/officeDocument/2006/relationships/image" Target="https://cdn.ekfgroup.com/unsafe/fit-in/102x102/center/filters:format(png)/products/9D7AB7322AF5A369877A2701777D600A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8A760ECCD0266CC54C5B005B80ED529.jpg" TargetMode="External"/><Relationship Id="rId134" Type="http://schemas.openxmlformats.org/officeDocument/2006/relationships/image" Target="https://cdn.ekfgroup.com/unsafe/fit-in/102x102/center/filters:format(png)/products/0EF72C94446EB558AB8BFD767B0DCC5E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E3D1F0B77C0161A4C7A75F53AB6CE5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848A3F25A2D9B7561A533B30AA40E1A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349210C849A0C4A27944EED887FB5370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13A73BC3DA4F395D3E07A6D7A7658E94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2D0AC3AC4A3021CB22B03EE1F3049636.jpg" TargetMode="External"/><Relationship Id="rId156" Type="http://schemas.openxmlformats.org/officeDocument/2006/relationships/image" Target="https://cdn.ekfgroup.com/unsafe/fit-in/102x102/center/filters:format(png)/products/54C6BD2A85348CA4F0FF06AE62634416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25D8A9B-A030-4501-A9C1-0F4E24E939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FEC7D5FB-0921-4CF8-A648-52CE6F032F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E049325-019E-42E7-AD0F-D2D2C36893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24F612EA-B846-4595-9CCD-51BDC17779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B716C357-DACC-47B3-9B93-A0353EC7E9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9A74571B-FFEF-471A-8497-9E311EB8DB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DB2E4BD9-859E-4B95-B237-5E293576E5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A1ABBB09-B6F7-41C4-800B-B905D9C6B6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6AA13FFB-D0BA-4049-B57F-D9124CC2DB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65F2F785-6F08-476D-A8BC-930E310D1B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C8B03CB7-059D-45B6-BE48-5A31F98CD2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20BE4CF8-395B-4DE0-A3EC-D1C91EA198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B9DD366B-6E16-44D0-8454-0967AE5A35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4AE82D50-7A52-46CC-A0FD-847DFCCC4D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2701021F-94BF-4077-BABE-F3D4C57D5A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B0A8BE20-B73C-49EC-B22D-6718FD6E3B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FB76FC17-9BD5-41DD-92A4-111104FBB7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DA3E35BE-96C2-42D0-880B-0A321AED58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9B0A53AD-254E-44BF-9879-EF4E67047D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B12EAA49-3FE7-47DF-B60C-B5B95174DC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00A43429-CF31-4D8E-AB3D-A8B7AB8F12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E1D52F85-15EC-486C-9A26-680D3E1921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47166681-9F21-4319-9DFA-5057E766ED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5D51750D-882C-4DC1-B795-218D8CD9F8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6AD2DE03-ECD3-4A5F-B2E2-BFA4EE0C42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72945188-EC1B-4701-A392-CB5227263F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E360FF68-31FB-4D93-B153-C5CF6BA965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8CB0103A-DC23-4D92-B1E8-FBB28969F8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FD0A361C-FF95-49D1-BD86-757D918A8E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5AB7583B-B38B-4FB1-9986-19B2C1359A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63566609-B26D-420F-ACA9-59C74802CD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C0842BB8-072A-49C4-AB1F-AD1D53B68B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9E897B1F-D450-4881-A260-5867FB5AC2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DE76335B-7927-4A6A-9695-49DDB88D03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ED705630-D5F5-4A8D-913E-008BE14BEA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5FCD9A8B-3BCD-428D-9CDD-86345D0927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05ACA004-0C1D-4595-9199-E71E586AE0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562929FE-86BF-4D2B-A66D-3C5B840D85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574881AF-3445-4745-9FF6-995C5D2517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9007EA92-000B-4EBD-B9B3-0DE109E9CC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1BA74D36-EF6A-4BF0-9B14-4C256B9C0B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8D58CBD8-3AD9-4BB3-B18F-EC22859B01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F140D4DE-012E-4964-879B-042D25A149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3E240B2F-4B65-4CB4-B4B9-E2822D74AE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4ABC21F8-7245-49FF-8AF8-715D58D74F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EB4ABE45-715A-4222-B267-8280211EBD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99B389F3-E3AD-45C0-9B35-D6A59792E5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D0E0C46A-AB5E-439C-A750-8C7A3BEA89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E688FAA9-DEC8-42FD-BB2E-EDB6EADAB9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F37E7C0C-626F-44B3-B4F3-B8A8A22F30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DC15C1C9-F93F-4F17-BF12-C7E3DD42D4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2D88AD90-F589-46BA-9B6A-69EBA2D7BF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C05E5612-92CE-4967-BB3C-80CBBE9381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232E7396-AB67-47D8-A24F-A5A3704123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CD12990E-961C-4B53-B8E6-98DCE78549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410C6FB9-BA84-4C6B-A98C-7E3820C584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81934C99-BFA2-4CF0-BF99-2FBD89ACE8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938FF6ED-6683-4632-8512-4CF362D8AE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05128F5D-5A93-46FC-A10F-9EFCF32DF6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1B8656EE-C06B-4E05-8039-4A9A69D7F8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840ADC36-5F58-4CC2-85F0-8C92A0CB94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F177F7E5-0311-4FCA-B304-43A6D890BF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F03C3112-7363-4A1C-9B41-F8CDFCFD6D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B7724E24-0153-4C62-B76A-569251A53A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D0392CEA-098A-416D-ABE4-49D6347B43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E8600D1C-9777-41E3-9D1A-1ADFCACE88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6995785F-A7BB-4DE2-97A5-0943945FE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49ECB329-831A-46D7-8838-8819EAD8C3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AC0E2D8E-FBF7-4D3B-94CF-D1D6AE6187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8C19B312-3763-4973-B5E6-2CF7BAC7F2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7EC95968-2071-476E-9C55-C396926F69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7A2AE4B1-1FEE-4B76-BE50-D8C201F254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BE54A556-24E1-4943-9A07-C36DB118C5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083376E6-44BC-4FA7-8ABD-EA92D12B12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BD7E0DEB-9423-4D56-81E0-6A9733A7C1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8F952116-5017-4538-9EC5-7875DDF4DC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541D6807-9929-4CB2-AFA4-6C74D6E06B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2E0FCD8E-FB04-4CF1-9584-E772164691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7D25A311-53BD-4288-906D-8B9473C7F0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7B8B8347-27C4-41ED-9EA2-F2EE21E18B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BA2C42AD-5642-4FE8-BA74-CAC1E896D5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226A5189-16DA-4E00-BEE4-C768FE56E4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8977283C-C9B0-4C2D-948C-39F79E220C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BD0A4E47-AE87-4BB9-A310-0892360E7C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DF22CBC7-C4F8-4CD1-AB81-F0188F33DA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C228F9AD-A169-4EF4-B966-4778851367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9C9428D0-EA5D-4EDF-9234-EA64C2015E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4FA17C1E-3C71-489C-876A-BB93679ADF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F13C7FF6-0244-4BD6-8F7A-EDA2831B6A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161A8C4F-D8DD-4C86-BE74-1C83CF74DB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1882D9D4-E27A-4684-94B4-4B6622196B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099D073F-A534-419D-A922-A5183126F4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1939174C-676B-4CE5-B94D-90F079A335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6B4297E6-ED4C-4799-ACBD-31050D87E4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B2049BAE-B678-474E-9A83-89822FAF7E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A29FB860-91D5-4F7D-B703-E2F5953A4D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0BEB46D2-890A-47C9-B154-59B1ED93E7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93F01849-362E-4655-80CE-F559F6BDC5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3B1DD0FA-BAAC-4624-BD6C-8F65B7F94E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D316A02A-BD3F-4DD7-830E-35456EE477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A2C4169C-56C9-4FB1-811B-212EFECF46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491B5036-80A1-45FE-A8BF-B816C95EC5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F4059A39-A1FF-4490-BDE9-386DC671D1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A7F05DB1-A018-4A97-886A-0184E54895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B946818A-5BD5-41EC-ADEA-7DFF438990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B6CCB8AD-E270-44C4-AC66-A05386515D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50C9ADBF-4EF9-48DC-838E-E44A6004D4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868B9518-35AE-4CF1-9324-AC6D72FB2E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4CCED495-C9C7-42F5-9D2D-274C4841F5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AB267139-1A38-4A61-B905-2F0AE66666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64E76210-5640-4912-825E-F7026E0DBF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5DFD53A0-DBA0-4EC6-8972-A19973B73E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EC7D7134-44FD-4F3D-A272-6CD514B220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F5A5FC8D-2294-4FAD-BF02-45961259BB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4D4C939A-DF8C-4BF9-809C-D54361E038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0B28D750-8513-433B-9BEA-D1D6910A4F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9DFB7B59-DDB8-401C-9BBA-5893AD1D78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F97D5B83-8ED0-4BDA-B09C-BF86B7F9EB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2EA5D045-314B-4C3E-A492-F7EC1EE7D9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1255EDB6-7EBF-4883-9F24-A5B98F478F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D6575807-8CE2-4FE1-905D-B60CFADC0F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42CCB1AA-7B60-492C-A32A-4BFF1FD22D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024D2D29-CAAF-4C6C-8FAC-339612037C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B8D36E39-D008-4869-AF71-3FDD88D4F1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E1B4FB17-8995-45B2-887F-D236358C91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289799A8-64AB-4616-97AB-8C4611F976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FD3A1144-1D4D-4606-9005-5E525BD600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BB9D0831-BE2B-45E3-A064-F329A4F5B0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6E7BA65B-ABBD-499F-9F9F-4837B7D1D6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A15DB66E-6B16-4343-87DC-19AE2BD8E8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921CAB3B-F2C8-4A31-B7D8-EF2FB03CBD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6345F6CB-F33E-4550-81A4-E4DA2FEA71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90A028E8-15D8-4A24-A426-C6433988EB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B6529969-0E49-44A9-BDBA-C34FE0AE5D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DEEB878A-F77D-48B2-A63A-D25FCED09D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D3A05668-0FAC-424F-A609-653E4C5452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A567C368-265B-4073-86B3-89AD21C4CA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ED1B7A52-E9D5-49D5-8656-B22E439F1E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66C2799E-C99E-4A0C-A9BC-F705D47B5D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4AA2AEF7-DEA2-4B2D-90E0-964899AC61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C72B4197-00F8-4C13-9CB5-7773A51F53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1B30C963-5D3E-4480-988E-36A408D82A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DE99AF23-F704-4CAC-B141-2F24C16EC9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764AB7EF-F79E-4D3B-9FB2-55347EBC61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EACA031B-E671-458B-8775-1D24C50BC6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7637E4C3-C0A7-48BD-BC7D-F26FF86621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DAEE2261-FF48-4186-82E9-4946C903F0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305A7F04-ECD3-4F19-9EEA-90C37BBCC3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F43EFA20-5BEF-478F-92D8-8919413312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E18FA260-ED46-4F8B-B43C-5239287C70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FA6573C5-800A-4595-A986-6ACB69006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7740B4EB-D0DC-451F-93AD-60095E7073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D0CAF97D-630D-4A7F-A3CA-54F3494BC1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3E22B5A8-5473-4BEB-825B-57BFA0CD84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5CB4BFA2-0713-4DF0-B2A0-2CDF57152B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212D8775-D1DE-46F1-962E-FCD34451FE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42313D76-C75C-4022-8CEB-60514B3EA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F9CB8FCD-8E2E-404D-9ABE-57E9C80343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82D4480B-9082-4BBF-A4E3-E5F394564F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F6F45AE7-9D14-4677-984E-A324F81AA6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36EB69E0-B372-4E16-9747-714DE0E3FD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BB2FA675-DC45-411D-8132-3065F1D106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CF1BA551-CA20-4F76-8069-D83AA32573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9F088974-2FF6-4E29-A0A3-814391B6DF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A19147E6-8A12-40B8-BE3E-B4BE992B6A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C6894956-09E3-480E-8F7C-437D7DD352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19EBB4DB-7DF5-405C-9B34-EE2F22EF53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EDD3DB0B-ACB9-4197-852E-465ACFADE8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B1E47642-C631-49DC-92FA-37E49FD077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FA635F3D-C2B3-4968-8FB5-196C71F7B0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92C8509A-9554-443C-BB1C-01CAD61289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AAD34896-88D2-45A4-B5C2-030BF8D068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81551233-6010-4FB0-BEE7-38DD609B30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E99FF02A-2074-48C5-B67A-9440B52581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952BB2D3-59E6-4F13-A2DF-2B35CD8B86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A9B08A60-71FC-4AFF-8E86-56EAE908BB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2D634F24-94E8-4814-9ADC-A7FAF5140E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650CECD5-3220-424C-BFEE-F03B5BAA28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85D58DB5-5225-48B0-BAB3-7EDA4E205B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435E70B7-265D-40C7-8B40-7721AEAC2B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8E6A79C9-4F5B-4024-A2C0-D5938BEF5A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91A50E8E-DF42-43DC-B425-7AC5EA871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7EA55405-0131-4B3B-995A-A91CE35933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40E0FFE3-D4B9-41FF-8AE3-8FED9659FB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D729F17D-508B-43D3-9CF8-F338DDF8B3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367E333F-592B-4FEC-9FCE-48DD7F6025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E0FE625E-0C27-4824-89B1-F3D9B363DC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557AF66F-7B13-4BEC-A4BB-0E78B4BEE2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C86FFEEA-2476-477B-BFFA-7FBC513734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0A3DA82A-25F4-4E1A-9FA6-2965BA8402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4118D7F7-6F6C-4FC3-9A9F-EE84CC256D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37457D0F-5566-4FDB-8352-B0688B4942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317D9AE5-60F4-4F91-A7C4-5DB687CA3C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4DADC7F3-7181-4586-911A-C6057D81D3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5B28C70B-6558-42F0-81AD-5D70C76B16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72F383DA-D0DB-4870-AD2F-11C192CBC7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A66A2088-D2A9-4EBB-87A4-075AC47943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09BF50D6-552C-41F0-9CBF-08AA5A5942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587961D7-67EA-4583-BCC9-801F6598B6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55E9E1B5-0A51-43FB-B365-F726A847D1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38FE7F91-87EA-4C29-8C9D-394D22580F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B18ABC62-6877-4CC3-B44F-6ED9675F7E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F97F1E71-04F1-46BF-96AB-285DF30207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B847FF57-EBFF-4DBA-9EAA-E8A639698A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FFC69838-6FCF-46E6-B7ED-67A74509B2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2CFE9981-10C4-4E33-AA73-AAEA898ADE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AF6D8D94-9E4A-4214-9FC8-E78307D336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D3CABB80-1EDC-45D2-B683-56C6740777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588904A4-7F71-4F5D-AA9E-7B5877D00E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2CC6A50D-3734-425E-8CE1-8919C2D504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B82784AB-8403-43FF-B59A-619349F1B2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75056BD3-C237-4DD9-AE19-BA8129B002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6C02940F-B82C-4BC6-97B0-827E0FDE87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E69AB8FC-8182-4705-B240-3BF5139781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C9C5433B-B850-40FB-A360-938C727F8B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88209C4C-F4A3-4EB7-95A6-F1D804768D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9067FD6A-AD1C-4414-9D54-D0AD3331F1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34117325-A51F-48E9-B16B-D1FC63724D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5FCD04AD-404F-4212-8AB2-3992FA10AB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5E2FC31B-71F3-4912-BA64-9392E49CDA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8F465D33-C0F7-4855-8DFA-F250A7002A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56D1664D-0A94-4FCD-BD0B-6D7904CD4C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97C2A0E9-8A1A-4962-853D-1001DE22E3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78A565C2-318F-4E5A-8C62-0EFA61B5F9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816EC068-887E-4B57-81E0-F04D423C7B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6288A707-9C04-4043-B56C-1FA9505DAF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E98C34C9-287B-484E-ADEA-75F347792D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D4638383-F342-43E5-8725-A8D7A989ED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C87EDF87-5085-44CA-B100-B07DDC2C7A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CDE4F1EA-DB57-4ADC-A47D-B8107184EA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8FE4443C-6B7C-4E31-93AA-A45566CECD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14932CA3-6938-4949-A573-0D2A5469CE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FD18A594-D9D0-42F1-918E-E81D633AAD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A4DE605C-8F00-431E-9ADE-D27D0458B2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E1E9FF67-888E-44B5-BC0E-6886A90B4D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019BB90D-7588-488D-ADEC-E4641EDA95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1822B1C5-D036-4209-B5F4-D750801AB3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391FDAF6-0B36-4DBA-BEE0-0DA5936AFB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81AF8ABB-AA92-4465-8A02-B547FEEF61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6EFB86C1-4FCE-4EE7-B677-3F98FECDF3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136EBD38-2E7E-41AF-8EFB-E2D3959365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E9C51E5E-B882-4D3D-875D-1FBC57EA25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C7205595-D7A4-42DD-B17F-67F09026F3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E0F3BEE0-16C2-4BE1-9305-6AC89D968B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3F7DED63-ABA3-4ADA-ADF7-EA60D16970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046669B1-E7B1-42BA-B63C-55EC6D909B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83F2DA14-E164-4414-9660-C7BAB16864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1C281CC6-E43F-48E0-9A4B-2CB6B93DA5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CBE7C5CB-B5A6-453B-9BBD-F52B389AAA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4BF955FE-8A40-47F6-9875-027ACB3F98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3BC2DB0F-C38B-4BED-9B7A-170D6D5B8F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840FB946-8817-4D98-BCCC-25E20C341C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B275CCBA-EAAE-4A59-BBE1-A1A17D87FD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66EF2BE9-409D-4CFD-8AD9-7D8C8D3F25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1B633889-662E-4FE2-B425-8E8C41CE05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FC339029-0853-4C6D-8644-00F70CD359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954E2A79-1AE3-4A06-B1C4-43B1231A7F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C6973C35-FDAA-40A1-B33C-DD50E9EB9B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D635A982-EF47-4DE1-8CE3-8B7AC1A076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B157ED76-5124-4552-84E7-042CE4C1C8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F6810943-58B4-423B-BEE2-FB31214915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35AE5658-751E-4D32-90E5-649651DB36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EC4ACCD7-D4AE-472F-B2A6-CCA5EB372F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83693367-7CAB-41F5-AAD7-8542B04DC5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ADD17EEF-ACE9-40EC-B397-6527BD4443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7015CB24-3D85-4A53-8FBC-4ADA2E87D2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A4680F6B-7C35-4BD2-9655-02C849662F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62098E2D-C416-43B5-AC49-B804A46AA2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5C907AFE-67B0-4987-AE32-43C1C020AC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E6478B47-D240-4B97-A06B-5ED6F4BF51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A743537C-CDAA-49D2-8BF5-4D6CB575CD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90600F1C-AC69-44A3-9630-6A93B304E0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FD961DF8-647A-465D-8D20-E39A1D4852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82E51606-09EF-4629-B430-572D789BEB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61DCB950-68CA-4A30-B318-DE131868FC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F308AFE8-75A8-4C8A-B2B9-A15F12F61C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4EEFD27E-582D-4493-815E-FF64D0AD1C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CC3F5857-A757-43CD-ACC1-BC80251EB9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C5970A7D-A66D-4D3D-81CB-A102AC7D02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32FC113B-B243-4C96-9CF9-6A94E744E9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AD5300F0-2C08-4F5F-BBF8-82592E133A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3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45782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SUM(Z13:Z303)</f>
        <v>0</v>
      </c>
      <c r="AA10" s="73">
        <f t="shared" ref="AA10:AB10" si="0">SUM(AA13:AA303)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1132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1132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1132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1132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1132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1132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1132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1132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1132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1132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1132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1132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1132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1132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1132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1132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1132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1132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1132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1132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1132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1132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1132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1132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1132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1132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1132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1132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1132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1132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1132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1132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1132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1132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1132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1132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1132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1132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1133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1132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1132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1132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1132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1132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1132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1132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1132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1132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1132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1132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1132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1132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1132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1132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1132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1132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1132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1132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1132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1132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1132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1132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1132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1132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1132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1132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1993.28</v>
      </c>
      <c r="H79" s="80">
        <v>1661.07</v>
      </c>
      <c r="I79" s="80">
        <f t="shared" si="8"/>
        <v>1275.6992</v>
      </c>
      <c r="J79" s="80">
        <f t="shared" si="9"/>
        <v>1494.96</v>
      </c>
      <c r="K79" s="81">
        <f t="shared" si="10"/>
        <v>1275.6992</v>
      </c>
      <c r="L79" s="81">
        <f t="shared" si="11"/>
        <v>1063.0848000000001</v>
      </c>
      <c r="M79" s="80" t="s">
        <v>1132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1132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1132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1132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1132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1132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1132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1132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1132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1132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1132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1132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1132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1132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1132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1132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1132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1132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1132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1132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1132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1132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1132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1132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1132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1132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1132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1132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2400</v>
      </c>
      <c r="H107" s="80">
        <v>2000</v>
      </c>
      <c r="I107" s="80">
        <f t="shared" si="8"/>
        <v>1536</v>
      </c>
      <c r="J107" s="80">
        <f t="shared" si="9"/>
        <v>1800</v>
      </c>
      <c r="K107" s="81">
        <f t="shared" si="10"/>
        <v>1536</v>
      </c>
      <c r="L107" s="81">
        <f t="shared" si="11"/>
        <v>1280</v>
      </c>
      <c r="M107" s="80" t="s">
        <v>1132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1132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2350</v>
      </c>
      <c r="H109" s="80">
        <v>1958.33</v>
      </c>
      <c r="I109" s="80">
        <f t="shared" si="8"/>
        <v>1504</v>
      </c>
      <c r="J109" s="80">
        <f t="shared" si="9"/>
        <v>1762.5</v>
      </c>
      <c r="K109" s="81">
        <f t="shared" si="10"/>
        <v>1504</v>
      </c>
      <c r="L109" s="81">
        <f t="shared" si="11"/>
        <v>1253.3312000000001</v>
      </c>
      <c r="M109" s="80" t="s">
        <v>1132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622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1132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625</v>
      </c>
      <c r="B111" s="77" t="s">
        <v>626</v>
      </c>
      <c r="C111" s="129" t="s">
        <v>628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1132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627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628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1132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627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631</v>
      </c>
      <c r="B113" s="77" t="s">
        <v>632</v>
      </c>
      <c r="C113" s="129" t="s">
        <v>633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1132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627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1132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627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1132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627</v>
      </c>
      <c r="T115" s="83"/>
      <c r="U115" s="79" t="s">
        <v>40</v>
      </c>
      <c r="V115" s="79" t="s">
        <v>351</v>
      </c>
      <c r="W115" s="84"/>
      <c r="X115" s="85">
        <v>1.34</v>
      </c>
      <c r="Y115" s="86">
        <v>4.0869000000000001E-3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639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1132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627</v>
      </c>
      <c r="T116" s="83"/>
      <c r="U116" s="79" t="s">
        <v>40</v>
      </c>
      <c r="V116" s="79" t="s">
        <v>351</v>
      </c>
      <c r="W116" s="84"/>
      <c r="X116" s="85">
        <v>1.34</v>
      </c>
      <c r="Y116" s="86">
        <v>4.0869000000000001E-3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1132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627</v>
      </c>
      <c r="T117" s="83"/>
      <c r="U117" s="79" t="s">
        <v>40</v>
      </c>
      <c r="V117" s="79" t="s">
        <v>351</v>
      </c>
      <c r="W117" s="84"/>
      <c r="X117" s="85">
        <v>1.34</v>
      </c>
      <c r="Y117" s="86">
        <v>4.0869000000000001E-3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644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1132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627</v>
      </c>
      <c r="T118" s="83"/>
      <c r="U118" s="79" t="s">
        <v>40</v>
      </c>
      <c r="V118" s="79" t="s">
        <v>351</v>
      </c>
      <c r="W118" s="84"/>
      <c r="X118" s="85">
        <v>1.34</v>
      </c>
      <c r="Y118" s="86">
        <v>4.0870000000000004E-3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650</v>
      </c>
      <c r="D119" s="128"/>
      <c r="E119" s="78"/>
      <c r="F119" s="79" t="s">
        <v>39</v>
      </c>
      <c r="G119" s="80">
        <v>6194.46</v>
      </c>
      <c r="H119" s="80">
        <v>5162.05</v>
      </c>
      <c r="I119" s="80">
        <f t="shared" si="8"/>
        <v>3964.4544000000001</v>
      </c>
      <c r="J119" s="80">
        <f t="shared" si="9"/>
        <v>4645.8450000000003</v>
      </c>
      <c r="K119" s="81">
        <f t="shared" si="10"/>
        <v>3964.4544000000001</v>
      </c>
      <c r="L119" s="81">
        <f t="shared" si="11"/>
        <v>3303.712</v>
      </c>
      <c r="M119" s="80" t="s">
        <v>1132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649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11466.44</v>
      </c>
      <c r="H120" s="80">
        <v>9555.3700000000008</v>
      </c>
      <c r="I120" s="80">
        <f t="shared" si="8"/>
        <v>7338.5216</v>
      </c>
      <c r="J120" s="80">
        <f t="shared" si="9"/>
        <v>8599.83</v>
      </c>
      <c r="K120" s="81">
        <f t="shared" si="10"/>
        <v>7338.5216</v>
      </c>
      <c r="L120" s="81">
        <f t="shared" si="11"/>
        <v>6115.4368000000004</v>
      </c>
      <c r="M120" s="80" t="s">
        <v>1132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649</v>
      </c>
      <c r="T120" s="83"/>
      <c r="U120" s="79" t="s">
        <v>653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654</v>
      </c>
      <c r="D121" s="128"/>
      <c r="E121" s="78"/>
      <c r="F121" s="79" t="s">
        <v>39</v>
      </c>
      <c r="G121" s="80">
        <v>7745.21</v>
      </c>
      <c r="H121" s="80">
        <v>6454.34</v>
      </c>
      <c r="I121" s="80">
        <f t="shared" si="8"/>
        <v>4956.9344000000001</v>
      </c>
      <c r="J121" s="80">
        <f t="shared" si="9"/>
        <v>5808.9075000000003</v>
      </c>
      <c r="K121" s="81">
        <f t="shared" si="10"/>
        <v>4956.9344000000001</v>
      </c>
      <c r="L121" s="81">
        <f t="shared" si="11"/>
        <v>4130.7776000000003</v>
      </c>
      <c r="M121" s="80" t="s">
        <v>1132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649</v>
      </c>
      <c r="T121" s="83"/>
      <c r="U121" s="79" t="s">
        <v>653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657</v>
      </c>
      <c r="B122" s="77" t="s">
        <v>658</v>
      </c>
      <c r="C122" s="129" t="s">
        <v>654</v>
      </c>
      <c r="D122" s="128"/>
      <c r="E122" s="78"/>
      <c r="F122" s="79" t="s">
        <v>39</v>
      </c>
      <c r="G122" s="80">
        <v>14581.49</v>
      </c>
      <c r="H122" s="80">
        <v>12151.24</v>
      </c>
      <c r="I122" s="80">
        <f t="shared" si="8"/>
        <v>9332.1535999999996</v>
      </c>
      <c r="J122" s="80">
        <f t="shared" si="9"/>
        <v>10936.1175</v>
      </c>
      <c r="K122" s="81">
        <f t="shared" si="10"/>
        <v>9332.1535999999996</v>
      </c>
      <c r="L122" s="81">
        <f t="shared" si="11"/>
        <v>7776.7936</v>
      </c>
      <c r="M122" s="80" t="s">
        <v>1132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649</v>
      </c>
      <c r="T122" s="83"/>
      <c r="U122" s="79" t="s">
        <v>40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659</v>
      </c>
      <c r="B123" s="77" t="s">
        <v>660</v>
      </c>
      <c r="C123" s="129" t="s">
        <v>661</v>
      </c>
      <c r="D123" s="128"/>
      <c r="E123" s="78"/>
      <c r="F123" s="79" t="s">
        <v>39</v>
      </c>
      <c r="G123" s="80">
        <v>6194.46</v>
      </c>
      <c r="H123" s="80">
        <v>5162.05</v>
      </c>
      <c r="I123" s="80">
        <f t="shared" si="8"/>
        <v>3964.4544000000001</v>
      </c>
      <c r="J123" s="80">
        <f t="shared" si="9"/>
        <v>4645.8450000000003</v>
      </c>
      <c r="K123" s="81">
        <f t="shared" si="10"/>
        <v>3964.4544000000001</v>
      </c>
      <c r="L123" s="81">
        <f t="shared" si="11"/>
        <v>3303.712</v>
      </c>
      <c r="M123" s="80" t="s">
        <v>1132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649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6876.29</v>
      </c>
      <c r="H124" s="80">
        <v>5730.24</v>
      </c>
      <c r="I124" s="80">
        <f t="shared" si="8"/>
        <v>4400.8256000000001</v>
      </c>
      <c r="J124" s="80">
        <f t="shared" si="9"/>
        <v>5157.2174999999997</v>
      </c>
      <c r="K124" s="81">
        <f t="shared" si="10"/>
        <v>4400.8256000000001</v>
      </c>
      <c r="L124" s="81">
        <f t="shared" si="11"/>
        <v>3667.3535999999999</v>
      </c>
      <c r="M124" s="80" t="s">
        <v>1132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649</v>
      </c>
      <c r="T124" s="83"/>
      <c r="U124" s="79" t="s">
        <v>653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664</v>
      </c>
      <c r="D125" s="128"/>
      <c r="E125" s="78"/>
      <c r="F125" s="79" t="s">
        <v>39</v>
      </c>
      <c r="G125" s="80">
        <v>14001.79</v>
      </c>
      <c r="H125" s="80">
        <v>11668.16</v>
      </c>
      <c r="I125" s="80">
        <f t="shared" si="8"/>
        <v>8961.1455999999998</v>
      </c>
      <c r="J125" s="80">
        <f t="shared" si="9"/>
        <v>10501.342500000001</v>
      </c>
      <c r="K125" s="81">
        <f t="shared" si="10"/>
        <v>8961.1456000000017</v>
      </c>
      <c r="L125" s="81">
        <f t="shared" si="11"/>
        <v>7467.6224000000002</v>
      </c>
      <c r="M125" s="80" t="s">
        <v>1132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649</v>
      </c>
      <c r="T125" s="83"/>
      <c r="U125" s="79" t="s">
        <v>653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667</v>
      </c>
      <c r="B126" s="77" t="s">
        <v>668</v>
      </c>
      <c r="C126" s="129" t="s">
        <v>669</v>
      </c>
      <c r="D126" s="128"/>
      <c r="E126" s="78"/>
      <c r="F126" s="79" t="s">
        <v>39</v>
      </c>
      <c r="G126" s="80">
        <v>6194.46</v>
      </c>
      <c r="H126" s="80">
        <v>5162.05</v>
      </c>
      <c r="I126" s="80">
        <f t="shared" si="8"/>
        <v>3964.4544000000001</v>
      </c>
      <c r="J126" s="80">
        <f t="shared" si="9"/>
        <v>4645.8450000000003</v>
      </c>
      <c r="K126" s="81">
        <f t="shared" si="10"/>
        <v>3964.4544000000001</v>
      </c>
      <c r="L126" s="81">
        <f t="shared" si="11"/>
        <v>3303.712</v>
      </c>
      <c r="M126" s="80" t="s">
        <v>1132</v>
      </c>
      <c r="N126" s="82">
        <v>1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649</v>
      </c>
      <c r="T126" s="83"/>
      <c r="U126" s="79" t="s">
        <v>40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5735.61</v>
      </c>
      <c r="H127" s="80">
        <v>4779.68</v>
      </c>
      <c r="I127" s="80">
        <f t="shared" si="8"/>
        <v>3670.7903999999999</v>
      </c>
      <c r="J127" s="80">
        <f t="shared" si="9"/>
        <v>4301.7074999999995</v>
      </c>
      <c r="K127" s="81">
        <f t="shared" si="10"/>
        <v>3670.7903999999999</v>
      </c>
      <c r="L127" s="81">
        <f t="shared" si="11"/>
        <v>3058.9952000000003</v>
      </c>
      <c r="M127" s="80" t="s">
        <v>1132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649</v>
      </c>
      <c r="T127" s="83"/>
      <c r="U127" s="79" t="s">
        <v>653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20540.509999999998</v>
      </c>
      <c r="H128" s="80">
        <v>17117.09</v>
      </c>
      <c r="I128" s="80">
        <f t="shared" si="8"/>
        <v>13145.926399999998</v>
      </c>
      <c r="J128" s="80">
        <f t="shared" si="9"/>
        <v>15405.3825</v>
      </c>
      <c r="K128" s="81">
        <f t="shared" si="10"/>
        <v>13145.926399999998</v>
      </c>
      <c r="L128" s="81">
        <f t="shared" si="11"/>
        <v>10954.937600000001</v>
      </c>
      <c r="M128" s="80" t="s">
        <v>1132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649</v>
      </c>
      <c r="T128" s="83"/>
      <c r="U128" s="79" t="s">
        <v>653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664</v>
      </c>
      <c r="D129" s="128"/>
      <c r="E129" s="78"/>
      <c r="F129" s="79" t="s">
        <v>39</v>
      </c>
      <c r="G129" s="80">
        <v>14269.35</v>
      </c>
      <c r="H129" s="80">
        <v>11891.13</v>
      </c>
      <c r="I129" s="80">
        <f t="shared" si="8"/>
        <v>9132.384</v>
      </c>
      <c r="J129" s="80">
        <f t="shared" si="9"/>
        <v>10702.012500000001</v>
      </c>
      <c r="K129" s="81">
        <f t="shared" si="10"/>
        <v>9132.384</v>
      </c>
      <c r="L129" s="81">
        <f t="shared" si="11"/>
        <v>7610.3231999999998</v>
      </c>
      <c r="M129" s="80" t="s">
        <v>1132</v>
      </c>
      <c r="N129" s="82">
        <v>1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649</v>
      </c>
      <c r="T129" s="83"/>
      <c r="U129" s="79" t="s">
        <v>40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678</v>
      </c>
      <c r="B130" s="77" t="s">
        <v>679</v>
      </c>
      <c r="C130" s="129" t="s">
        <v>680</v>
      </c>
      <c r="D130" s="128"/>
      <c r="E130" s="78"/>
      <c r="F130" s="79" t="s">
        <v>39</v>
      </c>
      <c r="G130" s="80">
        <v>6504.18</v>
      </c>
      <c r="H130" s="80">
        <v>5420.15</v>
      </c>
      <c r="I130" s="80">
        <f t="shared" si="8"/>
        <v>4162.6751999999997</v>
      </c>
      <c r="J130" s="80">
        <f t="shared" si="9"/>
        <v>4878.1350000000002</v>
      </c>
      <c r="K130" s="81">
        <f t="shared" si="10"/>
        <v>4162.6752000000006</v>
      </c>
      <c r="L130" s="81">
        <f t="shared" si="11"/>
        <v>3468.8959999999997</v>
      </c>
      <c r="M130" s="80" t="s">
        <v>1132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649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650</v>
      </c>
      <c r="D131" s="128"/>
      <c r="E131" s="78"/>
      <c r="F131" s="79" t="s">
        <v>39</v>
      </c>
      <c r="G131" s="80">
        <v>14203.01</v>
      </c>
      <c r="H131" s="80">
        <v>11835.84</v>
      </c>
      <c r="I131" s="80">
        <f t="shared" si="8"/>
        <v>9089.9264000000003</v>
      </c>
      <c r="J131" s="80">
        <f t="shared" si="9"/>
        <v>10652.2575</v>
      </c>
      <c r="K131" s="81">
        <f t="shared" si="10"/>
        <v>9089.9264000000003</v>
      </c>
      <c r="L131" s="81">
        <f t="shared" si="11"/>
        <v>7574.9376000000002</v>
      </c>
      <c r="M131" s="80" t="s">
        <v>1132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649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683</v>
      </c>
      <c r="B132" s="77" t="s">
        <v>684</v>
      </c>
      <c r="C132" s="129" t="s">
        <v>685</v>
      </c>
      <c r="D132" s="128"/>
      <c r="E132" s="78"/>
      <c r="F132" s="79" t="s">
        <v>39</v>
      </c>
      <c r="G132" s="80">
        <v>9601.42</v>
      </c>
      <c r="H132" s="80">
        <v>8001.18</v>
      </c>
      <c r="I132" s="80">
        <f t="shared" si="8"/>
        <v>6144.9088000000002</v>
      </c>
      <c r="J132" s="80">
        <f t="shared" si="9"/>
        <v>7201.0650000000005</v>
      </c>
      <c r="K132" s="81">
        <f t="shared" si="10"/>
        <v>6144.9088000000002</v>
      </c>
      <c r="L132" s="81">
        <f t="shared" si="11"/>
        <v>5120.7552000000005</v>
      </c>
      <c r="M132" s="80" t="s">
        <v>1132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649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661</v>
      </c>
      <c r="D133" s="128"/>
      <c r="E133" s="78"/>
      <c r="F133" s="79" t="s">
        <v>39</v>
      </c>
      <c r="G133" s="80">
        <v>6504.18</v>
      </c>
      <c r="H133" s="80">
        <v>5420.15</v>
      </c>
      <c r="I133" s="80">
        <f t="shared" si="8"/>
        <v>4162.6751999999997</v>
      </c>
      <c r="J133" s="80">
        <f t="shared" si="9"/>
        <v>4878.1350000000002</v>
      </c>
      <c r="K133" s="81">
        <f t="shared" si="10"/>
        <v>4162.6752000000006</v>
      </c>
      <c r="L133" s="81">
        <f t="shared" si="11"/>
        <v>3468.8959999999997</v>
      </c>
      <c r="M133" s="80" t="s">
        <v>1132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649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688</v>
      </c>
      <c r="B134" s="77" t="s">
        <v>689</v>
      </c>
      <c r="C134" s="129" t="s">
        <v>650</v>
      </c>
      <c r="D134" s="128"/>
      <c r="E134" s="78"/>
      <c r="F134" s="79" t="s">
        <v>39</v>
      </c>
      <c r="G134" s="80">
        <v>14203.01</v>
      </c>
      <c r="H134" s="80">
        <v>11835.84</v>
      </c>
      <c r="I134" s="80">
        <f t="shared" si="8"/>
        <v>9089.9264000000003</v>
      </c>
      <c r="J134" s="80">
        <f t="shared" si="9"/>
        <v>10652.2575</v>
      </c>
      <c r="K134" s="81">
        <f t="shared" si="10"/>
        <v>9089.9264000000003</v>
      </c>
      <c r="L134" s="81">
        <f t="shared" si="11"/>
        <v>7574.9376000000002</v>
      </c>
      <c r="M134" s="80" t="s">
        <v>1132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649</v>
      </c>
      <c r="T134" s="83"/>
      <c r="U134" s="79" t="s">
        <v>40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690</v>
      </c>
      <c r="B135" s="77" t="s">
        <v>691</v>
      </c>
      <c r="C135" s="129" t="s">
        <v>685</v>
      </c>
      <c r="D135" s="128"/>
      <c r="E135" s="78"/>
      <c r="F135" s="79" t="s">
        <v>39</v>
      </c>
      <c r="G135" s="80">
        <v>9601.42</v>
      </c>
      <c r="H135" s="80">
        <v>8001.18</v>
      </c>
      <c r="I135" s="80">
        <f t="shared" si="8"/>
        <v>6144.9088000000002</v>
      </c>
      <c r="J135" s="80">
        <f t="shared" si="9"/>
        <v>7201.0650000000005</v>
      </c>
      <c r="K135" s="81">
        <f t="shared" si="10"/>
        <v>6144.9088000000002</v>
      </c>
      <c r="L135" s="81">
        <f t="shared" si="11"/>
        <v>5120.7552000000005</v>
      </c>
      <c r="M135" s="80" t="s">
        <v>1132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649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692</v>
      </c>
      <c r="B136" s="77" t="s">
        <v>693</v>
      </c>
      <c r="C136" s="129" t="s">
        <v>694</v>
      </c>
      <c r="D136" s="128"/>
      <c r="E136" s="78"/>
      <c r="F136" s="79" t="s">
        <v>39</v>
      </c>
      <c r="G136" s="80">
        <v>7588.21</v>
      </c>
      <c r="H136" s="80">
        <v>6323.51</v>
      </c>
      <c r="I136" s="80">
        <f t="shared" si="8"/>
        <v>4856.4544000000005</v>
      </c>
      <c r="J136" s="80">
        <f t="shared" si="9"/>
        <v>5691.1575000000003</v>
      </c>
      <c r="K136" s="81">
        <f t="shared" si="10"/>
        <v>4856.4544000000005</v>
      </c>
      <c r="L136" s="81">
        <f t="shared" si="11"/>
        <v>4047.0464000000002</v>
      </c>
      <c r="M136" s="80" t="s">
        <v>1132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649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650</v>
      </c>
      <c r="D137" s="128"/>
      <c r="E137" s="78"/>
      <c r="F137" s="79" t="s">
        <v>39</v>
      </c>
      <c r="G137" s="80">
        <v>15465.5</v>
      </c>
      <c r="H137" s="80">
        <v>12887.92</v>
      </c>
      <c r="I137" s="80">
        <f t="shared" si="8"/>
        <v>9897.92</v>
      </c>
      <c r="J137" s="80">
        <f t="shared" si="9"/>
        <v>11599.125</v>
      </c>
      <c r="K137" s="81">
        <f t="shared" si="10"/>
        <v>9897.92</v>
      </c>
      <c r="L137" s="81">
        <f t="shared" si="11"/>
        <v>8248.2687999999998</v>
      </c>
      <c r="M137" s="80" t="s">
        <v>1132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649</v>
      </c>
      <c r="T137" s="83"/>
      <c r="U137" s="79" t="s">
        <v>40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697</v>
      </c>
      <c r="B138" s="77" t="s">
        <v>698</v>
      </c>
      <c r="C138" s="129" t="s">
        <v>685</v>
      </c>
      <c r="D138" s="128"/>
      <c r="E138" s="78"/>
      <c r="F138" s="79" t="s">
        <v>39</v>
      </c>
      <c r="G138" s="80">
        <v>10530.59</v>
      </c>
      <c r="H138" s="80">
        <v>8775.49</v>
      </c>
      <c r="I138" s="80">
        <f t="shared" si="8"/>
        <v>6739.5776000000005</v>
      </c>
      <c r="J138" s="80">
        <f t="shared" si="9"/>
        <v>7897.9425000000001</v>
      </c>
      <c r="K138" s="81">
        <f t="shared" si="10"/>
        <v>6739.5776000000005</v>
      </c>
      <c r="L138" s="81">
        <f t="shared" si="11"/>
        <v>5616.3136000000004</v>
      </c>
      <c r="M138" s="80" t="s">
        <v>1132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649</v>
      </c>
      <c r="T138" s="83"/>
      <c r="U138" s="79" t="s">
        <v>653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699</v>
      </c>
      <c r="B139" s="77" t="s">
        <v>700</v>
      </c>
      <c r="C139" s="129" t="s">
        <v>661</v>
      </c>
      <c r="D139" s="128"/>
      <c r="E139" s="78"/>
      <c r="F139" s="79" t="s">
        <v>39</v>
      </c>
      <c r="G139" s="80">
        <v>6504.18</v>
      </c>
      <c r="H139" s="80">
        <v>5420.15</v>
      </c>
      <c r="I139" s="80">
        <f t="shared" si="8"/>
        <v>4162.6751999999997</v>
      </c>
      <c r="J139" s="80">
        <f t="shared" si="9"/>
        <v>4878.1350000000002</v>
      </c>
      <c r="K139" s="81">
        <f t="shared" si="10"/>
        <v>4162.6752000000006</v>
      </c>
      <c r="L139" s="81">
        <f t="shared" si="11"/>
        <v>3468.8959999999997</v>
      </c>
      <c r="M139" s="80" t="s">
        <v>1132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649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701</v>
      </c>
      <c r="B140" s="77" t="s">
        <v>702</v>
      </c>
      <c r="C140" s="129" t="s">
        <v>661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1132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649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675</v>
      </c>
      <c r="D141" s="128"/>
      <c r="E141" s="78"/>
      <c r="F141" s="79" t="s">
        <v>39</v>
      </c>
      <c r="G141" s="80">
        <v>13630.38</v>
      </c>
      <c r="H141" s="80">
        <v>11358.65</v>
      </c>
      <c r="I141" s="80">
        <f t="shared" si="8"/>
        <v>8723.4431999999997</v>
      </c>
      <c r="J141" s="80">
        <f t="shared" si="9"/>
        <v>10222.785</v>
      </c>
      <c r="K141" s="81">
        <f t="shared" si="10"/>
        <v>8723.4431999999997</v>
      </c>
      <c r="L141" s="81">
        <f t="shared" si="11"/>
        <v>7269.5360000000001</v>
      </c>
      <c r="M141" s="80" t="s">
        <v>1132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649</v>
      </c>
      <c r="T141" s="83"/>
      <c r="U141" s="79" t="s">
        <v>653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650</v>
      </c>
      <c r="D142" s="128"/>
      <c r="E142" s="78"/>
      <c r="F142" s="79" t="s">
        <v>39</v>
      </c>
      <c r="G142" s="80">
        <v>7278.5</v>
      </c>
      <c r="H142" s="80">
        <v>6065.42</v>
      </c>
      <c r="I142" s="80">
        <f t="shared" ref="I142:I205" si="15">G142-(36 *G142/100)</f>
        <v>4658.24</v>
      </c>
      <c r="J142" s="80">
        <f t="shared" ref="J142:J205" si="16">G142-(25 *G142/100)</f>
        <v>5458.875</v>
      </c>
      <c r="K142" s="81">
        <f t="shared" ref="K142:K205" si="17">IF(G142="","",G142*(1-$G$4))</f>
        <v>4658.24</v>
      </c>
      <c r="L142" s="81">
        <f t="shared" ref="L142:L205" si="18">IF(H142="","",H142*(1-$G$4))</f>
        <v>3881.8688000000002</v>
      </c>
      <c r="M142" s="80" t="s">
        <v>1132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649</v>
      </c>
      <c r="T142" s="83"/>
      <c r="U142" s="79" t="s">
        <v>653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650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1132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649</v>
      </c>
      <c r="T143" s="83"/>
      <c r="U143" s="79" t="s">
        <v>653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709</v>
      </c>
      <c r="B144" s="77" t="s">
        <v>710</v>
      </c>
      <c r="C144" s="129" t="s">
        <v>650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1132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649</v>
      </c>
      <c r="T144" s="83"/>
      <c r="U144" s="79" t="s">
        <v>653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711</v>
      </c>
      <c r="B145" s="77" t="s">
        <v>712</v>
      </c>
      <c r="C145" s="129" t="s">
        <v>650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1132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649</v>
      </c>
      <c r="T145" s="83"/>
      <c r="U145" s="79" t="s">
        <v>653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713</v>
      </c>
      <c r="B146" s="77" t="s">
        <v>714</v>
      </c>
      <c r="C146" s="129" t="s">
        <v>650</v>
      </c>
      <c r="D146" s="128"/>
      <c r="E146" s="78"/>
      <c r="F146" s="79" t="s">
        <v>39</v>
      </c>
      <c r="G146" s="80">
        <v>6659.06</v>
      </c>
      <c r="H146" s="80">
        <v>5549.22</v>
      </c>
      <c r="I146" s="80">
        <f t="shared" si="15"/>
        <v>4261.7984000000006</v>
      </c>
      <c r="J146" s="80">
        <f t="shared" si="16"/>
        <v>4994.2950000000001</v>
      </c>
      <c r="K146" s="81">
        <f t="shared" si="17"/>
        <v>4261.7984000000006</v>
      </c>
      <c r="L146" s="81">
        <f t="shared" si="18"/>
        <v>3551.5008000000003</v>
      </c>
      <c r="M146" s="80" t="s">
        <v>1132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649</v>
      </c>
      <c r="T146" s="83"/>
      <c r="U146" s="79" t="s">
        <v>653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715</v>
      </c>
      <c r="B147" s="77" t="s">
        <v>716</v>
      </c>
      <c r="C147" s="129" t="s">
        <v>650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1132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649</v>
      </c>
      <c r="T147" s="83"/>
      <c r="U147" s="79" t="s">
        <v>653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717</v>
      </c>
      <c r="B148" s="77" t="s">
        <v>718</v>
      </c>
      <c r="C148" s="129" t="s">
        <v>650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1132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649</v>
      </c>
      <c r="T148" s="83"/>
      <c r="U148" s="79" t="s">
        <v>653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719</v>
      </c>
      <c r="B149" s="77" t="s">
        <v>720</v>
      </c>
      <c r="C149" s="129" t="s">
        <v>650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1132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649</v>
      </c>
      <c r="T149" s="83"/>
      <c r="U149" s="79" t="s">
        <v>653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721</v>
      </c>
      <c r="B150" s="77" t="s">
        <v>722</v>
      </c>
      <c r="C150" s="129" t="s">
        <v>723</v>
      </c>
      <c r="D150" s="128"/>
      <c r="E150" s="78"/>
      <c r="F150" s="79" t="s">
        <v>39</v>
      </c>
      <c r="G150" s="80">
        <v>6504.18</v>
      </c>
      <c r="H150" s="80">
        <v>5420.15</v>
      </c>
      <c r="I150" s="80">
        <f t="shared" si="15"/>
        <v>4162.6751999999997</v>
      </c>
      <c r="J150" s="80">
        <f t="shared" si="16"/>
        <v>4878.1350000000002</v>
      </c>
      <c r="K150" s="81">
        <f t="shared" si="17"/>
        <v>4162.6752000000006</v>
      </c>
      <c r="L150" s="81">
        <f t="shared" si="18"/>
        <v>3468.8959999999997</v>
      </c>
      <c r="M150" s="80" t="s">
        <v>1132</v>
      </c>
      <c r="N150" s="82">
        <v>1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649</v>
      </c>
      <c r="T150" s="83"/>
      <c r="U150" s="79" t="s">
        <v>40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11466.44</v>
      </c>
      <c r="H151" s="80">
        <v>9555.3700000000008</v>
      </c>
      <c r="I151" s="80">
        <f t="shared" si="15"/>
        <v>7338.5216</v>
      </c>
      <c r="J151" s="80">
        <f t="shared" si="16"/>
        <v>8599.83</v>
      </c>
      <c r="K151" s="81">
        <f t="shared" si="17"/>
        <v>7338.5216</v>
      </c>
      <c r="L151" s="81">
        <f t="shared" si="18"/>
        <v>6115.4368000000004</v>
      </c>
      <c r="M151" s="80" t="s">
        <v>1132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649</v>
      </c>
      <c r="T151" s="83"/>
      <c r="U151" s="79" t="s">
        <v>653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723</v>
      </c>
      <c r="D152" s="128"/>
      <c r="E152" s="78"/>
      <c r="F152" s="79" t="s">
        <v>39</v>
      </c>
      <c r="G152" s="80">
        <v>6504.18</v>
      </c>
      <c r="H152" s="80">
        <v>5420.15</v>
      </c>
      <c r="I152" s="80">
        <f t="shared" si="15"/>
        <v>4162.6751999999997</v>
      </c>
      <c r="J152" s="80">
        <f t="shared" si="16"/>
        <v>4878.1350000000002</v>
      </c>
      <c r="K152" s="81">
        <f t="shared" si="17"/>
        <v>4162.6752000000006</v>
      </c>
      <c r="L152" s="81">
        <f t="shared" si="18"/>
        <v>3468.8959999999997</v>
      </c>
      <c r="M152" s="80" t="s">
        <v>1132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649</v>
      </c>
      <c r="T152" s="83"/>
      <c r="U152" s="79" t="s">
        <v>653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729</v>
      </c>
      <c r="B153" s="77" t="s">
        <v>730</v>
      </c>
      <c r="C153" s="129" t="s">
        <v>731</v>
      </c>
      <c r="D153" s="128"/>
      <c r="E153" s="78"/>
      <c r="F153" s="79" t="s">
        <v>39</v>
      </c>
      <c r="G153" s="80">
        <v>5110.42</v>
      </c>
      <c r="H153" s="80">
        <v>4258.68</v>
      </c>
      <c r="I153" s="80">
        <f t="shared" si="15"/>
        <v>3270.6688000000004</v>
      </c>
      <c r="J153" s="80">
        <f t="shared" si="16"/>
        <v>3832.8150000000001</v>
      </c>
      <c r="K153" s="81">
        <f t="shared" si="17"/>
        <v>3270.6687999999999</v>
      </c>
      <c r="L153" s="81">
        <f t="shared" si="18"/>
        <v>2725.5552000000002</v>
      </c>
      <c r="M153" s="80" t="s">
        <v>1132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649</v>
      </c>
      <c r="T153" s="83"/>
      <c r="U153" s="79" t="s">
        <v>653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731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1132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649</v>
      </c>
      <c r="T154" s="83"/>
      <c r="U154" s="79" t="s">
        <v>653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6149.5</v>
      </c>
      <c r="H155" s="80">
        <v>5124.58</v>
      </c>
      <c r="I155" s="80">
        <f t="shared" si="15"/>
        <v>3935.68</v>
      </c>
      <c r="J155" s="80">
        <f t="shared" si="16"/>
        <v>4612.125</v>
      </c>
      <c r="K155" s="81">
        <f t="shared" si="17"/>
        <v>3935.6800000000003</v>
      </c>
      <c r="L155" s="81">
        <f t="shared" si="18"/>
        <v>3279.7312000000002</v>
      </c>
      <c r="M155" s="80" t="s">
        <v>1132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649</v>
      </c>
      <c r="T155" s="83"/>
      <c r="U155" s="79" t="s">
        <v>653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675</v>
      </c>
      <c r="D156" s="128"/>
      <c r="E156" s="78"/>
      <c r="F156" s="79" t="s">
        <v>39</v>
      </c>
      <c r="G156" s="80">
        <v>10113.4</v>
      </c>
      <c r="H156" s="80">
        <v>8427.83</v>
      </c>
      <c r="I156" s="80">
        <f t="shared" si="15"/>
        <v>6472.576</v>
      </c>
      <c r="J156" s="80">
        <f t="shared" si="16"/>
        <v>7585.0499999999993</v>
      </c>
      <c r="K156" s="81">
        <f t="shared" si="17"/>
        <v>6472.576</v>
      </c>
      <c r="L156" s="81">
        <f t="shared" si="18"/>
        <v>5393.8112000000001</v>
      </c>
      <c r="M156" s="80" t="s">
        <v>1132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649</v>
      </c>
      <c r="T156" s="83"/>
      <c r="U156" s="79" t="s">
        <v>653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675</v>
      </c>
      <c r="D157" s="128"/>
      <c r="E157" s="78"/>
      <c r="F157" s="79" t="s">
        <v>39</v>
      </c>
      <c r="G157" s="80">
        <v>10815.72</v>
      </c>
      <c r="H157" s="80">
        <v>9013.1</v>
      </c>
      <c r="I157" s="80">
        <f t="shared" si="15"/>
        <v>6922.0607999999993</v>
      </c>
      <c r="J157" s="80">
        <f t="shared" si="16"/>
        <v>8111.7899999999991</v>
      </c>
      <c r="K157" s="81">
        <f t="shared" si="17"/>
        <v>6922.0607999999993</v>
      </c>
      <c r="L157" s="81">
        <f t="shared" si="18"/>
        <v>5768.384</v>
      </c>
      <c r="M157" s="80" t="s">
        <v>1132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649</v>
      </c>
      <c r="T157" s="83"/>
      <c r="U157" s="79" t="s">
        <v>653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741</v>
      </c>
      <c r="B158" s="77" t="s">
        <v>742</v>
      </c>
      <c r="C158" s="129" t="s">
        <v>675</v>
      </c>
      <c r="D158" s="128"/>
      <c r="E158" s="78"/>
      <c r="F158" s="79" t="s">
        <v>39</v>
      </c>
      <c r="G158" s="80">
        <v>12123.92</v>
      </c>
      <c r="H158" s="80">
        <v>10103.27</v>
      </c>
      <c r="I158" s="80">
        <f t="shared" si="15"/>
        <v>7759.3087999999998</v>
      </c>
      <c r="J158" s="80">
        <f t="shared" si="16"/>
        <v>9092.94</v>
      </c>
      <c r="K158" s="81">
        <f t="shared" si="17"/>
        <v>7759.3087999999998</v>
      </c>
      <c r="L158" s="81">
        <f t="shared" si="18"/>
        <v>6466.0928000000004</v>
      </c>
      <c r="M158" s="80" t="s">
        <v>1132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649</v>
      </c>
      <c r="T158" s="83"/>
      <c r="U158" s="79" t="s">
        <v>653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743</v>
      </c>
      <c r="B159" s="77" t="s">
        <v>744</v>
      </c>
      <c r="C159" s="129" t="s">
        <v>745</v>
      </c>
      <c r="D159" s="128"/>
      <c r="E159" s="78"/>
      <c r="F159" s="79" t="s">
        <v>39</v>
      </c>
      <c r="G159" s="80">
        <v>9136.83</v>
      </c>
      <c r="H159" s="80">
        <v>7614.03</v>
      </c>
      <c r="I159" s="80">
        <f t="shared" si="15"/>
        <v>5847.5712000000003</v>
      </c>
      <c r="J159" s="80">
        <f t="shared" si="16"/>
        <v>6852.6224999999995</v>
      </c>
      <c r="K159" s="81">
        <f t="shared" si="17"/>
        <v>5847.5712000000003</v>
      </c>
      <c r="L159" s="81">
        <f t="shared" si="18"/>
        <v>4872.9791999999998</v>
      </c>
      <c r="M159" s="80" t="s">
        <v>1132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649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749</v>
      </c>
      <c r="D160" s="128"/>
      <c r="E160" s="78"/>
      <c r="F160" s="79" t="s">
        <v>39</v>
      </c>
      <c r="G160" s="80">
        <v>2900</v>
      </c>
      <c r="H160" s="80">
        <v>2416.67</v>
      </c>
      <c r="I160" s="80">
        <f t="shared" si="15"/>
        <v>1856</v>
      </c>
      <c r="J160" s="80">
        <f t="shared" si="16"/>
        <v>2175</v>
      </c>
      <c r="K160" s="81">
        <f t="shared" si="17"/>
        <v>1856</v>
      </c>
      <c r="L160" s="81">
        <f t="shared" si="18"/>
        <v>1546.6688000000001</v>
      </c>
      <c r="M160" s="80" t="s">
        <v>1132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748</v>
      </c>
      <c r="T160" s="83"/>
      <c r="U160" s="79" t="s">
        <v>653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1132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748</v>
      </c>
      <c r="T161" s="83"/>
      <c r="U161" s="79" t="s">
        <v>653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757</v>
      </c>
      <c r="D162" s="128"/>
      <c r="E162" s="78"/>
      <c r="F162" s="79" t="s">
        <v>755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1132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748</v>
      </c>
      <c r="T162" s="83"/>
      <c r="U162" s="79" t="s">
        <v>653</v>
      </c>
      <c r="V162" s="79" t="s">
        <v>756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664</v>
      </c>
      <c r="D163" s="128"/>
      <c r="E163" s="78"/>
      <c r="F163" s="79" t="s">
        <v>39</v>
      </c>
      <c r="G163" s="80">
        <v>14436.63</v>
      </c>
      <c r="H163" s="80">
        <v>12030.53</v>
      </c>
      <c r="I163" s="80">
        <f t="shared" si="15"/>
        <v>9239.4431999999997</v>
      </c>
      <c r="J163" s="80">
        <f t="shared" si="16"/>
        <v>10827.4725</v>
      </c>
      <c r="K163" s="81">
        <f t="shared" si="17"/>
        <v>9239.4431999999997</v>
      </c>
      <c r="L163" s="81">
        <f t="shared" si="18"/>
        <v>7699.5392000000002</v>
      </c>
      <c r="M163" s="80" t="s">
        <v>1132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760</v>
      </c>
      <c r="T163" s="83"/>
      <c r="U163" s="79" t="s">
        <v>653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1132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763</v>
      </c>
      <c r="S164" s="83" t="s">
        <v>764</v>
      </c>
      <c r="T164" s="83"/>
      <c r="U164" s="79" t="s">
        <v>765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1132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763</v>
      </c>
      <c r="S165" s="83" t="s">
        <v>764</v>
      </c>
      <c r="T165" s="83"/>
      <c r="U165" s="79" t="s">
        <v>765</v>
      </c>
      <c r="V165" s="79" t="s">
        <v>351</v>
      </c>
      <c r="W165" s="84"/>
      <c r="X165" s="85">
        <v>0.08</v>
      </c>
      <c r="Y165" s="86">
        <v>2.9704999999999998E-4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766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1132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763</v>
      </c>
      <c r="S166" s="83" t="s">
        <v>764</v>
      </c>
      <c r="T166" s="83"/>
      <c r="U166" s="79" t="s">
        <v>765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1132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763</v>
      </c>
      <c r="S167" s="83" t="s">
        <v>764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1132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763</v>
      </c>
      <c r="S168" s="83" t="s">
        <v>764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766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1132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763</v>
      </c>
      <c r="S169" s="83" t="s">
        <v>764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1132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763</v>
      </c>
      <c r="S170" s="83" t="s">
        <v>764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1132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763</v>
      </c>
      <c r="S171" s="83" t="s">
        <v>764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1132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763</v>
      </c>
      <c r="S172" s="83" t="s">
        <v>764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1132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763</v>
      </c>
      <c r="S173" s="83" t="s">
        <v>764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1132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763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1132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763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1132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763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1132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763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1132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763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1132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763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1132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763</v>
      </c>
      <c r="S180" s="83" t="s">
        <v>805</v>
      </c>
      <c r="T180" s="83"/>
      <c r="U180" s="79" t="s">
        <v>653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1132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763</v>
      </c>
      <c r="S181" s="83" t="s">
        <v>805</v>
      </c>
      <c r="T181" s="83"/>
      <c r="U181" s="79" t="s">
        <v>653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1132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763</v>
      </c>
      <c r="S182" s="83" t="s">
        <v>805</v>
      </c>
      <c r="T182" s="83"/>
      <c r="U182" s="79" t="s">
        <v>653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1132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763</v>
      </c>
      <c r="S183" s="83" t="s">
        <v>805</v>
      </c>
      <c r="T183" s="83"/>
      <c r="U183" s="79" t="s">
        <v>653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1132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763</v>
      </c>
      <c r="S184" s="83" t="s">
        <v>805</v>
      </c>
      <c r="T184" s="83"/>
      <c r="U184" s="79" t="s">
        <v>653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1132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763</v>
      </c>
      <c r="S185" s="83" t="s">
        <v>805</v>
      </c>
      <c r="T185" s="83"/>
      <c r="U185" s="79" t="s">
        <v>653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1132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763</v>
      </c>
      <c r="S186" s="83" t="s">
        <v>805</v>
      </c>
      <c r="T186" s="83"/>
      <c r="U186" s="79" t="s">
        <v>653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1132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763</v>
      </c>
      <c r="S187" s="83" t="s">
        <v>805</v>
      </c>
      <c r="T187" s="83"/>
      <c r="U187" s="79" t="s">
        <v>653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1132</v>
      </c>
      <c r="N188" s="82">
        <v>9</v>
      </c>
      <c r="O188" s="82">
        <v>1</v>
      </c>
      <c r="P188" s="82">
        <v>9</v>
      </c>
      <c r="Q188" s="83" t="s">
        <v>348</v>
      </c>
      <c r="R188" s="83" t="s">
        <v>763</v>
      </c>
      <c r="S188" s="83" t="s">
        <v>805</v>
      </c>
      <c r="T188" s="83"/>
      <c r="U188" s="79" t="s">
        <v>653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1132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763</v>
      </c>
      <c r="S189" s="83" t="s">
        <v>805</v>
      </c>
      <c r="T189" s="83"/>
      <c r="U189" s="79" t="s">
        <v>653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1132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763</v>
      </c>
      <c r="S190" s="83" t="s">
        <v>805</v>
      </c>
      <c r="T190" s="83"/>
      <c r="U190" s="79" t="s">
        <v>653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1132</v>
      </c>
      <c r="N191" s="82">
        <v>9</v>
      </c>
      <c r="O191" s="82">
        <v>1</v>
      </c>
      <c r="P191" s="82">
        <v>9</v>
      </c>
      <c r="Q191" s="83" t="s">
        <v>348</v>
      </c>
      <c r="R191" s="83" t="s">
        <v>763</v>
      </c>
      <c r="S191" s="83" t="s">
        <v>805</v>
      </c>
      <c r="T191" s="83"/>
      <c r="U191" s="79" t="s">
        <v>653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1132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763</v>
      </c>
      <c r="S192" s="83" t="s">
        <v>835</v>
      </c>
      <c r="T192" s="83"/>
      <c r="U192" s="79" t="s">
        <v>653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1132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763</v>
      </c>
      <c r="S193" s="83" t="s">
        <v>835</v>
      </c>
      <c r="T193" s="83"/>
      <c r="U193" s="79" t="s">
        <v>653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1132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763</v>
      </c>
      <c r="S194" s="83" t="s">
        <v>835</v>
      </c>
      <c r="T194" s="83"/>
      <c r="U194" s="79" t="s">
        <v>653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1132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763</v>
      </c>
      <c r="S195" s="83" t="s">
        <v>835</v>
      </c>
      <c r="T195" s="83"/>
      <c r="U195" s="79" t="s">
        <v>653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1132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763</v>
      </c>
      <c r="S196" s="83" t="s">
        <v>835</v>
      </c>
      <c r="T196" s="83"/>
      <c r="U196" s="79" t="s">
        <v>653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1132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763</v>
      </c>
      <c r="S197" s="83" t="s">
        <v>835</v>
      </c>
      <c r="T197" s="83"/>
      <c r="U197" s="79" t="s">
        <v>653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1132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763</v>
      </c>
      <c r="S198" s="83" t="s">
        <v>835</v>
      </c>
      <c r="T198" s="83"/>
      <c r="U198" s="79" t="s">
        <v>653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1132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763</v>
      </c>
      <c r="S199" s="83" t="s">
        <v>835</v>
      </c>
      <c r="T199" s="83"/>
      <c r="U199" s="79" t="s">
        <v>653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1132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763</v>
      </c>
      <c r="S200" s="83" t="s">
        <v>835</v>
      </c>
      <c r="T200" s="83"/>
      <c r="U200" s="79" t="s">
        <v>653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1132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763</v>
      </c>
      <c r="S201" s="83" t="s">
        <v>835</v>
      </c>
      <c r="T201" s="83"/>
      <c r="U201" s="79" t="s">
        <v>653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1132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763</v>
      </c>
      <c r="S202" s="83" t="s">
        <v>835</v>
      </c>
      <c r="T202" s="83"/>
      <c r="U202" s="79" t="s">
        <v>653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1132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763</v>
      </c>
      <c r="S203" s="83" t="s">
        <v>835</v>
      </c>
      <c r="T203" s="83"/>
      <c r="U203" s="79" t="s">
        <v>653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1132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1393</v>
      </c>
      <c r="H205" s="80">
        <v>1160.83</v>
      </c>
      <c r="I205" s="80">
        <f t="shared" si="15"/>
        <v>891.52</v>
      </c>
      <c r="J205" s="80">
        <f t="shared" si="16"/>
        <v>1044.75</v>
      </c>
      <c r="K205" s="81">
        <f t="shared" si="17"/>
        <v>891.52</v>
      </c>
      <c r="L205" s="81">
        <f t="shared" si="18"/>
        <v>742.93119999999999</v>
      </c>
      <c r="M205" s="80" t="s">
        <v>1132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765</v>
      </c>
      <c r="V205" s="79" t="s">
        <v>351</v>
      </c>
      <c r="W205" s="84"/>
      <c r="X205" s="85">
        <v>0.438</v>
      </c>
      <c r="Y205" s="86">
        <v>2.8600000000000001E-3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1329.69</v>
      </c>
      <c r="H206" s="80">
        <v>1108.08</v>
      </c>
      <c r="I206" s="80">
        <f t="shared" ref="I206:I269" si="22">G206-(36 *G206/100)</f>
        <v>851.00160000000005</v>
      </c>
      <c r="J206" s="80">
        <f t="shared" ref="J206:J269" si="23">G206-(25 *G206/100)</f>
        <v>997.26750000000004</v>
      </c>
      <c r="K206" s="81">
        <f t="shared" ref="K206:K269" si="24">IF(G206="","",G206*(1-$G$4))</f>
        <v>851.00160000000005</v>
      </c>
      <c r="L206" s="81">
        <f t="shared" ref="L206:L269" si="25">IF(H206="","",H206*(1-$G$4))</f>
        <v>709.1712</v>
      </c>
      <c r="M206" s="80" t="s">
        <v>1132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765</v>
      </c>
      <c r="V206" s="79" t="s">
        <v>351</v>
      </c>
      <c r="W206" s="84"/>
      <c r="X206" s="85">
        <v>0.44700000000000001</v>
      </c>
      <c r="Y206" s="86">
        <v>2.983E-3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1215</v>
      </c>
      <c r="H207" s="80">
        <v>1012.5</v>
      </c>
      <c r="I207" s="80">
        <f t="shared" si="22"/>
        <v>777.6</v>
      </c>
      <c r="J207" s="80">
        <f t="shared" si="23"/>
        <v>911.25</v>
      </c>
      <c r="K207" s="81">
        <f t="shared" si="24"/>
        <v>777.6</v>
      </c>
      <c r="L207" s="81">
        <f t="shared" si="25"/>
        <v>648</v>
      </c>
      <c r="M207" s="80" t="s">
        <v>1132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0.48299999999999998</v>
      </c>
      <c r="Y207" s="86">
        <v>1.848E-3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1215</v>
      </c>
      <c r="H208" s="80">
        <v>1012.5</v>
      </c>
      <c r="I208" s="80">
        <f t="shared" si="22"/>
        <v>777.6</v>
      </c>
      <c r="J208" s="80">
        <f t="shared" si="23"/>
        <v>911.25</v>
      </c>
      <c r="K208" s="81">
        <f t="shared" si="24"/>
        <v>777.6</v>
      </c>
      <c r="L208" s="81">
        <f t="shared" si="25"/>
        <v>648</v>
      </c>
      <c r="M208" s="80" t="s">
        <v>1132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0.47299999999999998</v>
      </c>
      <c r="Y208" s="86">
        <v>1.853E-3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878</v>
      </c>
      <c r="D209" s="128"/>
      <c r="E209" s="78"/>
      <c r="F209" s="79" t="s">
        <v>39</v>
      </c>
      <c r="G209" s="80">
        <v>853.18</v>
      </c>
      <c r="H209" s="80">
        <v>710.98</v>
      </c>
      <c r="I209" s="80">
        <f t="shared" si="22"/>
        <v>546.03520000000003</v>
      </c>
      <c r="J209" s="80">
        <f t="shared" si="23"/>
        <v>639.88499999999999</v>
      </c>
      <c r="K209" s="81">
        <f t="shared" si="24"/>
        <v>546.03520000000003</v>
      </c>
      <c r="L209" s="81">
        <f t="shared" si="25"/>
        <v>455.02719999999999</v>
      </c>
      <c r="M209" s="80" t="s">
        <v>1132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862</v>
      </c>
      <c r="T209" s="83"/>
      <c r="U209" s="79" t="s">
        <v>40</v>
      </c>
      <c r="V209" s="79" t="s">
        <v>351</v>
      </c>
      <c r="W209" s="84"/>
      <c r="X209" s="85">
        <v>0.56699999999999995</v>
      </c>
      <c r="Y209" s="86">
        <v>1.802E-3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881</v>
      </c>
      <c r="D210" s="128"/>
      <c r="E210" s="78"/>
      <c r="F210" s="79" t="s">
        <v>39</v>
      </c>
      <c r="G210" s="80">
        <v>775.62</v>
      </c>
      <c r="H210" s="80">
        <v>646.35</v>
      </c>
      <c r="I210" s="80">
        <f t="shared" si="22"/>
        <v>496.39679999999998</v>
      </c>
      <c r="J210" s="80">
        <f t="shared" si="23"/>
        <v>581.71500000000003</v>
      </c>
      <c r="K210" s="81">
        <f t="shared" si="24"/>
        <v>496.39680000000004</v>
      </c>
      <c r="L210" s="81">
        <f t="shared" si="25"/>
        <v>413.66400000000004</v>
      </c>
      <c r="M210" s="80" t="s">
        <v>1132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862</v>
      </c>
      <c r="T210" s="83"/>
      <c r="U210" s="79" t="s">
        <v>40</v>
      </c>
      <c r="V210" s="79" t="s">
        <v>351</v>
      </c>
      <c r="W210" s="84"/>
      <c r="X210" s="85">
        <v>0.53200000000000003</v>
      </c>
      <c r="Y210" s="86">
        <v>1.719E-3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882</v>
      </c>
      <c r="B211" s="77" t="s">
        <v>883</v>
      </c>
      <c r="C211" s="129" t="s">
        <v>885</v>
      </c>
      <c r="D211" s="128"/>
      <c r="E211" s="78"/>
      <c r="F211" s="79" t="s">
        <v>39</v>
      </c>
      <c r="G211" s="80">
        <v>3707.81</v>
      </c>
      <c r="H211" s="80">
        <v>3089.84</v>
      </c>
      <c r="I211" s="80">
        <f t="shared" si="22"/>
        <v>2372.9983999999999</v>
      </c>
      <c r="J211" s="80">
        <f t="shared" si="23"/>
        <v>2780.8575000000001</v>
      </c>
      <c r="K211" s="81">
        <f t="shared" si="24"/>
        <v>2372.9983999999999</v>
      </c>
      <c r="L211" s="81">
        <f t="shared" si="25"/>
        <v>1977.4976000000001</v>
      </c>
      <c r="M211" s="80" t="s">
        <v>1132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861</v>
      </c>
      <c r="S211" s="83" t="s">
        <v>884</v>
      </c>
      <c r="T211" s="83"/>
      <c r="U211" s="79" t="s">
        <v>40</v>
      </c>
      <c r="V211" s="79" t="s">
        <v>351</v>
      </c>
      <c r="W211" s="84"/>
      <c r="X211" s="85">
        <v>0.39600000000000002</v>
      </c>
      <c r="Y211" s="86">
        <v>1.6230000000000001E-3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888</v>
      </c>
      <c r="D212" s="128"/>
      <c r="E212" s="78"/>
      <c r="F212" s="79" t="s">
        <v>39</v>
      </c>
      <c r="G212" s="80">
        <v>4131.5200000000004</v>
      </c>
      <c r="H212" s="80">
        <v>3442.93</v>
      </c>
      <c r="I212" s="80">
        <f t="shared" si="22"/>
        <v>2644.1728000000003</v>
      </c>
      <c r="J212" s="80">
        <f t="shared" si="23"/>
        <v>3098.6400000000003</v>
      </c>
      <c r="K212" s="81">
        <f t="shared" si="24"/>
        <v>2644.1728000000003</v>
      </c>
      <c r="L212" s="81">
        <f t="shared" si="25"/>
        <v>2203.4751999999999</v>
      </c>
      <c r="M212" s="80" t="s">
        <v>1132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861</v>
      </c>
      <c r="S212" s="83" t="s">
        <v>884</v>
      </c>
      <c r="T212" s="83"/>
      <c r="U212" s="79" t="s">
        <v>40</v>
      </c>
      <c r="V212" s="79" t="s">
        <v>351</v>
      </c>
      <c r="W212" s="84"/>
      <c r="X212" s="85">
        <v>0.39500000000000002</v>
      </c>
      <c r="Y212" s="86">
        <v>1.5870000000000001E-3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889</v>
      </c>
      <c r="B213" s="77" t="s">
        <v>890</v>
      </c>
      <c r="C213" s="129" t="s">
        <v>891</v>
      </c>
      <c r="D213" s="128"/>
      <c r="E213" s="78"/>
      <c r="F213" s="79" t="s">
        <v>39</v>
      </c>
      <c r="G213" s="80">
        <v>4826.62</v>
      </c>
      <c r="H213" s="80">
        <v>4022.18</v>
      </c>
      <c r="I213" s="80">
        <f t="shared" si="22"/>
        <v>3089.0367999999999</v>
      </c>
      <c r="J213" s="80">
        <f t="shared" si="23"/>
        <v>3619.9650000000001</v>
      </c>
      <c r="K213" s="81">
        <f t="shared" si="24"/>
        <v>3089.0367999999999</v>
      </c>
      <c r="L213" s="81">
        <f t="shared" si="25"/>
        <v>2574.1952000000001</v>
      </c>
      <c r="M213" s="80" t="s">
        <v>1132</v>
      </c>
      <c r="N213" s="82">
        <v>1</v>
      </c>
      <c r="O213" s="82">
        <v>1</v>
      </c>
      <c r="P213" s="82">
        <v>10</v>
      </c>
      <c r="Q213" s="83" t="s">
        <v>348</v>
      </c>
      <c r="R213" s="83" t="s">
        <v>861</v>
      </c>
      <c r="S213" s="83" t="s">
        <v>884</v>
      </c>
      <c r="T213" s="83"/>
      <c r="U213" s="79" t="s">
        <v>40</v>
      </c>
      <c r="V213" s="79" t="s">
        <v>351</v>
      </c>
      <c r="W213" s="84"/>
      <c r="X213" s="85">
        <v>0.63500000000000001</v>
      </c>
      <c r="Y213" s="86">
        <v>3.4350000000000001E-3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891</v>
      </c>
      <c r="D214" s="128"/>
      <c r="E214" s="78"/>
      <c r="F214" s="79" t="s">
        <v>39</v>
      </c>
      <c r="G214" s="80">
        <v>5070.34</v>
      </c>
      <c r="H214" s="80">
        <v>4225.28</v>
      </c>
      <c r="I214" s="80">
        <f t="shared" si="22"/>
        <v>3245.0176000000001</v>
      </c>
      <c r="J214" s="80">
        <f t="shared" si="23"/>
        <v>3802.7550000000001</v>
      </c>
      <c r="K214" s="81">
        <f t="shared" si="24"/>
        <v>3245.0176000000001</v>
      </c>
      <c r="L214" s="81">
        <f t="shared" si="25"/>
        <v>2704.1792</v>
      </c>
      <c r="M214" s="80" t="s">
        <v>1132</v>
      </c>
      <c r="N214" s="82">
        <v>1</v>
      </c>
      <c r="O214" s="82">
        <v>1</v>
      </c>
      <c r="P214" s="82">
        <v>10</v>
      </c>
      <c r="Q214" s="83" t="s">
        <v>348</v>
      </c>
      <c r="R214" s="83" t="s">
        <v>861</v>
      </c>
      <c r="S214" s="83" t="s">
        <v>884</v>
      </c>
      <c r="T214" s="83"/>
      <c r="U214" s="79" t="s">
        <v>40</v>
      </c>
      <c r="V214" s="79" t="s">
        <v>351</v>
      </c>
      <c r="W214" s="84"/>
      <c r="X214" s="85">
        <v>0.63600000000000001</v>
      </c>
      <c r="Y214" s="86">
        <v>3.3760000000000001E-3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897</v>
      </c>
      <c r="D215" s="128"/>
      <c r="E215" s="78"/>
      <c r="F215" s="79" t="s">
        <v>39</v>
      </c>
      <c r="G215" s="80">
        <v>6684.16</v>
      </c>
      <c r="H215" s="80">
        <v>5570.13</v>
      </c>
      <c r="I215" s="80">
        <f t="shared" si="22"/>
        <v>4277.8624</v>
      </c>
      <c r="J215" s="80">
        <f t="shared" si="23"/>
        <v>5013.12</v>
      </c>
      <c r="K215" s="81">
        <f t="shared" si="24"/>
        <v>4277.8624</v>
      </c>
      <c r="L215" s="81">
        <f t="shared" si="25"/>
        <v>3564.8832000000002</v>
      </c>
      <c r="M215" s="80" t="s">
        <v>1132</v>
      </c>
      <c r="N215" s="82">
        <v>1</v>
      </c>
      <c r="O215" s="82">
        <v>1</v>
      </c>
      <c r="P215" s="82">
        <v>20</v>
      </c>
      <c r="Q215" s="83" t="s">
        <v>348</v>
      </c>
      <c r="R215" s="83" t="s">
        <v>861</v>
      </c>
      <c r="S215" s="83" t="s">
        <v>896</v>
      </c>
      <c r="T215" s="83"/>
      <c r="U215" s="79" t="s">
        <v>40</v>
      </c>
      <c r="V215" s="79" t="s">
        <v>351</v>
      </c>
      <c r="W215" s="84"/>
      <c r="X215" s="85">
        <v>0.28299999999999997</v>
      </c>
      <c r="Y215" s="86">
        <v>6.7500000000000004E-4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898</v>
      </c>
      <c r="B216" s="77" t="s">
        <v>899</v>
      </c>
      <c r="C216" s="129" t="s">
        <v>900</v>
      </c>
      <c r="D216" s="128"/>
      <c r="E216" s="78"/>
      <c r="F216" s="79" t="s">
        <v>39</v>
      </c>
      <c r="G216" s="80">
        <v>12844.06</v>
      </c>
      <c r="H216" s="80">
        <v>10703.38</v>
      </c>
      <c r="I216" s="80">
        <f t="shared" si="22"/>
        <v>8220.1983999999993</v>
      </c>
      <c r="J216" s="80">
        <f t="shared" si="23"/>
        <v>9633.0450000000001</v>
      </c>
      <c r="K216" s="81">
        <f t="shared" si="24"/>
        <v>8220.1983999999993</v>
      </c>
      <c r="L216" s="81">
        <f t="shared" si="25"/>
        <v>6850.1632</v>
      </c>
      <c r="M216" s="80" t="s">
        <v>1132</v>
      </c>
      <c r="N216" s="82">
        <v>1</v>
      </c>
      <c r="O216" s="82">
        <v>1</v>
      </c>
      <c r="P216" s="82">
        <v>20</v>
      </c>
      <c r="Q216" s="83" t="s">
        <v>348</v>
      </c>
      <c r="R216" s="83" t="s">
        <v>861</v>
      </c>
      <c r="S216" s="83" t="s">
        <v>896</v>
      </c>
      <c r="T216" s="83"/>
      <c r="U216" s="79" t="s">
        <v>40</v>
      </c>
      <c r="V216" s="79" t="s">
        <v>351</v>
      </c>
      <c r="W216" s="84"/>
      <c r="X216" s="85">
        <v>0.64700000000000002</v>
      </c>
      <c r="Y216" s="86">
        <v>8.9999999999999998E-4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904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1132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903</v>
      </c>
      <c r="T217" s="83"/>
      <c r="U217" s="79" t="s">
        <v>653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905</v>
      </c>
      <c r="B218" s="77" t="s">
        <v>906</v>
      </c>
      <c r="C218" s="129" t="s">
        <v>904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1132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903</v>
      </c>
      <c r="T218" s="83"/>
      <c r="U218" s="79" t="s">
        <v>653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909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1132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903</v>
      </c>
      <c r="T219" s="83"/>
      <c r="U219" s="79" t="s">
        <v>653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910</v>
      </c>
      <c r="B220" s="77" t="s">
        <v>911</v>
      </c>
      <c r="C220" s="129" t="s">
        <v>909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1132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903</v>
      </c>
      <c r="T220" s="83"/>
      <c r="U220" s="79" t="s">
        <v>653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912</v>
      </c>
      <c r="B221" s="77" t="s">
        <v>913</v>
      </c>
      <c r="C221" s="129" t="s">
        <v>914</v>
      </c>
      <c r="D221" s="128"/>
      <c r="E221" s="78"/>
      <c r="F221" s="79" t="s">
        <v>39</v>
      </c>
      <c r="G221" s="80">
        <v>63.57</v>
      </c>
      <c r="H221" s="80">
        <v>52.98</v>
      </c>
      <c r="I221" s="80">
        <f t="shared" si="22"/>
        <v>40.684799999999996</v>
      </c>
      <c r="J221" s="80">
        <f t="shared" si="23"/>
        <v>47.677500000000002</v>
      </c>
      <c r="K221" s="81">
        <f t="shared" si="24"/>
        <v>40.684800000000003</v>
      </c>
      <c r="L221" s="81">
        <f t="shared" si="25"/>
        <v>33.907199999999996</v>
      </c>
      <c r="M221" s="80" t="s">
        <v>1132</v>
      </c>
      <c r="N221" s="82">
        <v>1000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903</v>
      </c>
      <c r="T221" s="83"/>
      <c r="U221" s="79" t="s">
        <v>653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915</v>
      </c>
      <c r="B222" s="77" t="s">
        <v>916</v>
      </c>
      <c r="C222" s="129" t="s">
        <v>914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1132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903</v>
      </c>
      <c r="T222" s="83"/>
      <c r="U222" s="79" t="s">
        <v>653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52.29</v>
      </c>
      <c r="H223" s="80">
        <v>43.58</v>
      </c>
      <c r="I223" s="80">
        <f t="shared" si="22"/>
        <v>33.465599999999995</v>
      </c>
      <c r="J223" s="80">
        <f t="shared" si="23"/>
        <v>39.217500000000001</v>
      </c>
      <c r="K223" s="81">
        <f t="shared" si="24"/>
        <v>33.465600000000002</v>
      </c>
      <c r="L223" s="81">
        <f t="shared" si="25"/>
        <v>27.891199999999998</v>
      </c>
      <c r="M223" s="80" t="s">
        <v>1132</v>
      </c>
      <c r="N223" s="82">
        <v>1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903</v>
      </c>
      <c r="T223" s="83"/>
      <c r="U223" s="79" t="s">
        <v>40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77.930000000000007</v>
      </c>
      <c r="H224" s="80">
        <v>64.94</v>
      </c>
      <c r="I224" s="80">
        <f t="shared" si="22"/>
        <v>49.875200000000007</v>
      </c>
      <c r="J224" s="80">
        <f t="shared" si="23"/>
        <v>58.447500000000005</v>
      </c>
      <c r="K224" s="81">
        <f t="shared" si="24"/>
        <v>49.875200000000007</v>
      </c>
      <c r="L224" s="81">
        <f t="shared" si="25"/>
        <v>41.561599999999999</v>
      </c>
      <c r="M224" s="80" t="s">
        <v>1132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903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61.72</v>
      </c>
      <c r="H225" s="80">
        <v>51.43</v>
      </c>
      <c r="I225" s="80">
        <f t="shared" si="22"/>
        <v>39.500799999999998</v>
      </c>
      <c r="J225" s="80">
        <f t="shared" si="23"/>
        <v>46.29</v>
      </c>
      <c r="K225" s="81">
        <f t="shared" si="24"/>
        <v>39.500799999999998</v>
      </c>
      <c r="L225" s="81">
        <f t="shared" si="25"/>
        <v>32.915199999999999</v>
      </c>
      <c r="M225" s="80" t="s">
        <v>1132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903</v>
      </c>
      <c r="T225" s="83"/>
      <c r="U225" s="79" t="s">
        <v>653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1132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903</v>
      </c>
      <c r="T226" s="83"/>
      <c r="U226" s="79" t="s">
        <v>653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52.29</v>
      </c>
      <c r="H227" s="80">
        <v>43.58</v>
      </c>
      <c r="I227" s="80">
        <f t="shared" si="22"/>
        <v>33.465599999999995</v>
      </c>
      <c r="J227" s="80">
        <f t="shared" si="23"/>
        <v>39.217500000000001</v>
      </c>
      <c r="K227" s="81">
        <f t="shared" si="24"/>
        <v>33.465600000000002</v>
      </c>
      <c r="L227" s="81">
        <f t="shared" si="25"/>
        <v>27.891199999999998</v>
      </c>
      <c r="M227" s="80" t="s">
        <v>1132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903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63.87</v>
      </c>
      <c r="H228" s="80">
        <v>53.23</v>
      </c>
      <c r="I228" s="80">
        <f t="shared" si="22"/>
        <v>40.876800000000003</v>
      </c>
      <c r="J228" s="80">
        <f t="shared" si="23"/>
        <v>47.902499999999996</v>
      </c>
      <c r="K228" s="81">
        <f t="shared" si="24"/>
        <v>40.876799999999996</v>
      </c>
      <c r="L228" s="81">
        <f t="shared" si="25"/>
        <v>34.0672</v>
      </c>
      <c r="M228" s="80" t="s">
        <v>1132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903</v>
      </c>
      <c r="T228" s="83"/>
      <c r="U228" s="79" t="s">
        <v>653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1132</v>
      </c>
      <c r="N229" s="82">
        <v>1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903</v>
      </c>
      <c r="T229" s="83"/>
      <c r="U229" s="79" t="s">
        <v>40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1132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903</v>
      </c>
      <c r="T230" s="83"/>
      <c r="U230" s="79" t="s">
        <v>653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1132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903</v>
      </c>
      <c r="T231" s="83"/>
      <c r="U231" s="79" t="s">
        <v>653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946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1132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903</v>
      </c>
      <c r="T232" s="83"/>
      <c r="U232" s="79" t="s">
        <v>653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947</v>
      </c>
      <c r="B233" s="77" t="s">
        <v>948</v>
      </c>
      <c r="C233" s="129" t="s">
        <v>949</v>
      </c>
      <c r="D233" s="128"/>
      <c r="E233" s="78"/>
      <c r="F233" s="79" t="s">
        <v>39</v>
      </c>
      <c r="G233" s="80">
        <v>63.57</v>
      </c>
      <c r="H233" s="80">
        <v>52.98</v>
      </c>
      <c r="I233" s="80">
        <f t="shared" si="22"/>
        <v>40.684799999999996</v>
      </c>
      <c r="J233" s="80">
        <f t="shared" si="23"/>
        <v>47.677500000000002</v>
      </c>
      <c r="K233" s="81">
        <f t="shared" si="24"/>
        <v>40.684800000000003</v>
      </c>
      <c r="L233" s="81">
        <f t="shared" si="25"/>
        <v>33.907199999999996</v>
      </c>
      <c r="M233" s="80" t="s">
        <v>1132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903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950</v>
      </c>
      <c r="B234" s="77" t="s">
        <v>951</v>
      </c>
      <c r="C234" s="129" t="s">
        <v>949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1132</v>
      </c>
      <c r="N234" s="82">
        <v>1000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903</v>
      </c>
      <c r="T234" s="83"/>
      <c r="U234" s="79" t="s">
        <v>653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952</v>
      </c>
      <c r="B235" s="77" t="s">
        <v>953</v>
      </c>
      <c r="C235" s="129" t="s">
        <v>954</v>
      </c>
      <c r="D235" s="128"/>
      <c r="E235" s="78"/>
      <c r="F235" s="79" t="s">
        <v>39</v>
      </c>
      <c r="G235" s="80">
        <v>65.47</v>
      </c>
      <c r="H235" s="80">
        <v>54.56</v>
      </c>
      <c r="I235" s="80">
        <f t="shared" si="22"/>
        <v>41.900799999999997</v>
      </c>
      <c r="J235" s="80">
        <f t="shared" si="23"/>
        <v>49.102499999999999</v>
      </c>
      <c r="K235" s="81">
        <f t="shared" si="24"/>
        <v>41.900799999999997</v>
      </c>
      <c r="L235" s="81">
        <f t="shared" si="25"/>
        <v>34.918400000000005</v>
      </c>
      <c r="M235" s="80" t="s">
        <v>1132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903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955</v>
      </c>
      <c r="B236" s="77" t="s">
        <v>956</v>
      </c>
      <c r="C236" s="129" t="s">
        <v>954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1132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903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957</v>
      </c>
      <c r="B237" s="77" t="s">
        <v>958</v>
      </c>
      <c r="C237" s="129" t="s">
        <v>959</v>
      </c>
      <c r="D237" s="128"/>
      <c r="E237" s="78"/>
      <c r="F237" s="79" t="s">
        <v>39</v>
      </c>
      <c r="G237" s="80">
        <v>63.57</v>
      </c>
      <c r="H237" s="80">
        <v>52.98</v>
      </c>
      <c r="I237" s="80">
        <f t="shared" si="22"/>
        <v>40.684799999999996</v>
      </c>
      <c r="J237" s="80">
        <f t="shared" si="23"/>
        <v>47.677500000000002</v>
      </c>
      <c r="K237" s="81">
        <f t="shared" si="24"/>
        <v>40.684800000000003</v>
      </c>
      <c r="L237" s="81">
        <f t="shared" si="25"/>
        <v>33.907199999999996</v>
      </c>
      <c r="M237" s="80" t="s">
        <v>1132</v>
      </c>
      <c r="N237" s="82">
        <v>1</v>
      </c>
      <c r="O237" s="82">
        <v>1</v>
      </c>
      <c r="P237" s="82">
        <v>1000</v>
      </c>
      <c r="Q237" s="83" t="s">
        <v>348</v>
      </c>
      <c r="R237" s="83" t="s">
        <v>861</v>
      </c>
      <c r="S237" s="83" t="s">
        <v>903</v>
      </c>
      <c r="T237" s="83"/>
      <c r="U237" s="79" t="s">
        <v>40</v>
      </c>
      <c r="V237" s="79" t="s">
        <v>351</v>
      </c>
      <c r="W237" s="84"/>
      <c r="X237" s="85">
        <v>0.01</v>
      </c>
      <c r="Y237" s="86">
        <v>2.2799999999999999E-5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960</v>
      </c>
      <c r="B238" s="77" t="s">
        <v>961</v>
      </c>
      <c r="C238" s="129" t="s">
        <v>959</v>
      </c>
      <c r="D238" s="128"/>
      <c r="E238" s="78"/>
      <c r="F238" s="79" t="s">
        <v>39</v>
      </c>
      <c r="G238" s="80">
        <v>77.930000000000007</v>
      </c>
      <c r="H238" s="80">
        <v>64.94</v>
      </c>
      <c r="I238" s="80">
        <f t="shared" si="22"/>
        <v>49.875200000000007</v>
      </c>
      <c r="J238" s="80">
        <f t="shared" si="23"/>
        <v>58.447500000000005</v>
      </c>
      <c r="K238" s="81">
        <f t="shared" si="24"/>
        <v>49.875200000000007</v>
      </c>
      <c r="L238" s="81">
        <f t="shared" si="25"/>
        <v>41.561599999999999</v>
      </c>
      <c r="M238" s="80" t="s">
        <v>1132</v>
      </c>
      <c r="N238" s="82">
        <v>1</v>
      </c>
      <c r="O238" s="82">
        <v>1</v>
      </c>
      <c r="P238" s="82">
        <v>1000</v>
      </c>
      <c r="Q238" s="83" t="s">
        <v>348</v>
      </c>
      <c r="R238" s="83" t="s">
        <v>861</v>
      </c>
      <c r="S238" s="83" t="s">
        <v>903</v>
      </c>
      <c r="T238" s="83"/>
      <c r="U238" s="79" t="s">
        <v>40</v>
      </c>
      <c r="V238" s="79" t="s">
        <v>351</v>
      </c>
      <c r="W238" s="84"/>
      <c r="X238" s="85">
        <v>0.01</v>
      </c>
      <c r="Y238" s="86">
        <v>3.8399999999999998E-5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962</v>
      </c>
      <c r="B239" s="77" t="s">
        <v>963</v>
      </c>
      <c r="C239" s="129" t="s">
        <v>966</v>
      </c>
      <c r="D239" s="128"/>
      <c r="E239" s="78"/>
      <c r="F239" s="79" t="s">
        <v>39</v>
      </c>
      <c r="G239" s="80">
        <v>377.83</v>
      </c>
      <c r="H239" s="80">
        <v>314.86</v>
      </c>
      <c r="I239" s="80">
        <f t="shared" si="22"/>
        <v>241.81119999999999</v>
      </c>
      <c r="J239" s="80">
        <f t="shared" si="23"/>
        <v>283.3725</v>
      </c>
      <c r="K239" s="81">
        <f t="shared" si="24"/>
        <v>241.81119999999999</v>
      </c>
      <c r="L239" s="81">
        <f t="shared" si="25"/>
        <v>201.5104</v>
      </c>
      <c r="M239" s="80" t="s">
        <v>1132</v>
      </c>
      <c r="N239" s="82">
        <v>1</v>
      </c>
      <c r="O239" s="82">
        <v>1</v>
      </c>
      <c r="P239" s="82">
        <v>60</v>
      </c>
      <c r="Q239" s="83" t="s">
        <v>348</v>
      </c>
      <c r="R239" s="83" t="s">
        <v>964</v>
      </c>
      <c r="S239" s="83" t="s">
        <v>965</v>
      </c>
      <c r="T239" s="83"/>
      <c r="U239" s="79" t="s">
        <v>40</v>
      </c>
      <c r="V239" s="79" t="s">
        <v>351</v>
      </c>
      <c r="W239" s="84"/>
      <c r="X239" s="85">
        <v>0.153</v>
      </c>
      <c r="Y239" s="86">
        <v>3.2899999999999997E-4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506.39</v>
      </c>
      <c r="H240" s="80">
        <v>421.99</v>
      </c>
      <c r="I240" s="80">
        <f t="shared" si="22"/>
        <v>324.08960000000002</v>
      </c>
      <c r="J240" s="80">
        <f t="shared" si="23"/>
        <v>379.79250000000002</v>
      </c>
      <c r="K240" s="81">
        <f t="shared" si="24"/>
        <v>324.08960000000002</v>
      </c>
      <c r="L240" s="81">
        <f t="shared" si="25"/>
        <v>270.0736</v>
      </c>
      <c r="M240" s="80" t="s">
        <v>1132</v>
      </c>
      <c r="N240" s="82">
        <v>1</v>
      </c>
      <c r="O240" s="82">
        <v>1</v>
      </c>
      <c r="P240" s="82">
        <v>60</v>
      </c>
      <c r="Q240" s="83" t="s">
        <v>348</v>
      </c>
      <c r="R240" s="83" t="s">
        <v>964</v>
      </c>
      <c r="S240" s="83" t="s">
        <v>965</v>
      </c>
      <c r="T240" s="83"/>
      <c r="U240" s="79" t="s">
        <v>40</v>
      </c>
      <c r="V240" s="79" t="s">
        <v>351</v>
      </c>
      <c r="W240" s="84"/>
      <c r="X240" s="85">
        <v>0.16500000000000001</v>
      </c>
      <c r="Y240" s="86">
        <v>2.3963000000000001E-4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668.45</v>
      </c>
      <c r="H241" s="80">
        <v>557.04</v>
      </c>
      <c r="I241" s="80">
        <f t="shared" si="22"/>
        <v>427.80800000000005</v>
      </c>
      <c r="J241" s="80">
        <f t="shared" si="23"/>
        <v>501.33750000000003</v>
      </c>
      <c r="K241" s="81">
        <f t="shared" si="24"/>
        <v>427.80800000000005</v>
      </c>
      <c r="L241" s="81">
        <f t="shared" si="25"/>
        <v>356.50559999999996</v>
      </c>
      <c r="M241" s="80" t="s">
        <v>1132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964</v>
      </c>
      <c r="S241" s="83" t="s">
        <v>965</v>
      </c>
      <c r="T241" s="83"/>
      <c r="U241" s="79" t="s">
        <v>40</v>
      </c>
      <c r="V241" s="79" t="s">
        <v>351</v>
      </c>
      <c r="W241" s="84"/>
      <c r="X241" s="85">
        <v>0.18099999999999999</v>
      </c>
      <c r="Y241" s="86">
        <v>4.86E-4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1645.52</v>
      </c>
      <c r="H242" s="80">
        <v>1371.27</v>
      </c>
      <c r="I242" s="80">
        <f t="shared" si="22"/>
        <v>1053.1327999999999</v>
      </c>
      <c r="J242" s="80">
        <f t="shared" si="23"/>
        <v>1234.1399999999999</v>
      </c>
      <c r="K242" s="81">
        <f t="shared" si="24"/>
        <v>1053.1328000000001</v>
      </c>
      <c r="L242" s="81">
        <f t="shared" si="25"/>
        <v>877.61279999999999</v>
      </c>
      <c r="M242" s="80" t="s">
        <v>1132</v>
      </c>
      <c r="N242" s="82">
        <v>1</v>
      </c>
      <c r="O242" s="82">
        <v>1</v>
      </c>
      <c r="P242" s="82">
        <v>48</v>
      </c>
      <c r="Q242" s="83" t="s">
        <v>348</v>
      </c>
      <c r="R242" s="83" t="s">
        <v>964</v>
      </c>
      <c r="S242" s="83" t="s">
        <v>965</v>
      </c>
      <c r="T242" s="83"/>
      <c r="U242" s="79" t="s">
        <v>40</v>
      </c>
      <c r="V242" s="79" t="s">
        <v>351</v>
      </c>
      <c r="W242" s="84"/>
      <c r="X242" s="85">
        <v>0.23400000000000001</v>
      </c>
      <c r="Y242" s="86">
        <v>9.8799999999999995E-4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1028.18</v>
      </c>
      <c r="H243" s="80">
        <v>856.82</v>
      </c>
      <c r="I243" s="80">
        <f t="shared" si="22"/>
        <v>658.03520000000003</v>
      </c>
      <c r="J243" s="80">
        <f t="shared" si="23"/>
        <v>771.13499999999999</v>
      </c>
      <c r="K243" s="81">
        <f t="shared" si="24"/>
        <v>658.03520000000003</v>
      </c>
      <c r="L243" s="81">
        <f t="shared" si="25"/>
        <v>548.36480000000006</v>
      </c>
      <c r="M243" s="80" t="s">
        <v>1132</v>
      </c>
      <c r="N243" s="82">
        <v>1</v>
      </c>
      <c r="O243" s="82">
        <v>1</v>
      </c>
      <c r="P243" s="82">
        <v>40</v>
      </c>
      <c r="Q243" s="83" t="s">
        <v>348</v>
      </c>
      <c r="R243" s="83" t="s">
        <v>964</v>
      </c>
      <c r="S243" s="83" t="s">
        <v>965</v>
      </c>
      <c r="T243" s="83"/>
      <c r="U243" s="79" t="s">
        <v>40</v>
      </c>
      <c r="V243" s="79" t="s">
        <v>351</v>
      </c>
      <c r="W243" s="84"/>
      <c r="X243" s="85">
        <v>0.28899999999999998</v>
      </c>
      <c r="Y243" s="86">
        <v>6.4499999999999996E-4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2115.67</v>
      </c>
      <c r="H244" s="80">
        <v>1763.06</v>
      </c>
      <c r="I244" s="80">
        <f t="shared" si="22"/>
        <v>1354.0288</v>
      </c>
      <c r="J244" s="80">
        <f t="shared" si="23"/>
        <v>1586.7525000000001</v>
      </c>
      <c r="K244" s="81">
        <f t="shared" si="24"/>
        <v>1354.0288</v>
      </c>
      <c r="L244" s="81">
        <f t="shared" si="25"/>
        <v>1128.3584000000001</v>
      </c>
      <c r="M244" s="80" t="s">
        <v>1132</v>
      </c>
      <c r="N244" s="82">
        <v>1</v>
      </c>
      <c r="O244" s="82">
        <v>1</v>
      </c>
      <c r="P244" s="82">
        <v>24</v>
      </c>
      <c r="Q244" s="83" t="s">
        <v>348</v>
      </c>
      <c r="R244" s="83" t="s">
        <v>964</v>
      </c>
      <c r="S244" s="83" t="s">
        <v>965</v>
      </c>
      <c r="T244" s="83"/>
      <c r="U244" s="79" t="s">
        <v>40</v>
      </c>
      <c r="V244" s="79" t="s">
        <v>351</v>
      </c>
      <c r="W244" s="84"/>
      <c r="X244" s="85">
        <v>0.35599999999999998</v>
      </c>
      <c r="Y244" s="86">
        <v>1.4909999999999999E-3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1584.17</v>
      </c>
      <c r="H245" s="80">
        <v>1320.14</v>
      </c>
      <c r="I245" s="80">
        <f t="shared" si="22"/>
        <v>1013.8688000000001</v>
      </c>
      <c r="J245" s="80">
        <f t="shared" si="23"/>
        <v>1188.1275000000001</v>
      </c>
      <c r="K245" s="81">
        <f t="shared" si="24"/>
        <v>1013.8688000000001</v>
      </c>
      <c r="L245" s="81">
        <f t="shared" si="25"/>
        <v>844.88960000000009</v>
      </c>
      <c r="M245" s="80" t="s">
        <v>1132</v>
      </c>
      <c r="N245" s="82">
        <v>1</v>
      </c>
      <c r="O245" s="82">
        <v>1</v>
      </c>
      <c r="P245" s="82">
        <v>10</v>
      </c>
      <c r="Q245" s="83" t="s">
        <v>348</v>
      </c>
      <c r="R245" s="83" t="s">
        <v>964</v>
      </c>
      <c r="S245" s="83" t="s">
        <v>965</v>
      </c>
      <c r="T245" s="83"/>
      <c r="U245" s="79" t="s">
        <v>40</v>
      </c>
      <c r="V245" s="79" t="s">
        <v>351</v>
      </c>
      <c r="W245" s="84"/>
      <c r="X245" s="85">
        <v>0.61499999999999999</v>
      </c>
      <c r="Y245" s="86">
        <v>1.2115699999999999E-3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2307.33</v>
      </c>
      <c r="H246" s="80">
        <v>1922.78</v>
      </c>
      <c r="I246" s="80">
        <f t="shared" si="22"/>
        <v>1476.6911999999998</v>
      </c>
      <c r="J246" s="80">
        <f t="shared" si="23"/>
        <v>1730.4974999999999</v>
      </c>
      <c r="K246" s="81">
        <f t="shared" si="24"/>
        <v>1476.6912</v>
      </c>
      <c r="L246" s="81">
        <f t="shared" si="25"/>
        <v>1230.5791999999999</v>
      </c>
      <c r="M246" s="80" t="s">
        <v>1132</v>
      </c>
      <c r="N246" s="82">
        <v>1</v>
      </c>
      <c r="O246" s="82">
        <v>1</v>
      </c>
      <c r="P246" s="82">
        <v>10</v>
      </c>
      <c r="Q246" s="83" t="s">
        <v>348</v>
      </c>
      <c r="R246" s="83" t="s">
        <v>964</v>
      </c>
      <c r="S246" s="83" t="s">
        <v>965</v>
      </c>
      <c r="T246" s="83"/>
      <c r="U246" s="79" t="s">
        <v>40</v>
      </c>
      <c r="V246" s="79" t="s">
        <v>351</v>
      </c>
      <c r="W246" s="84"/>
      <c r="X246" s="85">
        <v>0.90800000000000003</v>
      </c>
      <c r="Y246" s="86">
        <v>1.6389499999999999E-3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5184.01</v>
      </c>
      <c r="H247" s="80">
        <v>4320.01</v>
      </c>
      <c r="I247" s="80">
        <f t="shared" si="22"/>
        <v>3317.7664</v>
      </c>
      <c r="J247" s="80">
        <f t="shared" si="23"/>
        <v>3888.0075000000002</v>
      </c>
      <c r="K247" s="81">
        <f t="shared" si="24"/>
        <v>3317.7664000000004</v>
      </c>
      <c r="L247" s="81">
        <f t="shared" si="25"/>
        <v>2764.8064000000004</v>
      </c>
      <c r="M247" s="80" t="s">
        <v>1132</v>
      </c>
      <c r="N247" s="82">
        <v>1</v>
      </c>
      <c r="O247" s="82">
        <v>1</v>
      </c>
      <c r="P247" s="82">
        <v>5</v>
      </c>
      <c r="Q247" s="83" t="s">
        <v>348</v>
      </c>
      <c r="R247" s="83" t="s">
        <v>964</v>
      </c>
      <c r="S247" s="83" t="s">
        <v>965</v>
      </c>
      <c r="T247" s="83"/>
      <c r="U247" s="79" t="s">
        <v>40</v>
      </c>
      <c r="V247" s="79" t="s">
        <v>351</v>
      </c>
      <c r="W247" s="84"/>
      <c r="X247" s="85">
        <v>1.5</v>
      </c>
      <c r="Y247" s="86">
        <v>2.8335999999999999E-3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6613.84</v>
      </c>
      <c r="H248" s="80">
        <v>5511.53</v>
      </c>
      <c r="I248" s="80">
        <f t="shared" si="22"/>
        <v>4232.8576000000003</v>
      </c>
      <c r="J248" s="80">
        <f t="shared" si="23"/>
        <v>4960.38</v>
      </c>
      <c r="K248" s="81">
        <f t="shared" si="24"/>
        <v>4232.8576000000003</v>
      </c>
      <c r="L248" s="81">
        <f t="shared" si="25"/>
        <v>3527.3791999999999</v>
      </c>
      <c r="M248" s="80" t="s">
        <v>1132</v>
      </c>
      <c r="N248" s="82">
        <v>1</v>
      </c>
      <c r="O248" s="82">
        <v>1</v>
      </c>
      <c r="P248" s="82">
        <v>5</v>
      </c>
      <c r="Q248" s="83" t="s">
        <v>348</v>
      </c>
      <c r="R248" s="83" t="s">
        <v>964</v>
      </c>
      <c r="S248" s="83" t="s">
        <v>965</v>
      </c>
      <c r="T248" s="83"/>
      <c r="U248" s="79" t="s">
        <v>40</v>
      </c>
      <c r="V248" s="79" t="s">
        <v>351</v>
      </c>
      <c r="W248" s="84"/>
      <c r="X248" s="85">
        <v>2.33</v>
      </c>
      <c r="Y248" s="86">
        <v>4.6750000000000003E-3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1512</v>
      </c>
      <c r="H249" s="80">
        <v>1260</v>
      </c>
      <c r="I249" s="80">
        <f t="shared" si="22"/>
        <v>967.68</v>
      </c>
      <c r="J249" s="80">
        <f t="shared" si="23"/>
        <v>1134</v>
      </c>
      <c r="K249" s="81">
        <f t="shared" si="24"/>
        <v>967.68000000000006</v>
      </c>
      <c r="L249" s="81">
        <f t="shared" si="25"/>
        <v>806.4</v>
      </c>
      <c r="M249" s="80" t="s">
        <v>1133</v>
      </c>
      <c r="N249" s="82">
        <v>1</v>
      </c>
      <c r="O249" s="82">
        <v>1</v>
      </c>
      <c r="P249" s="82">
        <v>100</v>
      </c>
      <c r="Q249" s="83" t="s">
        <v>348</v>
      </c>
      <c r="R249" s="83" t="s">
        <v>964</v>
      </c>
      <c r="S249" s="83" t="s">
        <v>965</v>
      </c>
      <c r="T249" s="83"/>
      <c r="U249" s="79" t="s">
        <v>40</v>
      </c>
      <c r="V249" s="79" t="s">
        <v>351</v>
      </c>
      <c r="W249" s="84"/>
      <c r="X249" s="85">
        <v>0.20200000000000001</v>
      </c>
      <c r="Y249" s="86">
        <v>4.2000000000000002E-4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1758.4</v>
      </c>
      <c r="H250" s="80">
        <v>1465.33</v>
      </c>
      <c r="I250" s="80">
        <f t="shared" si="22"/>
        <v>1125.3760000000002</v>
      </c>
      <c r="J250" s="80">
        <f t="shared" si="23"/>
        <v>1318.8000000000002</v>
      </c>
      <c r="K250" s="81">
        <f t="shared" si="24"/>
        <v>1125.376</v>
      </c>
      <c r="L250" s="81">
        <f t="shared" si="25"/>
        <v>937.81119999999999</v>
      </c>
      <c r="M250" s="80" t="s">
        <v>1132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964</v>
      </c>
      <c r="S250" s="83" t="s">
        <v>965</v>
      </c>
      <c r="T250" s="83"/>
      <c r="U250" s="79" t="s">
        <v>40</v>
      </c>
      <c r="V250" s="79" t="s">
        <v>351</v>
      </c>
      <c r="W250" s="84"/>
      <c r="X250" s="85">
        <v>0.26400000000000001</v>
      </c>
      <c r="Y250" s="86">
        <v>7.0799999999999997E-4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2105.6</v>
      </c>
      <c r="H251" s="80">
        <v>1754.67</v>
      </c>
      <c r="I251" s="80">
        <f t="shared" si="22"/>
        <v>1347.5839999999998</v>
      </c>
      <c r="J251" s="80">
        <f t="shared" si="23"/>
        <v>1579.1999999999998</v>
      </c>
      <c r="K251" s="81">
        <f t="shared" si="24"/>
        <v>1347.5840000000001</v>
      </c>
      <c r="L251" s="81">
        <f t="shared" si="25"/>
        <v>1122.9888000000001</v>
      </c>
      <c r="M251" s="80" t="s">
        <v>1133</v>
      </c>
      <c r="N251" s="82">
        <v>1</v>
      </c>
      <c r="O251" s="82">
        <v>1</v>
      </c>
      <c r="P251" s="82">
        <v>20</v>
      </c>
      <c r="Q251" s="83" t="s">
        <v>348</v>
      </c>
      <c r="R251" s="83" t="s">
        <v>964</v>
      </c>
      <c r="S251" s="83" t="s">
        <v>965</v>
      </c>
      <c r="T251" s="83"/>
      <c r="U251" s="79" t="s">
        <v>40</v>
      </c>
      <c r="V251" s="79" t="s">
        <v>351</v>
      </c>
      <c r="W251" s="84"/>
      <c r="X251" s="85">
        <v>0.41599999999999998</v>
      </c>
      <c r="Y251" s="86">
        <v>1.17E-3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1005</v>
      </c>
      <c r="D252" s="128"/>
      <c r="E252" s="78"/>
      <c r="F252" s="79" t="s">
        <v>39</v>
      </c>
      <c r="G252" s="80">
        <v>2710.4</v>
      </c>
      <c r="H252" s="80">
        <v>2258.67</v>
      </c>
      <c r="I252" s="80">
        <f t="shared" si="22"/>
        <v>1734.6559999999999</v>
      </c>
      <c r="J252" s="80">
        <f t="shared" si="23"/>
        <v>2032.8000000000002</v>
      </c>
      <c r="K252" s="81">
        <f t="shared" si="24"/>
        <v>1734.6560000000002</v>
      </c>
      <c r="L252" s="81">
        <f t="shared" si="25"/>
        <v>1445.5488</v>
      </c>
      <c r="M252" s="80" t="s">
        <v>1133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964</v>
      </c>
      <c r="S252" s="83" t="s">
        <v>965</v>
      </c>
      <c r="T252" s="83"/>
      <c r="U252" s="79" t="s">
        <v>40</v>
      </c>
      <c r="V252" s="79" t="s">
        <v>351</v>
      </c>
      <c r="W252" s="84"/>
      <c r="X252" s="85">
        <v>0.59599999999999997</v>
      </c>
      <c r="Y252" s="86">
        <v>1.802E-3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1006</v>
      </c>
      <c r="B253" s="77" t="s">
        <v>1007</v>
      </c>
      <c r="C253" s="129" t="s">
        <v>1008</v>
      </c>
      <c r="D253" s="128"/>
      <c r="E253" s="78"/>
      <c r="F253" s="79" t="s">
        <v>39</v>
      </c>
      <c r="G253" s="80">
        <v>4110.3999999999996</v>
      </c>
      <c r="H253" s="80">
        <v>3425.33</v>
      </c>
      <c r="I253" s="80">
        <f t="shared" si="22"/>
        <v>2630.6559999999999</v>
      </c>
      <c r="J253" s="80">
        <f t="shared" si="23"/>
        <v>3082.7999999999997</v>
      </c>
      <c r="K253" s="81">
        <f t="shared" si="24"/>
        <v>2630.6559999999999</v>
      </c>
      <c r="L253" s="81">
        <f t="shared" si="25"/>
        <v>2192.2112000000002</v>
      </c>
      <c r="M253" s="80" t="s">
        <v>1132</v>
      </c>
      <c r="N253" s="82">
        <v>1</v>
      </c>
      <c r="O253" s="82">
        <v>1</v>
      </c>
      <c r="P253" s="82">
        <v>10</v>
      </c>
      <c r="Q253" s="83" t="s">
        <v>348</v>
      </c>
      <c r="R253" s="83" t="s">
        <v>964</v>
      </c>
      <c r="S253" s="83" t="s">
        <v>965</v>
      </c>
      <c r="T253" s="83"/>
      <c r="U253" s="79" t="s">
        <v>40</v>
      </c>
      <c r="V253" s="79" t="s">
        <v>351</v>
      </c>
      <c r="W253" s="84"/>
      <c r="X253" s="85">
        <v>0.89600000000000002</v>
      </c>
      <c r="Y253" s="86">
        <v>3.5119999999999999E-3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1009</v>
      </c>
      <c r="B254" s="77" t="s">
        <v>1010</v>
      </c>
      <c r="C254" s="129" t="s">
        <v>1012</v>
      </c>
      <c r="D254" s="128"/>
      <c r="E254" s="78"/>
      <c r="F254" s="79" t="s">
        <v>39</v>
      </c>
      <c r="G254" s="80">
        <v>2457.65</v>
      </c>
      <c r="H254" s="80">
        <v>2048.04</v>
      </c>
      <c r="I254" s="80">
        <f t="shared" si="22"/>
        <v>1572.896</v>
      </c>
      <c r="J254" s="80">
        <f t="shared" si="23"/>
        <v>1843.2375000000002</v>
      </c>
      <c r="K254" s="81">
        <f t="shared" si="24"/>
        <v>1572.8960000000002</v>
      </c>
      <c r="L254" s="81">
        <f t="shared" si="25"/>
        <v>1310.7456</v>
      </c>
      <c r="M254" s="80" t="s">
        <v>1132</v>
      </c>
      <c r="N254" s="82">
        <v>1</v>
      </c>
      <c r="O254" s="82">
        <v>1</v>
      </c>
      <c r="P254" s="82">
        <v>20</v>
      </c>
      <c r="Q254" s="83" t="s">
        <v>348</v>
      </c>
      <c r="R254" s="83" t="s">
        <v>964</v>
      </c>
      <c r="S254" s="83" t="s">
        <v>1011</v>
      </c>
      <c r="T254" s="83"/>
      <c r="U254" s="79" t="s">
        <v>40</v>
      </c>
      <c r="V254" s="79" t="s">
        <v>351</v>
      </c>
      <c r="W254" s="84"/>
      <c r="X254" s="85">
        <v>0.61799999999999999</v>
      </c>
      <c r="Y254" s="86">
        <v>3.356E-3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2593.5</v>
      </c>
      <c r="H255" s="80">
        <v>2161.25</v>
      </c>
      <c r="I255" s="80">
        <f t="shared" si="22"/>
        <v>1659.8400000000001</v>
      </c>
      <c r="J255" s="80">
        <f t="shared" si="23"/>
        <v>1945.125</v>
      </c>
      <c r="K255" s="81">
        <f t="shared" si="24"/>
        <v>1659.8400000000001</v>
      </c>
      <c r="L255" s="81">
        <f t="shared" si="25"/>
        <v>1383.2</v>
      </c>
      <c r="M255" s="80" t="s">
        <v>1132</v>
      </c>
      <c r="N255" s="82">
        <v>1</v>
      </c>
      <c r="O255" s="82">
        <v>1</v>
      </c>
      <c r="P255" s="82">
        <v>15</v>
      </c>
      <c r="Q255" s="83" t="s">
        <v>348</v>
      </c>
      <c r="R255" s="83" t="s">
        <v>964</v>
      </c>
      <c r="S255" s="83" t="s">
        <v>1011</v>
      </c>
      <c r="T255" s="83"/>
      <c r="U255" s="79" t="s">
        <v>40</v>
      </c>
      <c r="V255" s="79" t="s">
        <v>351</v>
      </c>
      <c r="W255" s="84"/>
      <c r="X255" s="85">
        <v>0.8</v>
      </c>
      <c r="Y255" s="86">
        <v>3.9975000000000002E-3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5045.04</v>
      </c>
      <c r="H256" s="80">
        <v>4204.2</v>
      </c>
      <c r="I256" s="80">
        <f t="shared" si="22"/>
        <v>3228.8256000000001</v>
      </c>
      <c r="J256" s="80">
        <f t="shared" si="23"/>
        <v>3783.7799999999997</v>
      </c>
      <c r="K256" s="81">
        <f t="shared" si="24"/>
        <v>3228.8256000000001</v>
      </c>
      <c r="L256" s="81">
        <f t="shared" si="25"/>
        <v>2690.6880000000001</v>
      </c>
      <c r="M256" s="80" t="s">
        <v>1132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964</v>
      </c>
      <c r="S256" s="83" t="s">
        <v>1011</v>
      </c>
      <c r="T256" s="83"/>
      <c r="U256" s="79" t="s">
        <v>40</v>
      </c>
      <c r="V256" s="79" t="s">
        <v>351</v>
      </c>
      <c r="W256" s="84"/>
      <c r="X256" s="85">
        <v>1.58</v>
      </c>
      <c r="Y256" s="86">
        <v>8.0308800000000007E-3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7447.44</v>
      </c>
      <c r="H257" s="80">
        <v>6206.2</v>
      </c>
      <c r="I257" s="80">
        <f t="shared" si="22"/>
        <v>4766.3616000000002</v>
      </c>
      <c r="J257" s="80">
        <f t="shared" si="23"/>
        <v>5585.58</v>
      </c>
      <c r="K257" s="81">
        <f t="shared" si="24"/>
        <v>4766.3616000000002</v>
      </c>
      <c r="L257" s="81">
        <f t="shared" si="25"/>
        <v>3971.9679999999998</v>
      </c>
      <c r="M257" s="80" t="s">
        <v>1132</v>
      </c>
      <c r="N257" s="82">
        <v>1</v>
      </c>
      <c r="O257" s="82">
        <v>1</v>
      </c>
      <c r="P257" s="82">
        <v>8</v>
      </c>
      <c r="Q257" s="83" t="s">
        <v>348</v>
      </c>
      <c r="R257" s="83" t="s">
        <v>964</v>
      </c>
      <c r="S257" s="83" t="s">
        <v>1011</v>
      </c>
      <c r="T257" s="83"/>
      <c r="U257" s="79" t="s">
        <v>40</v>
      </c>
      <c r="V257" s="79" t="s">
        <v>351</v>
      </c>
      <c r="W257" s="84"/>
      <c r="X257" s="85">
        <v>2.2000000000000002</v>
      </c>
      <c r="Y257" s="86">
        <v>1.11804E-2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3200.53</v>
      </c>
      <c r="H258" s="80">
        <v>2667.11</v>
      </c>
      <c r="I258" s="80">
        <f t="shared" si="22"/>
        <v>2048.3392000000003</v>
      </c>
      <c r="J258" s="80">
        <f t="shared" si="23"/>
        <v>2400.3975</v>
      </c>
      <c r="K258" s="81">
        <f t="shared" si="24"/>
        <v>2048.3392000000003</v>
      </c>
      <c r="L258" s="81">
        <f t="shared" si="25"/>
        <v>1706.9504000000002</v>
      </c>
      <c r="M258" s="80" t="s">
        <v>1132</v>
      </c>
      <c r="N258" s="82">
        <v>1</v>
      </c>
      <c r="O258" s="82">
        <v>1</v>
      </c>
      <c r="P258" s="82">
        <v>20</v>
      </c>
      <c r="Q258" s="83" t="s">
        <v>348</v>
      </c>
      <c r="R258" s="83" t="s">
        <v>964</v>
      </c>
      <c r="S258" s="83" t="s">
        <v>1011</v>
      </c>
      <c r="T258" s="83"/>
      <c r="U258" s="79" t="s">
        <v>40</v>
      </c>
      <c r="V258" s="79" t="s">
        <v>351</v>
      </c>
      <c r="W258" s="84"/>
      <c r="X258" s="85">
        <v>0.66300000000000003</v>
      </c>
      <c r="Y258" s="86">
        <v>2.9269999999999999E-3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3651.65</v>
      </c>
      <c r="H259" s="80">
        <v>3043.04</v>
      </c>
      <c r="I259" s="80">
        <f t="shared" si="22"/>
        <v>2337.056</v>
      </c>
      <c r="J259" s="80">
        <f t="shared" si="23"/>
        <v>2738.7375000000002</v>
      </c>
      <c r="K259" s="81">
        <f t="shared" si="24"/>
        <v>2337.056</v>
      </c>
      <c r="L259" s="81">
        <f t="shared" si="25"/>
        <v>1947.5455999999999</v>
      </c>
      <c r="M259" s="80" t="s">
        <v>1132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964</v>
      </c>
      <c r="S259" s="83" t="s">
        <v>1011</v>
      </c>
      <c r="T259" s="83"/>
      <c r="U259" s="79" t="s">
        <v>40</v>
      </c>
      <c r="V259" s="79" t="s">
        <v>351</v>
      </c>
      <c r="W259" s="84"/>
      <c r="X259" s="85">
        <v>0.78400000000000003</v>
      </c>
      <c r="Y259" s="86">
        <v>3.614E-3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1030</v>
      </c>
      <c r="D260" s="128"/>
      <c r="E260" s="78"/>
      <c r="F260" s="79" t="s">
        <v>39</v>
      </c>
      <c r="G260" s="80">
        <v>3674.52</v>
      </c>
      <c r="H260" s="80">
        <v>3062.1</v>
      </c>
      <c r="I260" s="80">
        <f t="shared" si="22"/>
        <v>2351.6927999999998</v>
      </c>
      <c r="J260" s="80">
        <f t="shared" si="23"/>
        <v>2755.89</v>
      </c>
      <c r="K260" s="81">
        <f t="shared" si="24"/>
        <v>2351.6928000000003</v>
      </c>
      <c r="L260" s="81">
        <f t="shared" si="25"/>
        <v>1959.7439999999999</v>
      </c>
      <c r="M260" s="80" t="s">
        <v>1132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964</v>
      </c>
      <c r="S260" s="83" t="s">
        <v>1011</v>
      </c>
      <c r="T260" s="83"/>
      <c r="U260" s="79" t="s">
        <v>40</v>
      </c>
      <c r="V260" s="79" t="s">
        <v>351</v>
      </c>
      <c r="W260" s="84"/>
      <c r="X260" s="85">
        <v>0.8</v>
      </c>
      <c r="Y260" s="86">
        <v>3.5040000000000002E-3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1031</v>
      </c>
      <c r="B261" s="77" t="s">
        <v>1032</v>
      </c>
      <c r="C261" s="129" t="s">
        <v>1033</v>
      </c>
      <c r="D261" s="128"/>
      <c r="E261" s="78"/>
      <c r="F261" s="79" t="s">
        <v>39</v>
      </c>
      <c r="G261" s="80">
        <v>5705.7</v>
      </c>
      <c r="H261" s="80">
        <v>4754.75</v>
      </c>
      <c r="I261" s="80">
        <f t="shared" si="22"/>
        <v>3651.6480000000001</v>
      </c>
      <c r="J261" s="80">
        <f t="shared" si="23"/>
        <v>4279.2749999999996</v>
      </c>
      <c r="K261" s="81">
        <f t="shared" si="24"/>
        <v>3651.6480000000001</v>
      </c>
      <c r="L261" s="81">
        <f t="shared" si="25"/>
        <v>3043.04</v>
      </c>
      <c r="M261" s="80" t="s">
        <v>1132</v>
      </c>
      <c r="N261" s="82">
        <v>1</v>
      </c>
      <c r="O261" s="82">
        <v>1</v>
      </c>
      <c r="P261" s="82">
        <v>10</v>
      </c>
      <c r="Q261" s="83" t="s">
        <v>348</v>
      </c>
      <c r="R261" s="83" t="s">
        <v>964</v>
      </c>
      <c r="S261" s="83" t="s">
        <v>1011</v>
      </c>
      <c r="T261" s="83"/>
      <c r="U261" s="79" t="s">
        <v>40</v>
      </c>
      <c r="V261" s="79" t="s">
        <v>351</v>
      </c>
      <c r="W261" s="84"/>
      <c r="X261" s="85">
        <v>1.3620000000000001</v>
      </c>
      <c r="Y261" s="86">
        <v>4.4060000000000002E-3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1034</v>
      </c>
      <c r="B262" s="77" t="s">
        <v>1035</v>
      </c>
      <c r="C262" s="129" t="s">
        <v>1033</v>
      </c>
      <c r="D262" s="128"/>
      <c r="E262" s="78"/>
      <c r="F262" s="79" t="s">
        <v>39</v>
      </c>
      <c r="G262" s="80">
        <v>5688.18</v>
      </c>
      <c r="H262" s="80">
        <v>4740.1499999999996</v>
      </c>
      <c r="I262" s="80">
        <f t="shared" si="22"/>
        <v>3640.4351999999999</v>
      </c>
      <c r="J262" s="80">
        <f t="shared" si="23"/>
        <v>4266.1350000000002</v>
      </c>
      <c r="K262" s="81">
        <f t="shared" si="24"/>
        <v>3640.4352000000003</v>
      </c>
      <c r="L262" s="81">
        <f t="shared" si="25"/>
        <v>3033.6959999999999</v>
      </c>
      <c r="M262" s="80" t="s">
        <v>1132</v>
      </c>
      <c r="N262" s="82">
        <v>1</v>
      </c>
      <c r="O262" s="82">
        <v>1</v>
      </c>
      <c r="P262" s="82">
        <v>10</v>
      </c>
      <c r="Q262" s="83" t="s">
        <v>348</v>
      </c>
      <c r="R262" s="83" t="s">
        <v>964</v>
      </c>
      <c r="S262" s="83" t="s">
        <v>1011</v>
      </c>
      <c r="T262" s="83"/>
      <c r="U262" s="79" t="s">
        <v>40</v>
      </c>
      <c r="V262" s="79" t="s">
        <v>351</v>
      </c>
      <c r="W262" s="84"/>
      <c r="X262" s="85">
        <v>1.29</v>
      </c>
      <c r="Y262" s="86">
        <v>4.6829999999999997E-3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1036</v>
      </c>
      <c r="B263" s="77" t="s">
        <v>1037</v>
      </c>
      <c r="C263" s="129" t="s">
        <v>1038</v>
      </c>
      <c r="D263" s="128"/>
      <c r="E263" s="78"/>
      <c r="F263" s="79" t="s">
        <v>39</v>
      </c>
      <c r="G263" s="80">
        <v>9585.58</v>
      </c>
      <c r="H263" s="80">
        <v>7987.98</v>
      </c>
      <c r="I263" s="80">
        <f t="shared" si="22"/>
        <v>6134.7711999999992</v>
      </c>
      <c r="J263" s="80">
        <f t="shared" si="23"/>
        <v>7189.1849999999995</v>
      </c>
      <c r="K263" s="81">
        <f t="shared" si="24"/>
        <v>6134.7712000000001</v>
      </c>
      <c r="L263" s="81">
        <f t="shared" si="25"/>
        <v>5112.3072000000002</v>
      </c>
      <c r="M263" s="80" t="s">
        <v>1132</v>
      </c>
      <c r="N263" s="82">
        <v>1</v>
      </c>
      <c r="O263" s="82">
        <v>1</v>
      </c>
      <c r="P263" s="82">
        <v>5</v>
      </c>
      <c r="Q263" s="83" t="s">
        <v>348</v>
      </c>
      <c r="R263" s="83" t="s">
        <v>964</v>
      </c>
      <c r="S263" s="83" t="s">
        <v>1011</v>
      </c>
      <c r="T263" s="83"/>
      <c r="U263" s="79" t="s">
        <v>40</v>
      </c>
      <c r="V263" s="79" t="s">
        <v>351</v>
      </c>
      <c r="W263" s="84"/>
      <c r="X263" s="85">
        <v>2.1110000000000002</v>
      </c>
      <c r="Y263" s="86">
        <v>7.5230000000000002E-3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1039</v>
      </c>
      <c r="B264" s="77" t="s">
        <v>1040</v>
      </c>
      <c r="C264" s="129" t="s">
        <v>1038</v>
      </c>
      <c r="D264" s="128"/>
      <c r="E264" s="78"/>
      <c r="F264" s="79" t="s">
        <v>39</v>
      </c>
      <c r="G264" s="80">
        <v>9662.6299999999992</v>
      </c>
      <c r="H264" s="80">
        <v>8052.19</v>
      </c>
      <c r="I264" s="80">
        <f t="shared" si="22"/>
        <v>6184.0831999999991</v>
      </c>
      <c r="J264" s="80">
        <f t="shared" si="23"/>
        <v>7246.9724999999999</v>
      </c>
      <c r="K264" s="81">
        <f t="shared" si="24"/>
        <v>6184.0832</v>
      </c>
      <c r="L264" s="81">
        <f t="shared" si="25"/>
        <v>5153.4016000000001</v>
      </c>
      <c r="M264" s="80" t="s">
        <v>1132</v>
      </c>
      <c r="N264" s="82">
        <v>1</v>
      </c>
      <c r="O264" s="82">
        <v>1</v>
      </c>
      <c r="P264" s="82">
        <v>5</v>
      </c>
      <c r="Q264" s="83" t="s">
        <v>348</v>
      </c>
      <c r="R264" s="83" t="s">
        <v>964</v>
      </c>
      <c r="S264" s="83" t="s">
        <v>1011</v>
      </c>
      <c r="T264" s="83"/>
      <c r="U264" s="79" t="s">
        <v>40</v>
      </c>
      <c r="V264" s="79" t="s">
        <v>351</v>
      </c>
      <c r="W264" s="84"/>
      <c r="X264" s="85">
        <v>1.9330000000000001</v>
      </c>
      <c r="Y264" s="86">
        <v>7.7330000000000003E-3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1041</v>
      </c>
      <c r="B265" s="77" t="s">
        <v>1042</v>
      </c>
      <c r="C265" s="129" t="s">
        <v>1045</v>
      </c>
      <c r="D265" s="128"/>
      <c r="E265" s="78"/>
      <c r="F265" s="79" t="s">
        <v>39</v>
      </c>
      <c r="G265" s="80">
        <v>1286.25</v>
      </c>
      <c r="H265" s="80">
        <v>1071.8800000000001</v>
      </c>
      <c r="I265" s="80">
        <f t="shared" si="22"/>
        <v>823.2</v>
      </c>
      <c r="J265" s="80">
        <f t="shared" si="23"/>
        <v>964.6875</v>
      </c>
      <c r="K265" s="81">
        <f t="shared" si="24"/>
        <v>823.2</v>
      </c>
      <c r="L265" s="81">
        <f t="shared" si="25"/>
        <v>686.00320000000011</v>
      </c>
      <c r="M265" s="80" t="s">
        <v>1132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1043</v>
      </c>
      <c r="S265" s="83" t="s">
        <v>1044</v>
      </c>
      <c r="T265" s="83"/>
      <c r="U265" s="79" t="s">
        <v>40</v>
      </c>
      <c r="V265" s="79" t="s">
        <v>351</v>
      </c>
      <c r="W265" s="84"/>
      <c r="X265" s="85">
        <v>0.12</v>
      </c>
      <c r="Y265" s="86">
        <v>4.3199999999999998E-4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1177.04</v>
      </c>
      <c r="H266" s="80">
        <v>980.87</v>
      </c>
      <c r="I266" s="80">
        <f t="shared" si="22"/>
        <v>753.30559999999991</v>
      </c>
      <c r="J266" s="80">
        <f t="shared" si="23"/>
        <v>882.78</v>
      </c>
      <c r="K266" s="81">
        <f t="shared" si="24"/>
        <v>753.30560000000003</v>
      </c>
      <c r="L266" s="81">
        <f t="shared" si="25"/>
        <v>627.7568</v>
      </c>
      <c r="M266" s="80" t="s">
        <v>1132</v>
      </c>
      <c r="N266" s="82">
        <v>1</v>
      </c>
      <c r="O266" s="82">
        <v>1</v>
      </c>
      <c r="P266" s="82">
        <v>50</v>
      </c>
      <c r="Q266" s="83" t="s">
        <v>348</v>
      </c>
      <c r="R266" s="83" t="s">
        <v>1043</v>
      </c>
      <c r="S266" s="83" t="s">
        <v>1044</v>
      </c>
      <c r="T266" s="83"/>
      <c r="U266" s="79" t="s">
        <v>40</v>
      </c>
      <c r="V266" s="79" t="s">
        <v>351</v>
      </c>
      <c r="W266" s="84"/>
      <c r="X266" s="85">
        <v>9.9000000000000005E-2</v>
      </c>
      <c r="Y266" s="86">
        <v>7.8600000000000002E-4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1201.8499999999999</v>
      </c>
      <c r="H267" s="80">
        <v>1001.54</v>
      </c>
      <c r="I267" s="80">
        <f t="shared" si="22"/>
        <v>769.18399999999997</v>
      </c>
      <c r="J267" s="80">
        <f t="shared" si="23"/>
        <v>901.38749999999993</v>
      </c>
      <c r="K267" s="81">
        <f t="shared" si="24"/>
        <v>769.18399999999997</v>
      </c>
      <c r="L267" s="81">
        <f t="shared" si="25"/>
        <v>640.98559999999998</v>
      </c>
      <c r="M267" s="80" t="s">
        <v>1132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1043</v>
      </c>
      <c r="S267" s="83" t="s">
        <v>1044</v>
      </c>
      <c r="T267" s="83"/>
      <c r="U267" s="79" t="s">
        <v>40</v>
      </c>
      <c r="V267" s="79" t="s">
        <v>351</v>
      </c>
      <c r="W267" s="84"/>
      <c r="X267" s="85">
        <v>8.7999999999999995E-2</v>
      </c>
      <c r="Y267" s="86">
        <v>6.69E-4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1201.31</v>
      </c>
      <c r="H268" s="80">
        <v>1001.09</v>
      </c>
      <c r="I268" s="80">
        <f t="shared" si="22"/>
        <v>768.83839999999998</v>
      </c>
      <c r="J268" s="80">
        <f t="shared" si="23"/>
        <v>900.98249999999996</v>
      </c>
      <c r="K268" s="81">
        <f t="shared" si="24"/>
        <v>768.83839999999998</v>
      </c>
      <c r="L268" s="81">
        <f t="shared" si="25"/>
        <v>640.69760000000008</v>
      </c>
      <c r="M268" s="80" t="s">
        <v>1132</v>
      </c>
      <c r="N268" s="82">
        <v>1</v>
      </c>
      <c r="O268" s="82">
        <v>1</v>
      </c>
      <c r="P268" s="82">
        <v>100</v>
      </c>
      <c r="Q268" s="83" t="s">
        <v>348</v>
      </c>
      <c r="R268" s="83" t="s">
        <v>1043</v>
      </c>
      <c r="S268" s="83" t="s">
        <v>1044</v>
      </c>
      <c r="T268" s="83"/>
      <c r="U268" s="79" t="s">
        <v>40</v>
      </c>
      <c r="V268" s="79" t="s">
        <v>351</v>
      </c>
      <c r="W268" s="84"/>
      <c r="X268" s="85">
        <v>6.7000000000000004E-2</v>
      </c>
      <c r="Y268" s="86">
        <v>3.88E-4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1189.18</v>
      </c>
      <c r="H269" s="80">
        <v>990.98</v>
      </c>
      <c r="I269" s="80">
        <f t="shared" si="22"/>
        <v>761.0752</v>
      </c>
      <c r="J269" s="80">
        <f t="shared" si="23"/>
        <v>891.88499999999999</v>
      </c>
      <c r="K269" s="81">
        <f t="shared" si="24"/>
        <v>761.07520000000011</v>
      </c>
      <c r="L269" s="81">
        <f t="shared" si="25"/>
        <v>634.22720000000004</v>
      </c>
      <c r="M269" s="80" t="s">
        <v>1132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1043</v>
      </c>
      <c r="S269" s="83" t="s">
        <v>1044</v>
      </c>
      <c r="T269" s="83"/>
      <c r="U269" s="79" t="s">
        <v>40</v>
      </c>
      <c r="V269" s="79" t="s">
        <v>351</v>
      </c>
      <c r="W269" s="84"/>
      <c r="X269" s="85">
        <v>0.245</v>
      </c>
      <c r="Y269" s="86">
        <v>1.2080000000000001E-3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3" si="29">G270-(36 *G270/100)</f>
        <v>683.91679999999997</v>
      </c>
      <c r="J270" s="80">
        <f t="shared" ref="J270:J293" si="30">G270-(25 *G270/100)</f>
        <v>801.46499999999992</v>
      </c>
      <c r="K270" s="81">
        <f t="shared" ref="K270:K293" si="31">IF(G270="","",G270*(1-$G$4))</f>
        <v>683.91679999999997</v>
      </c>
      <c r="L270" s="81">
        <f t="shared" ref="L270:L293" si="32">IF(H270="","",H270*(1-$G$4))</f>
        <v>569.93280000000004</v>
      </c>
      <c r="M270" s="80" t="s">
        <v>1132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1043</v>
      </c>
      <c r="S270" s="83" t="s">
        <v>1044</v>
      </c>
      <c r="T270" s="83"/>
      <c r="U270" s="79" t="s">
        <v>40</v>
      </c>
      <c r="V270" s="79" t="s">
        <v>351</v>
      </c>
      <c r="W270" s="84"/>
      <c r="X270" s="85">
        <v>0.3</v>
      </c>
      <c r="Y270" s="86">
        <v>1.4705899999999999E-3</v>
      </c>
      <c r="Z270" s="80" t="str">
        <f t="shared" ref="Z270:Z293" si="33">IF(OR(E270="",K270=""),"",E270*K270)</f>
        <v/>
      </c>
      <c r="AA270" s="80" t="str">
        <f t="shared" ref="AA270:AA293" si="34">IF(OR(E270="",X270=""),"",X270*E270)</f>
        <v/>
      </c>
      <c r="AB270" s="87" t="str">
        <f t="shared" ref="AB270:AB293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1068.6199999999999</v>
      </c>
      <c r="H271" s="80">
        <v>890.52</v>
      </c>
      <c r="I271" s="80">
        <f t="shared" si="29"/>
        <v>683.91679999999997</v>
      </c>
      <c r="J271" s="80">
        <f t="shared" si="30"/>
        <v>801.46499999999992</v>
      </c>
      <c r="K271" s="81">
        <f t="shared" si="31"/>
        <v>683.91679999999997</v>
      </c>
      <c r="L271" s="81">
        <f t="shared" si="32"/>
        <v>569.93280000000004</v>
      </c>
      <c r="M271" s="80" t="s">
        <v>1132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1043</v>
      </c>
      <c r="S271" s="83" t="s">
        <v>1044</v>
      </c>
      <c r="T271" s="83"/>
      <c r="U271" s="79" t="s">
        <v>40</v>
      </c>
      <c r="V271" s="79" t="s">
        <v>351</v>
      </c>
      <c r="W271" s="84"/>
      <c r="X271" s="85">
        <v>0.18</v>
      </c>
      <c r="Y271" s="86">
        <v>1.0690000000000001E-3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1132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1043</v>
      </c>
      <c r="S272" s="83" t="s">
        <v>1044</v>
      </c>
      <c r="T272" s="83"/>
      <c r="U272" s="79" t="s">
        <v>40</v>
      </c>
      <c r="V272" s="79" t="s">
        <v>351</v>
      </c>
      <c r="W272" s="84"/>
      <c r="X272" s="85">
        <v>0.222</v>
      </c>
      <c r="Y272" s="86">
        <v>7.0200000000000004E-4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1019.82</v>
      </c>
      <c r="H273" s="80">
        <v>849.85</v>
      </c>
      <c r="I273" s="80">
        <f t="shared" si="29"/>
        <v>652.6848</v>
      </c>
      <c r="J273" s="80">
        <f t="shared" si="30"/>
        <v>764.86500000000001</v>
      </c>
      <c r="K273" s="81">
        <f t="shared" si="31"/>
        <v>652.6848</v>
      </c>
      <c r="L273" s="81">
        <f t="shared" si="32"/>
        <v>543.904</v>
      </c>
      <c r="M273" s="80" t="s">
        <v>1132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1043</v>
      </c>
      <c r="S273" s="83" t="s">
        <v>1044</v>
      </c>
      <c r="T273" s="83"/>
      <c r="U273" s="79" t="s">
        <v>40</v>
      </c>
      <c r="V273" s="79" t="s">
        <v>351</v>
      </c>
      <c r="W273" s="84"/>
      <c r="X273" s="85">
        <v>0.14099999999999999</v>
      </c>
      <c r="Y273" s="86">
        <v>9.7400000000000004E-4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1468.27</v>
      </c>
      <c r="H274" s="80">
        <v>1223.56</v>
      </c>
      <c r="I274" s="80">
        <f t="shared" si="29"/>
        <v>939.69279999999992</v>
      </c>
      <c r="J274" s="80">
        <f t="shared" si="30"/>
        <v>1101.2024999999999</v>
      </c>
      <c r="K274" s="81">
        <f t="shared" si="31"/>
        <v>939.69280000000003</v>
      </c>
      <c r="L274" s="81">
        <f t="shared" si="32"/>
        <v>783.07839999999999</v>
      </c>
      <c r="M274" s="80" t="s">
        <v>1132</v>
      </c>
      <c r="N274" s="82">
        <v>1</v>
      </c>
      <c r="O274" s="82">
        <v>1</v>
      </c>
      <c r="P274" s="82">
        <v>50</v>
      </c>
      <c r="Q274" s="83" t="s">
        <v>348</v>
      </c>
      <c r="R274" s="83" t="s">
        <v>1043</v>
      </c>
      <c r="S274" s="83" t="s">
        <v>1044</v>
      </c>
      <c r="T274" s="83"/>
      <c r="U274" s="79" t="s">
        <v>40</v>
      </c>
      <c r="V274" s="79" t="s">
        <v>351</v>
      </c>
      <c r="W274" s="84"/>
      <c r="X274" s="85">
        <v>0.17199999999999999</v>
      </c>
      <c r="Y274" s="86">
        <v>8.4199999999999998E-4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1036.76</v>
      </c>
      <c r="H275" s="80">
        <v>863.97</v>
      </c>
      <c r="I275" s="80">
        <f t="shared" si="29"/>
        <v>663.52639999999997</v>
      </c>
      <c r="J275" s="80">
        <f t="shared" si="30"/>
        <v>777.56999999999994</v>
      </c>
      <c r="K275" s="81">
        <f t="shared" si="31"/>
        <v>663.52639999999997</v>
      </c>
      <c r="L275" s="81">
        <f t="shared" si="32"/>
        <v>552.94080000000008</v>
      </c>
      <c r="M275" s="80" t="s">
        <v>1132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1043</v>
      </c>
      <c r="S275" s="83" t="s">
        <v>1044</v>
      </c>
      <c r="T275" s="83"/>
      <c r="U275" s="79" t="s">
        <v>40</v>
      </c>
      <c r="V275" s="79" t="s">
        <v>351</v>
      </c>
      <c r="W275" s="84"/>
      <c r="X275" s="85">
        <v>0.11600000000000001</v>
      </c>
      <c r="Y275" s="86">
        <v>4.8099999999999998E-4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1189.18</v>
      </c>
      <c r="H276" s="80">
        <v>990.98</v>
      </c>
      <c r="I276" s="80">
        <f t="shared" si="29"/>
        <v>761.0752</v>
      </c>
      <c r="J276" s="80">
        <f t="shared" si="30"/>
        <v>891.88499999999999</v>
      </c>
      <c r="K276" s="81">
        <f t="shared" si="31"/>
        <v>761.07520000000011</v>
      </c>
      <c r="L276" s="81">
        <f t="shared" si="32"/>
        <v>634.22720000000004</v>
      </c>
      <c r="M276" s="80" t="s">
        <v>1132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1043</v>
      </c>
      <c r="S276" s="83" t="s">
        <v>1044</v>
      </c>
      <c r="T276" s="83"/>
      <c r="U276" s="79" t="s">
        <v>40</v>
      </c>
      <c r="V276" s="79" t="s">
        <v>351</v>
      </c>
      <c r="W276" s="84"/>
      <c r="X276" s="85">
        <v>0.18</v>
      </c>
      <c r="Y276" s="86">
        <v>1.3420000000000001E-3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1080.22</v>
      </c>
      <c r="H277" s="80">
        <v>900.18</v>
      </c>
      <c r="I277" s="80">
        <f t="shared" si="29"/>
        <v>691.34080000000006</v>
      </c>
      <c r="J277" s="80">
        <f t="shared" si="30"/>
        <v>810.16499999999996</v>
      </c>
      <c r="K277" s="81">
        <f t="shared" si="31"/>
        <v>691.34080000000006</v>
      </c>
      <c r="L277" s="81">
        <f t="shared" si="32"/>
        <v>576.11519999999996</v>
      </c>
      <c r="M277" s="80" t="s">
        <v>1132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1043</v>
      </c>
      <c r="S277" s="83" t="s">
        <v>1044</v>
      </c>
      <c r="T277" s="83"/>
      <c r="U277" s="79" t="s">
        <v>40</v>
      </c>
      <c r="V277" s="79" t="s">
        <v>351</v>
      </c>
      <c r="W277" s="84"/>
      <c r="X277" s="85">
        <v>0.161</v>
      </c>
      <c r="Y277" s="86">
        <v>1.3489999999999999E-3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1395.46</v>
      </c>
      <c r="H278" s="80">
        <v>1162.8800000000001</v>
      </c>
      <c r="I278" s="80">
        <f t="shared" si="29"/>
        <v>893.09440000000006</v>
      </c>
      <c r="J278" s="80">
        <f t="shared" si="30"/>
        <v>1046.595</v>
      </c>
      <c r="K278" s="81">
        <f t="shared" si="31"/>
        <v>893.09440000000006</v>
      </c>
      <c r="L278" s="81">
        <f t="shared" si="32"/>
        <v>744.24320000000012</v>
      </c>
      <c r="M278" s="80" t="s">
        <v>1132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1043</v>
      </c>
      <c r="S278" s="83" t="s">
        <v>1044</v>
      </c>
      <c r="T278" s="83"/>
      <c r="U278" s="79" t="s">
        <v>40</v>
      </c>
      <c r="V278" s="79" t="s">
        <v>351</v>
      </c>
      <c r="W278" s="84"/>
      <c r="X278" s="85">
        <v>0.125</v>
      </c>
      <c r="Y278" s="86">
        <v>6.2100000000000002E-4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1268.05</v>
      </c>
      <c r="H279" s="80">
        <v>1056.71</v>
      </c>
      <c r="I279" s="80">
        <f t="shared" si="29"/>
        <v>811.55200000000002</v>
      </c>
      <c r="J279" s="80">
        <f t="shared" si="30"/>
        <v>951.03749999999991</v>
      </c>
      <c r="K279" s="81">
        <f t="shared" si="31"/>
        <v>811.55200000000002</v>
      </c>
      <c r="L279" s="81">
        <f t="shared" si="32"/>
        <v>676.2944</v>
      </c>
      <c r="M279" s="80" t="s">
        <v>1132</v>
      </c>
      <c r="N279" s="82">
        <v>1</v>
      </c>
      <c r="O279" s="82">
        <v>1</v>
      </c>
      <c r="P279" s="82">
        <v>50</v>
      </c>
      <c r="Q279" s="83" t="s">
        <v>348</v>
      </c>
      <c r="R279" s="83" t="s">
        <v>1043</v>
      </c>
      <c r="S279" s="83" t="s">
        <v>1044</v>
      </c>
      <c r="T279" s="83"/>
      <c r="U279" s="79" t="s">
        <v>40</v>
      </c>
      <c r="V279" s="79" t="s">
        <v>351</v>
      </c>
      <c r="W279" s="84"/>
      <c r="X279" s="85">
        <v>0.126</v>
      </c>
      <c r="Y279" s="86">
        <v>6.1799999999999995E-4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1090</v>
      </c>
      <c r="D280" s="128"/>
      <c r="E280" s="78"/>
      <c r="F280" s="79" t="s">
        <v>39</v>
      </c>
      <c r="G280" s="80">
        <v>1454.31</v>
      </c>
      <c r="H280" s="80">
        <v>1211.93</v>
      </c>
      <c r="I280" s="80">
        <f t="shared" si="29"/>
        <v>930.75839999999994</v>
      </c>
      <c r="J280" s="80">
        <f t="shared" si="30"/>
        <v>1090.7325000000001</v>
      </c>
      <c r="K280" s="81">
        <f t="shared" si="31"/>
        <v>930.75839999999994</v>
      </c>
      <c r="L280" s="81">
        <f t="shared" si="32"/>
        <v>775.63520000000005</v>
      </c>
      <c r="M280" s="80" t="s">
        <v>1132</v>
      </c>
      <c r="N280" s="82">
        <v>1</v>
      </c>
      <c r="O280" s="82">
        <v>1</v>
      </c>
      <c r="P280" s="82">
        <v>36</v>
      </c>
      <c r="Q280" s="83" t="s">
        <v>348</v>
      </c>
      <c r="R280" s="83" t="s">
        <v>1043</v>
      </c>
      <c r="S280" s="83" t="s">
        <v>1044</v>
      </c>
      <c r="T280" s="83"/>
      <c r="U280" s="79" t="s">
        <v>40</v>
      </c>
      <c r="V280" s="79" t="s">
        <v>351</v>
      </c>
      <c r="W280" s="84"/>
      <c r="X280" s="85">
        <v>0.27200000000000002</v>
      </c>
      <c r="Y280" s="86">
        <v>2.2049999999999999E-3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1091</v>
      </c>
      <c r="B281" s="77" t="s">
        <v>1092</v>
      </c>
      <c r="C281" s="129" t="s">
        <v>1094</v>
      </c>
      <c r="D281" s="128"/>
      <c r="E281" s="78"/>
      <c r="F281" s="79" t="s">
        <v>39</v>
      </c>
      <c r="G281" s="80">
        <v>1856.57</v>
      </c>
      <c r="H281" s="80">
        <v>1547.14</v>
      </c>
      <c r="I281" s="80">
        <f t="shared" si="29"/>
        <v>1188.2048</v>
      </c>
      <c r="J281" s="80">
        <f t="shared" si="30"/>
        <v>1392.4275</v>
      </c>
      <c r="K281" s="81">
        <f t="shared" si="31"/>
        <v>1188.2048</v>
      </c>
      <c r="L281" s="81">
        <f t="shared" si="32"/>
        <v>990.16960000000006</v>
      </c>
      <c r="M281" s="80" t="s">
        <v>1132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1043</v>
      </c>
      <c r="S281" s="83" t="s">
        <v>1093</v>
      </c>
      <c r="T281" s="83"/>
      <c r="U281" s="79" t="s">
        <v>40</v>
      </c>
      <c r="V281" s="79" t="s">
        <v>351</v>
      </c>
      <c r="W281" s="84"/>
      <c r="X281" s="85">
        <v>0.17</v>
      </c>
      <c r="Y281" s="86">
        <v>1.0200000000000001E-3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2147.81</v>
      </c>
      <c r="H282" s="80">
        <v>1789.84</v>
      </c>
      <c r="I282" s="80">
        <f t="shared" si="29"/>
        <v>1374.5983999999999</v>
      </c>
      <c r="J282" s="80">
        <f t="shared" si="30"/>
        <v>1610.8575000000001</v>
      </c>
      <c r="K282" s="81">
        <f t="shared" si="31"/>
        <v>1374.5984000000001</v>
      </c>
      <c r="L282" s="81">
        <f t="shared" si="32"/>
        <v>1145.4975999999999</v>
      </c>
      <c r="M282" s="80" t="s">
        <v>1132</v>
      </c>
      <c r="N282" s="82">
        <v>1</v>
      </c>
      <c r="O282" s="82">
        <v>1</v>
      </c>
      <c r="P282" s="82">
        <v>50</v>
      </c>
      <c r="Q282" s="83" t="s">
        <v>348</v>
      </c>
      <c r="R282" s="83" t="s">
        <v>1043</v>
      </c>
      <c r="S282" s="83" t="s">
        <v>1093</v>
      </c>
      <c r="T282" s="83"/>
      <c r="U282" s="79" t="s">
        <v>40</v>
      </c>
      <c r="V282" s="79" t="s">
        <v>351</v>
      </c>
      <c r="W282" s="84"/>
      <c r="X282" s="85">
        <v>0.184</v>
      </c>
      <c r="Y282" s="86">
        <v>7.3800000000000005E-4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1492.55</v>
      </c>
      <c r="H283" s="80">
        <v>1243.79</v>
      </c>
      <c r="I283" s="80">
        <f t="shared" si="29"/>
        <v>955.23199999999997</v>
      </c>
      <c r="J283" s="80">
        <f t="shared" si="30"/>
        <v>1119.4124999999999</v>
      </c>
      <c r="K283" s="81">
        <f t="shared" si="31"/>
        <v>955.23199999999997</v>
      </c>
      <c r="L283" s="81">
        <f t="shared" si="32"/>
        <v>796.02559999999994</v>
      </c>
      <c r="M283" s="80" t="s">
        <v>1132</v>
      </c>
      <c r="N283" s="82">
        <v>1</v>
      </c>
      <c r="O283" s="82">
        <v>1</v>
      </c>
      <c r="P283" s="82">
        <v>100</v>
      </c>
      <c r="Q283" s="83" t="s">
        <v>348</v>
      </c>
      <c r="R283" s="83" t="s">
        <v>1043</v>
      </c>
      <c r="S283" s="83" t="s">
        <v>1093</v>
      </c>
      <c r="T283" s="83"/>
      <c r="U283" s="79" t="s">
        <v>40</v>
      </c>
      <c r="V283" s="79" t="s">
        <v>351</v>
      </c>
      <c r="W283" s="84"/>
      <c r="X283" s="85">
        <v>7.2999999999999995E-2</v>
      </c>
      <c r="Y283" s="86">
        <v>3.77E-4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1844.44</v>
      </c>
      <c r="H284" s="80">
        <v>1537.03</v>
      </c>
      <c r="I284" s="80">
        <f t="shared" si="29"/>
        <v>1180.4416000000001</v>
      </c>
      <c r="J284" s="80">
        <f t="shared" si="30"/>
        <v>1383.33</v>
      </c>
      <c r="K284" s="81">
        <f t="shared" si="31"/>
        <v>1180.4416000000001</v>
      </c>
      <c r="L284" s="81">
        <f t="shared" si="32"/>
        <v>983.69920000000002</v>
      </c>
      <c r="M284" s="80" t="s">
        <v>1132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1043</v>
      </c>
      <c r="S284" s="83" t="s">
        <v>1093</v>
      </c>
      <c r="T284" s="83"/>
      <c r="U284" s="79" t="s">
        <v>40</v>
      </c>
      <c r="V284" s="79" t="s">
        <v>351</v>
      </c>
      <c r="W284" s="84"/>
      <c r="X284" s="85">
        <v>0.125</v>
      </c>
      <c r="Y284" s="86">
        <v>7.4100000000000001E-4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2075</v>
      </c>
      <c r="H285" s="80">
        <v>1729.17</v>
      </c>
      <c r="I285" s="80">
        <f t="shared" si="29"/>
        <v>1328</v>
      </c>
      <c r="J285" s="80">
        <f t="shared" si="30"/>
        <v>1556.25</v>
      </c>
      <c r="K285" s="81">
        <f t="shared" si="31"/>
        <v>1328</v>
      </c>
      <c r="L285" s="81">
        <f t="shared" si="32"/>
        <v>1106.6688000000001</v>
      </c>
      <c r="M285" s="80" t="s">
        <v>1132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1043</v>
      </c>
      <c r="S285" s="83" t="s">
        <v>1093</v>
      </c>
      <c r="T285" s="83"/>
      <c r="U285" s="79" t="s">
        <v>40</v>
      </c>
      <c r="V285" s="79" t="s">
        <v>351</v>
      </c>
      <c r="W285" s="84"/>
      <c r="X285" s="85">
        <v>0.122</v>
      </c>
      <c r="Y285" s="86">
        <v>8.8900000000000003E-4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2087.12</v>
      </c>
      <c r="H286" s="80">
        <v>1739.27</v>
      </c>
      <c r="I286" s="80">
        <f t="shared" si="29"/>
        <v>1335.7568000000001</v>
      </c>
      <c r="J286" s="80">
        <f t="shared" si="30"/>
        <v>1565.34</v>
      </c>
      <c r="K286" s="81">
        <f t="shared" si="31"/>
        <v>1335.7567999999999</v>
      </c>
      <c r="L286" s="81">
        <f t="shared" si="32"/>
        <v>1113.1328000000001</v>
      </c>
      <c r="M286" s="80" t="s">
        <v>1132</v>
      </c>
      <c r="N286" s="82">
        <v>1</v>
      </c>
      <c r="O286" s="82">
        <v>1</v>
      </c>
      <c r="P286" s="82">
        <v>50</v>
      </c>
      <c r="Q286" s="83" t="s">
        <v>348</v>
      </c>
      <c r="R286" s="83" t="s">
        <v>1043</v>
      </c>
      <c r="S286" s="83" t="s">
        <v>1093</v>
      </c>
      <c r="T286" s="83"/>
      <c r="U286" s="79" t="s">
        <v>40</v>
      </c>
      <c r="V286" s="79" t="s">
        <v>351</v>
      </c>
      <c r="W286" s="84"/>
      <c r="X286" s="85">
        <v>0.13700000000000001</v>
      </c>
      <c r="Y286" s="86">
        <v>6.3900000000000003E-4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5143.42</v>
      </c>
      <c r="H287" s="80">
        <v>4286.18</v>
      </c>
      <c r="I287" s="80">
        <f t="shared" si="29"/>
        <v>3291.7888000000003</v>
      </c>
      <c r="J287" s="80">
        <f t="shared" si="30"/>
        <v>3857.5650000000001</v>
      </c>
      <c r="K287" s="81">
        <f t="shared" si="31"/>
        <v>3291.7888000000003</v>
      </c>
      <c r="L287" s="81">
        <f t="shared" si="32"/>
        <v>2743.1552000000001</v>
      </c>
      <c r="M287" s="80" t="s">
        <v>1132</v>
      </c>
      <c r="N287" s="82">
        <v>1</v>
      </c>
      <c r="O287" s="82">
        <v>1</v>
      </c>
      <c r="P287" s="82">
        <v>40</v>
      </c>
      <c r="Q287" s="83" t="s">
        <v>348</v>
      </c>
      <c r="R287" s="83" t="s">
        <v>1043</v>
      </c>
      <c r="S287" s="83" t="s">
        <v>1093</v>
      </c>
      <c r="T287" s="83"/>
      <c r="U287" s="79" t="s">
        <v>40</v>
      </c>
      <c r="V287" s="79" t="s">
        <v>351</v>
      </c>
      <c r="W287" s="84"/>
      <c r="X287" s="85">
        <v>0.35099999999999998</v>
      </c>
      <c r="Y287" s="86">
        <v>1.751E-3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1115</v>
      </c>
      <c r="D288" s="128"/>
      <c r="E288" s="78"/>
      <c r="F288" s="79" t="s">
        <v>39</v>
      </c>
      <c r="G288" s="80">
        <v>1868.7</v>
      </c>
      <c r="H288" s="80">
        <v>1557.25</v>
      </c>
      <c r="I288" s="80">
        <f t="shared" si="29"/>
        <v>1195.9680000000001</v>
      </c>
      <c r="J288" s="80">
        <f t="shared" si="30"/>
        <v>1401.5250000000001</v>
      </c>
      <c r="K288" s="81">
        <f t="shared" si="31"/>
        <v>1195.9680000000001</v>
      </c>
      <c r="L288" s="81">
        <f t="shared" si="32"/>
        <v>996.64</v>
      </c>
      <c r="M288" s="80" t="s">
        <v>1132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1043</v>
      </c>
      <c r="S288" s="83" t="s">
        <v>1093</v>
      </c>
      <c r="T288" s="83"/>
      <c r="U288" s="79" t="s">
        <v>40</v>
      </c>
      <c r="V288" s="79" t="s">
        <v>351</v>
      </c>
      <c r="W288" s="84"/>
      <c r="X288" s="85">
        <v>6.3E-2</v>
      </c>
      <c r="Y288" s="86">
        <v>3.59E-4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1116</v>
      </c>
      <c r="B289" s="77" t="s">
        <v>1117</v>
      </c>
      <c r="C289" s="129" t="s">
        <v>1119</v>
      </c>
      <c r="D289" s="128"/>
      <c r="E289" s="78"/>
      <c r="F289" s="79" t="s">
        <v>39</v>
      </c>
      <c r="G289" s="80">
        <v>388.3</v>
      </c>
      <c r="H289" s="80">
        <v>323.58</v>
      </c>
      <c r="I289" s="80">
        <f t="shared" si="29"/>
        <v>248.512</v>
      </c>
      <c r="J289" s="80">
        <f t="shared" si="30"/>
        <v>291.22500000000002</v>
      </c>
      <c r="K289" s="81">
        <f t="shared" si="31"/>
        <v>248.512</v>
      </c>
      <c r="L289" s="81">
        <f t="shared" si="32"/>
        <v>207.09119999999999</v>
      </c>
      <c r="M289" s="80" t="s">
        <v>1132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1043</v>
      </c>
      <c r="S289" s="83" t="s">
        <v>1118</v>
      </c>
      <c r="T289" s="83"/>
      <c r="U289" s="79" t="s">
        <v>40</v>
      </c>
      <c r="V289" s="79" t="s">
        <v>351</v>
      </c>
      <c r="W289" s="84"/>
      <c r="X289" s="85">
        <v>7.1999999999999995E-2</v>
      </c>
      <c r="Y289" s="86">
        <v>4.0700000000000003E-4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521.79</v>
      </c>
      <c r="H290" s="80">
        <v>434.83</v>
      </c>
      <c r="I290" s="80">
        <f t="shared" si="29"/>
        <v>333.94560000000001</v>
      </c>
      <c r="J290" s="80">
        <f t="shared" si="30"/>
        <v>391.34249999999997</v>
      </c>
      <c r="K290" s="81">
        <f t="shared" si="31"/>
        <v>333.94559999999996</v>
      </c>
      <c r="L290" s="81">
        <f t="shared" si="32"/>
        <v>278.2912</v>
      </c>
      <c r="M290" s="80" t="s">
        <v>1132</v>
      </c>
      <c r="N290" s="82">
        <v>1</v>
      </c>
      <c r="O290" s="82">
        <v>1</v>
      </c>
      <c r="P290" s="82">
        <v>100</v>
      </c>
      <c r="Q290" s="83" t="s">
        <v>348</v>
      </c>
      <c r="R290" s="83" t="s">
        <v>1043</v>
      </c>
      <c r="S290" s="83" t="s">
        <v>1118</v>
      </c>
      <c r="T290" s="83"/>
      <c r="U290" s="79" t="s">
        <v>40</v>
      </c>
      <c r="V290" s="79" t="s">
        <v>351</v>
      </c>
      <c r="W290" s="84"/>
      <c r="X290" s="85">
        <v>0.123</v>
      </c>
      <c r="Y290" s="86">
        <v>7.5100000000000004E-4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825.14</v>
      </c>
      <c r="H291" s="80">
        <v>687.62</v>
      </c>
      <c r="I291" s="80">
        <f t="shared" si="29"/>
        <v>528.08960000000002</v>
      </c>
      <c r="J291" s="80">
        <f t="shared" si="30"/>
        <v>618.85500000000002</v>
      </c>
      <c r="K291" s="81">
        <f t="shared" si="31"/>
        <v>528.08960000000002</v>
      </c>
      <c r="L291" s="81">
        <f t="shared" si="32"/>
        <v>440.07679999999999</v>
      </c>
      <c r="M291" s="80" t="s">
        <v>1132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1043</v>
      </c>
      <c r="S291" s="83" t="s">
        <v>1118</v>
      </c>
      <c r="T291" s="83"/>
      <c r="U291" s="79" t="s">
        <v>40</v>
      </c>
      <c r="V291" s="79" t="s">
        <v>351</v>
      </c>
      <c r="W291" s="84"/>
      <c r="X291" s="85">
        <v>0.16200000000000001</v>
      </c>
      <c r="Y291" s="86">
        <v>9.7499999999999996E-4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1092.0999999999999</v>
      </c>
      <c r="H292" s="80">
        <v>910.08</v>
      </c>
      <c r="I292" s="80">
        <f t="shared" si="29"/>
        <v>698.94399999999996</v>
      </c>
      <c r="J292" s="80">
        <f t="shared" si="30"/>
        <v>819.07499999999993</v>
      </c>
      <c r="K292" s="81">
        <f t="shared" si="31"/>
        <v>698.94399999999996</v>
      </c>
      <c r="L292" s="81">
        <f t="shared" si="32"/>
        <v>582.45120000000009</v>
      </c>
      <c r="M292" s="80" t="s">
        <v>1132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1043</v>
      </c>
      <c r="S292" s="83" t="s">
        <v>1118</v>
      </c>
      <c r="T292" s="83"/>
      <c r="U292" s="79" t="s">
        <v>40</v>
      </c>
      <c r="V292" s="79" t="s">
        <v>351</v>
      </c>
      <c r="W292" s="84"/>
      <c r="X292" s="85">
        <v>0.13200000000000001</v>
      </c>
      <c r="Y292" s="86">
        <v>8.8400000000000002E-4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1129</v>
      </c>
      <c r="B293" s="77" t="s">
        <v>1130</v>
      </c>
      <c r="C293" s="129" t="s">
        <v>1131</v>
      </c>
      <c r="D293" s="128"/>
      <c r="E293" s="78"/>
      <c r="F293" s="79" t="s">
        <v>39</v>
      </c>
      <c r="G293" s="80">
        <v>1213.44</v>
      </c>
      <c r="H293" s="80">
        <v>1011.2</v>
      </c>
      <c r="I293" s="80">
        <f t="shared" si="29"/>
        <v>776.60159999999996</v>
      </c>
      <c r="J293" s="80">
        <f t="shared" si="30"/>
        <v>910.08</v>
      </c>
      <c r="K293" s="81">
        <f t="shared" si="31"/>
        <v>776.60160000000008</v>
      </c>
      <c r="L293" s="81">
        <f t="shared" si="32"/>
        <v>647.16800000000001</v>
      </c>
      <c r="M293" s="80" t="s">
        <v>1132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1043</v>
      </c>
      <c r="S293" s="83" t="s">
        <v>1118</v>
      </c>
      <c r="T293" s="83"/>
      <c r="U293" s="79" t="s">
        <v>40</v>
      </c>
      <c r="V293" s="79" t="s">
        <v>351</v>
      </c>
      <c r="W293" s="84"/>
      <c r="X293" s="85">
        <v>0.13900000000000001</v>
      </c>
      <c r="Y293" s="86">
        <v>8.9999999999999998E-4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2025-05-05T00:00:29Z</dcterms:modified>
</cp:coreProperties>
</file>