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1FCE7B84-BEA2-4266-A232-9E19383765B1}" xr6:coauthVersionLast="47" xr6:coauthVersionMax="47" xr10:uidLastSave="{00000000-0000-0000-0000-000000000000}"/>
  <bookViews>
    <workbookView xWindow="2205" yWindow="495" windowWidth="42225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<sst xmlns="http://schemas.openxmlformats.org/spreadsheetml/2006/main" count="3371" uniqueCount="1142">
  <si>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</si>
  <si>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</si>
  <si>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</si>
  <si>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</si>
  <si>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</si>
  <si>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</si>
  <si>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</si>
  <si>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</si>
  <si>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</si>
  <si>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</si>
  <si>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</si>
  <si>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</si>
  <si>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</si>
  <si>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</si>
  <si>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</si>
  <si>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</si>
  <si>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</si>
  <si>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</si>
  <si>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</si>
  <si>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</si>
  <si>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</si>
  <si>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</si>
  <si>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</si>
  <si>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</si>
  <si>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</si>
  <si>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</si>
  <si>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</si>
  <si>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</si>
  <si>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</si>
  <si>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</si>
  <si>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</si>
  <si>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</si>
  <si>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</si>
  <si>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</si>
  <si>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</si>
  <si>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</si>
  <si>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</si>
  <si>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</si>
  <si>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</si>
  <si>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</si>
  <si>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</si>
  <si>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</si>
  <si>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</si>
  <si>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</si>
  <si>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</si>
  <si>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</si>
  <si>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</si>
  <si>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</si>
  <si>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</si>
  <si>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</si>
  <si>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</si>
  <si>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</si>
  <si>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</si>
  <si>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</si>
  <si>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</si>
  <si>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</si>
  <si>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</si>
  <si>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</si>
  <si>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</si>
  <si>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</si>
  <si>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</si>
  <si>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</si>
  <si>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</si>
  <si>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</si>
  <si>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</si>
  <si>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</si>
  <si>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</si>
  <si>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</si>
  <si>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</si>
  <si>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</si>
  <si>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</si>
  <si>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</si>
  <si>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</si>
  <si>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</si>
  <si>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</si>
  <si>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</si>
  <si>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</si>
  <si>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</si>
  <si>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</si>
  <si>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</si>
  <si>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</si>
  <si>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</si>
  <si>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</si>
  <si>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</si>
  <si>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</si>
  <si>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</si>
  <si>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</si>
  <si>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</si>
  <si>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</si>
  <si>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</si>
  <si>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</si>
  <si>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</si>
  <si>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</si>
  <si>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</si>
  <si>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</si>
  <si>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</si>
  <si>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</si>
  <si>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</si>
  <si>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</si>
  <si>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</si>
  <si>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</si>
  <si>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</si>
  <si>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</si>
  <si>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</si>
  <si>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</si>
  <si>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</si>
  <si>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</si>
  <si>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</si>
  <si>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</si>
  <si>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</si>
  <si>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</si>
  <si>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</si>
  <si>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</si>
  <si>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</si>
  <si>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</si>
  <si>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</si>
  <si>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</si>
  <si>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</si>
  <si>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</si>
  <si>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</si>
  <si>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</si>
  <si>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</si>
  <si>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</si>
  <si>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</si>
  <si>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</si>
  <si>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</si>
  <si>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</si>
  <si>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</si>
  <si>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</si>
  <si>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</si>
  <si>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</si>
  <si>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</si>
  <si>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</si>
  <si>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</si>
  <si>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</si>
  <si>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</si>
  <si>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</si>
  <si>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</si>
  <si>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</si>
  <si>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</si>
  <si>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</si>
  <si>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</si>
  <si>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</si>
  <si>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</si>
  <si>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</si>
  <si>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</si>
  <si>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</si>
  <si>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</si>
  <si>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</si>
  <si>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</si>
  <si>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</si>
  <si>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</si>
  <si>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</si>
  <si>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</si>
  <si>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</si>
  <si>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</si>
  <si>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</si>
  <si>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</si>
  <si>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</si>
  <si>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</si>
  <si>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</si>
  <si>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</si>
  <si>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</si>
  <si>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</si>
  <si>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</si>
  <si>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</si>
  <si>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</si>
  <si>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</si>
  <si>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</si>
  <si>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</si>
  <si>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</si>
  <si>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</si>
  <si>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</si>
  <si>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</si>
  <si>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</si>
  <si>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</si>
  <si>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</si>
  <si>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</si>
  <si>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</si>
  <si>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</si>
  <si>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</si>
  <si>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</si>
  <si>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</si>
  <si>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</si>
  <si>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</si>
  <si>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</si>
  <si>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</si>
  <si>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</si>
  <si>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</si>
  <si>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</si>
  <si>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</si>
  <si>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</si>
  <si>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</si>
  <si>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</si>
  <si>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</si>
  <si>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</si>
  <si>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</si>
  <si>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</si>
  <si>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</si>
  <si>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</si>
  <si>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</si>
  <si>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</si>
  <si>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</si>
  <si>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</si>
  <si>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</si>
  <si>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</si>
  <si>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</si>
  <si>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</si>
  <si>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</si>
  <si>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</si>
  <si>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</si>
  <si>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</si>
  <si>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</si>
  <si>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</si>
  <si>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</si>
  <si>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</si>
  <si>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</si>
  <si>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</si>
  <si>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</si>
  <si>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</si>
  <si>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</si>
  <si>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</si>
  <si>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</si>
  <si>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</si>
  <si>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</si>
  <si>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</si>
  <si>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</si>
  <si>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</si>
  <si>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</si>
  <si>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</si>
  <si>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</si>
  <si>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</si>
  <si>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</si>
  <si>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</si>
  <si>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</si>
  <si>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</si>
  <si>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</si>
  <si>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</si>
  <si>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</si>
  <si>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</si>
  <si>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</si>
  <si>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</si>
  <si>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</si>
  <si>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</si>
  <si>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</si>
  <si>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</si>
  <si>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</si>
  <si>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</si>
  <si>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</si>
  <si>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</si>
  <si>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</si>
  <si>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</si>
  <si>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</si>
  <si>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</si>
  <si>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</si>
  <si>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</si>
  <si>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</si>
  <si>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</si>
  <si>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</si>
  <si>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</si>
  <si>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</si>
  <si>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</si>
  <si>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</si>
  <si>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</si>
  <si>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</si>
  <si>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</si>
  <si>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</si>
  <si>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</si>
  <si>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</si>
  <si>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</si>
  <si>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</si>
  <si>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</si>
  <si>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</si>
  <si>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</si>
  <si>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</si>
  <si>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</si>
  <si>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</si>
  <si>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</si>
  <si>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</si>
  <si>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</si>
  <si>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</si>
  <si>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</si>
  <si>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</si>
  <si>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</si>
  <si>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</si>
  <si>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</si>
  <si>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</si>
  <si>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</si>
  <si>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</si>
  <si>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</si>
  <si>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</si>
  <si>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</si>
  <si>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</si>
  <si>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</si>
  <si>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</si>
  <si>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</si>
  <si>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</si>
  <si>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</si>
  <si>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</si>
  <si>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</si>
  <si>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</si>
  <si>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</si>
  <si>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</si>
  <si>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</si>
  <si>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</si>
  <si>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</si>
  <si>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</si>
  <si>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</si>
  <si>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</si>
  <si>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</si>
  <si>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</si>
  <si>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</si>
  <si>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</si>
  <si>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</si>
  <si>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</si>
  <si>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</si>
  <si>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</si>
  <si>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</si>
  <si>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</si>
  <si>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</si>
  <si>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</si>
  <si>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</si>
  <si>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</si>
  <si>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</si>
  <si>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</si>
  <si>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</si>
  <si>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</si>
  <si>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</si>
  <si>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</si>
  <si>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</si>
  <si>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</si>
  <si>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</si>
  <si>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</si>
  <si>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</si>
  <si>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</si>
  <si>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</si>
  <si>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</si>
  <si>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</si>
  <si>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</si>
  <si>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</si>
  <si>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</si>
  <si>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</si>
  <si>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</si>
  <si>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</si>
  <si>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</si>
  <si>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</si>
  <si>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</si>
  <si>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</si>
  <si>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</si>
  <si>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</si>
  <si>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</si>
  <si>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</si>
  <si>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</si>
  <si>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</si>
  <si>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</si>
  <si>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</si>
  <si>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</si>
  <si>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</si>
  <si>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</si>
  <si>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</si>
  <si>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</si>
  <si>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</si>
  <si>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</si>
  <si>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</si>
  <si>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</si>
  <si>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</si>
  <si>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</si>
  <si>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</si>
  <si>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</si>
  <si>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</si>
  <si>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</si>
  <si>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</si>
  <si>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</si>
  <si>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</si>
  <si>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</si>
  <si>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</si>
  <si>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</si>
  <si>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</si>
  <si>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</si>
  <si>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</si>
  <si>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</si>
  <si>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</si>
  <si>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</si>
  <si>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</si>
  <si>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</si>
  <si>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</si>
  <si>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</si>
  <si>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</si>
  <si>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</si>
  <si>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</si>
  <si>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</si>
  <si>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</si>
  <si>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</si>
  <si>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</si>
  <si>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</si>
  <si>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</si>
  <si>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</si>
  <si>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</si>
  <si>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</si>
  <si>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</si>
  <si>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</si>
  <si>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</si>
  <si>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</si>
  <si>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</si>
  <si>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</si>
  <si>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</si>
  <si>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</si>
  <si>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</si>
  <si>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</si>
  <si>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</si>
  <si>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</si>
  <si>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</si>
  <si>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</si>
  <si>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</si>
  <si>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</si>
  <si>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</si>
  <si>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</si>
  <si>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</si>
  <si>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</si>
  <si>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</si>
  <si>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</si>
  <si>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</si>
  <si>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</si>
  <si>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</si>
  <si>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</si>
  <si>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</si>
  <si>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</si>
  <si>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</si>
  <si>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</si>
  <si>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</si>
  <si>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</si>
  <si>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</si>
  <si>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</si>
  <si>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</si>
  <si>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</si>
  <si>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</si>
  <si>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</si>
  <si>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</si>
  <si>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</si>
  <si>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</si>
  <si>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</si>
  <si>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</si>
  <si>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</si>
  <si>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</si>
  <si>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</si>
  <si>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</si>
  <si>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</si>
  <si>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</si>
  <si>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</si>
  <si>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</si>
  <si>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</si>
  <si>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</si>
  <si>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</si>
  <si>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</si>
  <si>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</si>
  <si>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</si>
  <si>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</si>
  <si>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</si>
  <si>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</si>
  <si>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</si>
  <si>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</si>
  <si>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</si>
  <si>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</si>
  <si>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</si>
  <si>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</si>
  <si>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</si>
  <si>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</si>
  <si>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</si>
  <si>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</si>
  <si>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</si>
  <si>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</si>
  <si>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</si>
  <si>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</si>
  <si>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</si>
  <si>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</si>
  <si>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</si>
  <si>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</si>
  <si>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</si>
  <si>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</si>
  <si>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</si>
  <si>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</si>
  <si>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</si>
  <si>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</si>
  <si>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</si>
  <si>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</si>
  <si>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</si>
  <si>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</si>
  <si>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</si>
  <si>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</si>
  <si>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</si>
  <si>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</si>
  <si>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</si>
  <si>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</si>
  <si>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</si>
  <si>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</si>
  <si>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</si>
  <si>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</si>
  <si>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</si>
  <si>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</si>
  <si>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</si>
  <si>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</si>
  <si>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</si>
  <si>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</si>
  <si>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</si>
  <si>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</si>
  <si>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</si>
  <si>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</si>
  <si>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</si>
  <si>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</si>
  <si>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</si>
  <si>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</si>
  <si>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</si>
  <si>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</si>
  <si>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</si>
  <si>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</si>
  <si>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</si>
  <si>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</si>
  <si>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</si>
  <si>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</si>
  <si>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</si>
  <si>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</si>
  <si>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</si>
  <si>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</si>
  <si>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</si>
  <si>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</si>
  <si>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</si>
  <si>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</si>
  <si>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</si>
  <si>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</si>
  <si>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</si>
  <si>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</si>
  <si>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</si>
  <si>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</si>
  <si>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</si>
  <si>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</si>
  <si>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</si>
  <si>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</si>
  <si>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</si>
  <si>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</si>
  <si>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</si>
  <si>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</si>
  <si>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</si>
  <si>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</si>
  <si>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</si>
  <si>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</si>
  <si>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</si>
  <si>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</si>
  <si>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</si>
  <si>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</si>
  <si>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</si>
  <si>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</si>
  <si>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</si>
  <si>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</si>
  <si>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</si>
  <si>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</si>
  <si>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</si>
  <si>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</si>
  <si>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</si>
  <si>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</si>
  <si>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</si>
  <si>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</si>
  <si>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</si>
  <si>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</si>
  <si>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</si>
  <si>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</si>
  <si>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</si>
  <si>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</si>
  <si>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</si>
  <si>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</si>
  <si>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</si>
  <si>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</si>
  <si>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</si>
  <si>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</si>
  <si>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</si>
  <si>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</si>
  <si>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</si>
  <si>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</si>
  <si>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</si>
  <si>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</si>
  <si>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</si>
  <si>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</si>
  <si>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</si>
  <si>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</si>
  <si>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</si>
  <si>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</si>
  <si>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</si>
  <si>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</si>
  <si>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</si>
  <si>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</si>
  <si>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</si>
  <si>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</si>
  <si>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</si>
  <si>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</si>
  <si>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</si>
  <si>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</si>
  <si>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</si>
  <si>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</si>
  <si>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</si>
  <si>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</si>
  <si>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</si>
  <si>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</si>
  <si>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</si>
  <si>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</si>
  <si>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</si>
  <si>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</si>
  <si>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</si>
  <si>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</si>
  <si>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</si>
  <si>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</si>
  <si>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</si>
  <si>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</si>
  <si>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</si>
  <si>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</si>
  <si>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</si>
  <si>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</si>
  <si>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</si>
  <si>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</si>
  <si>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</si>
  <si>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</si>
  <si>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</si>
  <si>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</si>
  <si>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</si>
  <si>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</si>
  <si>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</si>
  <si>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</si>
  <si>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</si>
  <si>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</si>
  <si>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</si>
  <si>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</si>
  <si>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</si>
  <si>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</si>
  <si>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</si>
  <si>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</si>
  <si>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</si>
  <si>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</si>
  <si>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</si>
  <si>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</si>
  <si>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</si>
  <si>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</si>
  <si>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</si>
  <si>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</si>
  <si>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</si>
  <si>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</si>
  <si>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</si>
  <si>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</si>
  <si>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</si>
  <si>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</si>
  <si>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</si>
  <si>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</si>
  <si>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</si>
  <si>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</si>
  <si>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</si>
  <si>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</si>
  <si>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</si>
  <si>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</si>
  <si>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</si>
  <si>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</si>
  <si>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</si>
  <si>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</si>
  <si>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</si>
  <si>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</si>
  <si>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</si>
  <si>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</si>
  <si>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</si>
  <si>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</si>
  <si>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</si>
  <si>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</si>
  <si>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</si>
  <si>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</si>
  <si>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</si>
  <si>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</si>
  <si>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</si>
  <si>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</si>
  <si>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</si>
  <si>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</si>
  <si>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</si>
  <si>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</si>
  <si>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</si>
  <si>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</si>
  <si>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</si>
  <si>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</si>
  <si>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</si>
  <si>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</si>
  <si>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</si>
  <si>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</si>
  <si>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</si>
  <si>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</si>
  <si>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</si>
  <si>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</si>
  <si>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</si>
  <si>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</si>
  <si>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</si>
  <si>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</si>
  <si>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</si>
  <si>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</si>
  <si>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</si>
  <si>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</si>
  <si>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</si>
  <si>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</si>
  <si>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</si>
  <si>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</si>
  <si>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</si>
  <si>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</si>
  <si>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</si>
  <si>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</si>
  <si>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</si>
  <si>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</si>
  <si>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</si>
  <si>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</si>
  <si>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</si>
  <si>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</si>
  <si>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</si>
  <si>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</si>
  <si>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</si>
  <si>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</si>
  <si>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</si>
  <si>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</si>
  <si>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</si>
  <si>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</si>
  <si>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</si>
  <si>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</si>
  <si>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</si>
  <si>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</si>
  <si>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</si>
  <si>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</si>
  <si>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</si>
  <si>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</si>
  <si>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</si>
  <si>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</si>
  <si>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</si>
  <si>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</si>
  <si>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</si>
  <si>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</si>
  <si>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</si>
  <si>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</si>
  <si>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</si>
  <si>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</si>
  <si>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</si>
  <si>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</si>
  <si>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</si>
  <si>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</si>
  <si>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</si>
  <si>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</si>
  <si>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</si>
  <si>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</si>
  <si>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</si>
  <si>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</si>
  <si>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</si>
  <si>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</si>
  <si>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</si>
  <si>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</si>
  <si>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</si>
  <si>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</si>
  <si>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</si>
  <si>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</si>
  <si>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</si>
  <si>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</si>
  <si>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</si>
  <si>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</si>
  <si>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</si>
  <si>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</si>
  <si>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</si>
  <si>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</si>
  <si>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</si>
  <si>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</si>
  <si>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</si>
  <si>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</si>
  <si>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</si>
  <si>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</si>
  <si>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</si>
  <si>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</si>
  <si>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</si>
  <si>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</si>
  <si>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</si>
  <si>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</si>
  <si>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</si>
  <si>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</si>
  <si>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</si>
  <si>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</si>
  <si>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</si>
  <si>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</si>
  <si>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</si>
  <si>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</si>
  <si>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</si>
  <si>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</si>
  <si>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</si>
  <si>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</si>
  <si>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</si>
  <si>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</si>
  <si>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</si>
  <si>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</si>
  <si>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</si>
  <si>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</si>
  <si>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</si>
  <si>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</si>
  <si>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</si>
  <si>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</si>
  <si>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</si>
  <si>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</si>
  <si>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</si>
  <si>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</si>
  <si>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</si>
  <si>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</si>
  <si>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</si>
  <si>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</si>
  <si>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</si>
  <si>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</si>
  <si>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</si>
  <si>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</si>
  <si>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</si>
  <si>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</si>
  <si>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</si>
  <si>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</si>
  <si>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</si>
  <si>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</si>
  <si>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</si>
  <si>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</si>
  <si>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</si>
  <si>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</si>
  <si>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</si>
  <si>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</si>
  <si>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</si>
  <si>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</si>
  <si>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</si>
  <si>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</si>
  <si>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</si>
  <si>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</si>
  <si>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</si>
  <si>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</si>
  <si>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</si>
  <si>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</si>
  <si>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</si>
  <si>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</si>
  <si>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</si>
  <si>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</si>
  <si>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</si>
  <si>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</si>
  <si>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</si>
  <si>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</si>
  <si>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</si>
  <si>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</si>
  <si>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</si>
  <si>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</si>
  <si>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</si>
  <si>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</si>
  <si>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</si>
  <si>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</si>
  <si>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</si>
  <si>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</si>
  <si>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</si>
  <si>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</si>
  <si>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</si>
  <si>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</si>
  <si>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</si>
  <si>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</si>
  <si>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</si>
  <si>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</si>
  <si>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</si>
  <si>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dpa-101</t>
  </si>
  <si>
    <t>Светильник аварийного освещения BACKUP-150 LED EKF Proxima</t>
  </si>
  <si>
    <t>35.05 Аварийное освещение</t>
  </si>
  <si>
    <t>35.05.01 Светильники с низким IP</t>
  </si>
  <si>
    <t>https://cdn.ekfgroup.com/unsafe/fit-in/102x102/center/filters:format(png)/products/E63489FAC9DC6B55EB6D5170E88402FA.jpg</t>
  </si>
  <si>
    <t>dpa-102</t>
  </si>
  <si>
    <t>Светильник аварийного освещения BACKUP-250 LED EKF Proxima</t>
  </si>
  <si>
    <t>https://cdn.ekfgroup.com/unsafe/fit-in/102x102/center/filters:format(png)/products/4AB60AD10C28B56E34C27C452A1DC96A.jpg</t>
  </si>
  <si>
    <t>dpa-103</t>
  </si>
  <si>
    <t>Светильник аварийного освещения BACKUP-250P пост.действия LED EKF Proxima</t>
  </si>
  <si>
    <t>https://cdn.ekfgroup.com/unsafe/fit-in/102x102/center/filters:format(png)/products/429C54E94FBA6BEC00126A3DDE82D6EA.jpg</t>
  </si>
  <si>
    <t>EXIT-SS-100-LED</t>
  </si>
  <si>
    <t>Светильник аварийного освещения EXIT-100 одностор. без пиктограммы LED EKF Basic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</si>
  <si>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</si>
  <si>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</si>
  <si>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</si>
  <si>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</si>
  <si>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</si>
  <si>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</si>
  <si>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</si>
  <si>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</si>
  <si>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</si>
  <si>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</si>
  <si>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</si>
  <si>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</si>
  <si>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</si>
  <si>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</si>
  <si>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</si>
  <si>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</si>
  <si>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</si>
  <si>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</si>
  <si>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</si>
  <si>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</si>
  <si>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</si>
  <si>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</si>
  <si>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</si>
  <si>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</si>
  <si>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</si>
  <si>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</si>
  <si>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</si>
  <si>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</si>
  <si>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</si>
  <si>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</si>
  <si>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</si>
  <si>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</si>
  <si>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</si>
  <si>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</si>
  <si>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</si>
  <si>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</si>
  <si>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</si>
  <si>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</si>
  <si>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</si>
  <si>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</si>
  <si>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</si>
  <si>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</si>
  <si>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</si>
  <si>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</si>
  <si>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</si>
  <si>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</si>
  <si>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</si>
  <si>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</si>
  <si>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</si>
  <si>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</si>
  <si>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</si>
  <si>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</si>
  <si>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</si>
  <si>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</si>
  <si>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</si>
  <si>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</si>
  <si>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</si>
  <si>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</si>
  <si>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</si>
  <si>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</si>
  <si>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</si>
  <si>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</si>
  <si>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</si>
  <si>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</si>
  <si>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</si>
  <si>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</si>
  <si>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</si>
  <si>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</si>
  <si>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</si>
  <si>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</si>
  <si>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</si>
  <si>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</si>
  <si>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</si>
  <si>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</si>
  <si>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</si>
  <si>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</si>
  <si>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</si>
  <si>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</si>
  <si>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</si>
  <si>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</si>
  <si>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</si>
  <si>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</si>
  <si>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</si>
  <si>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</si>
  <si>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</si>
  <si>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</si>
  <si>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</si>
  <si>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</si>
  <si>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</si>
  <si>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</si>
  <si>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</si>
  <si>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</si>
  <si>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</si>
  <si>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</si>
  <si>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</si>
  <si>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</si>
  <si>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</si>
  <si>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</si>
  <si>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</si>
  <si>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</si>
  <si>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</si>
  <si>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</si>
  <si>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</si>
  <si>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</si>
  <si>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</si>
  <si>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</si>
  <si>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</si>
  <si>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</si>
  <si>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</si>
  <si>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</si>
  <si>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</si>
  <si>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</si>
  <si>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</si>
  <si>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</si>
  <si>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</si>
  <si>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</si>
  <si>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</si>
  <si>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</si>
  <si>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</si>
  <si>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</si>
  <si>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</si>
  <si>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</si>
  <si>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</si>
  <si>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</si>
  <si>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</si>
  <si>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</si>
  <si>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</si>
  <si>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</si>
  <si>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</si>
  <si>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</si>
  <si>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</si>
  <si>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</si>
  <si>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</si>
  <si>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https://cdn.ekfgroup.com/unsafe/fit-in/102x102/center/filters:format(png)/products/E712C3A02A273685EC450F3E4577DBF5.jpg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</si>
  <si>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</si>
  <si>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</si>
  <si>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https://cdn.ekfgroup.com/unsafe/fit-in/102x102/center/filters:format(png)/products/2EB00FD01A1DF2F66A15C65F63A7CF1B.png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</si>
  <si>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</si>
  <si>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</si>
  <si>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https://cdn.ekfgroup.com/unsafe/fit-in/102x102/center/filters:format(png)/products/56B07D9C9505135CC6E35519FF0FDEA6.jpg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</si>
  <si>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</si>
  <si>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</si>
  <si>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https://cdn.ekfgroup.com/unsafe/fit-in/102x102/center/filters:format(png)/products/793B61D2E5364CF08DC69427B78F4F87.png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</si>
  <si>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</si>
  <si>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</si>
  <si>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https://cdn.ekfgroup.com/unsafe/fit-in/102x102/center/filters:format(png)/products/E2A0ADF8EDDBDB2271FFE2F90A72FB98.jpg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</si>
  <si>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</si>
  <si>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</si>
  <si>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</si>
  <si>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</si>
  <si>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</si>
  <si>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</si>
  <si>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</si>
  <si>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</si>
  <si>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</si>
  <si>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</si>
  <si>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</si>
  <si>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</si>
  <si>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</si>
  <si>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</si>
  <si>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</si>
  <si>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</si>
  <si>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</si>
  <si>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</si>
  <si>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</si>
  <si>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</si>
  <si>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</si>
  <si>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</si>
  <si>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</si>
  <si>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</si>
  <si>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</si>
  <si>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</si>
  <si>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</si>
  <si>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</si>
  <si>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</si>
  <si>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</si>
  <si>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</si>
  <si>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</si>
  <si>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</si>
  <si>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</si>
  <si>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</si>
  <si>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</si>
  <si>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</si>
  <si>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</si>
  <si>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</si>
  <si>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</si>
  <si>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</si>
  <si>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</si>
  <si>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</si>
  <si>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</si>
  <si>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</si>
  <si>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</si>
  <si>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</si>
  <si>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</si>
  <si>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</si>
  <si>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</si>
  <si>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</si>
  <si>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</si>
  <si>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</si>
  <si>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</si>
  <si>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</si>
  <si>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</si>
  <si>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</si>
  <si>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</si>
  <si>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</si>
  <si>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</si>
  <si>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</si>
  <si>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</si>
  <si>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</si>
  <si>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</si>
  <si>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</si>
  <si>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</si>
  <si>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</si>
  <si>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</si>
  <si>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</si>
  <si>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</si>
  <si>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</si>
  <si>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</si>
  <si>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</si>
  <si>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</si>
  <si>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</si>
  <si>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</si>
  <si>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</si>
  <si>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</si>
  <si>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</si>
  <si>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</si>
  <si>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</si>
  <si>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</si>
  <si>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</si>
  <si>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</si>
  <si>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</si>
  <si>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</si>
  <si>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</si>
  <si>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</si>
  <si>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</si>
  <si>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</si>
  <si>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</si>
  <si>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</si>
  <si>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</si>
  <si>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</si>
  <si>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</si>
  <si>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</si>
  <si>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</si>
  <si>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</si>
  <si>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</si>
  <si>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</si>
  <si>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</si>
  <si>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</si>
  <si>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</si>
  <si>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</si>
  <si>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</si>
  <si>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</si>
  <si>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</si>
  <si>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</si>
  <si>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</si>
  <si>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</si>
  <si>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</si>
  <si>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</si>
  <si>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</si>
  <si>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</si>
  <si>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</si>
  <si>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</si>
  <si>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https://cdn.ekfgroup.com/unsafe/fit-in/102x102/center/filters:format(png)/products/62235B7BDF9B3619F0860ABD9D07CD4B.jpg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</si>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</sst>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75E0663E250152ABA4A736F9965A8E5B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0E8E5E2C310D9ED0CDDB7C06ED4C6F5C.png" TargetMode="External"/><Relationship Id="rId138" Type="http://schemas.openxmlformats.org/officeDocument/2006/relationships/image" Target="https://cdn.ekfgroup.com/unsafe/fit-in/102x102/center/filters:format(png)/products/FB989C814371FA2A18A624C9F8069725.jpg" TargetMode="External"/><Relationship Id="rId159" Type="http://schemas.openxmlformats.org/officeDocument/2006/relationships/image" Target="https://cdn.ekfgroup.com/unsafe/fit-in/102x102/center/filters:format(png)/products/D41666C826D46113D8D5E41444850584.jpg" TargetMode="External"/><Relationship Id="rId170" Type="http://schemas.openxmlformats.org/officeDocument/2006/relationships/image" Target="https://cdn.ekfgroup.com/unsafe/fit-in/102x102/center/filters:format(png)/products/3ED804F859B78CBBE5E63931C383C810.jpg" TargetMode="External"/><Relationship Id="rId107" Type="http://schemas.openxmlformats.org/officeDocument/2006/relationships/image" Target="https://cdn.ekfgroup.com/unsafe/fit-in/102x102/center/filters:format(png)/products/E63489FAC9DC6B55EB6D5170E88402F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801DE1FC372FB000F8881900E61F327.jpg" TargetMode="External"/><Relationship Id="rId128" Type="http://schemas.openxmlformats.org/officeDocument/2006/relationships/image" Target="https://cdn.ekfgroup.com/unsafe/fit-in/102x102/center/filters:format(png)/products/FBDFAE1601C17415200EE5A2B87B0483.jpg" TargetMode="External"/><Relationship Id="rId149" Type="http://schemas.openxmlformats.org/officeDocument/2006/relationships/image" Target="https://cdn.ekfgroup.com/unsafe/fit-in/102x102/center/filters:format(png)/products/2EB00FD01A1DF2F66A15C65F63A7CF1B.pn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27E59E191E893C4203E11B148D4A948B.jpg" TargetMode="External"/><Relationship Id="rId160" Type="http://schemas.openxmlformats.org/officeDocument/2006/relationships/image" Target="https://cdn.ekfgroup.com/unsafe/fit-in/102x102/center/filters:format(png)/products/C30827E8A4F170D3FA5A958E252F3CC5.jpg" TargetMode="External"/><Relationship Id="rId181" Type="http://schemas.openxmlformats.org/officeDocument/2006/relationships/image" Target="https://cdn.ekfgroup.com/unsafe/fit-in/102x102/center/filters:format(png)/products/757D9918CC0F6D8A0E241BD7FE364ED6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E906FBA20AFCF6B0B20B909E5FE3FD98.jpg" TargetMode="External"/><Relationship Id="rId139" Type="http://schemas.openxmlformats.org/officeDocument/2006/relationships/image" Target="https://cdn.ekfgroup.com/unsafe/fit-in/102x102/center/filters:format(png)/products/92EB48CE1D3EC1F55172DB38C4B695F1.jpg" TargetMode="External"/><Relationship Id="rId85" Type="http://schemas.openxmlformats.org/officeDocument/2006/relationships/image" Target="https://cdn.ekfgroup.com/unsafe/fit-in/102x102/center/filters:format(png)/products/807AF44578E384F78BB4B2A3DAC71D3C.jpg" TargetMode="External"/><Relationship Id="rId150" Type="http://schemas.openxmlformats.org/officeDocument/2006/relationships/image" Target="https://cdn.ekfgroup.com/unsafe/fit-in/102x102/center/filters:format(png)/products/56B07D9C9505135CC6E35519FF0FDEA6.jpg" TargetMode="External"/><Relationship Id="rId171" Type="http://schemas.openxmlformats.org/officeDocument/2006/relationships/image" Target="https://cdn.ekfgroup.com/unsafe/fit-in/102x102/center/filters:format(png)/products/FBF0A24EDC465024076C9CC55281675B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4AB60AD10C28B56E34C27C452A1DC96A.jpg" TargetMode="External"/><Relationship Id="rId129" Type="http://schemas.openxmlformats.org/officeDocument/2006/relationships/image" Target="https://cdn.ekfgroup.com/unsafe/fit-in/102x102/center/filters:format(png)/products/158A168204B7B3968A51943D99CC1B5A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44C54D6659BED9881BE97B02B7BEC751.jpg" TargetMode="External"/><Relationship Id="rId96" Type="http://schemas.openxmlformats.org/officeDocument/2006/relationships/image" Target="https://cdn.ekfgroup.com/unsafe/fit-in/102x102/center/filters:format(png)/products/7F4B465BCCC593A01A2F7DB23B3A8B9C.jpg" TargetMode="External"/><Relationship Id="rId140" Type="http://schemas.openxmlformats.org/officeDocument/2006/relationships/image" Target="https://cdn.ekfgroup.com/unsafe/fit-in/102x102/center/filters:format(png)/products/54A95A6C96064145886409006989756B.jpg" TargetMode="External"/><Relationship Id="rId161" Type="http://schemas.openxmlformats.org/officeDocument/2006/relationships/image" Target="https://cdn.ekfgroup.com/unsafe/fit-in/102x102/center/filters:format(png)/products/549A92F18FC874B505BB1E2EBD356F59.jpg" TargetMode="External"/><Relationship Id="rId182" Type="http://schemas.openxmlformats.org/officeDocument/2006/relationships/image" Target="https://cdn.ekfgroup.com/unsafe/fit-in/102x102/center/filters:format(png)/products/D305D804A8D1494E2328B3B5A3F08AF7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B0B5A9D07932DC0486EAD66CE71BB638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5FFB160346970F98D2EA0903D7F157BC.jpg" TargetMode="External"/><Relationship Id="rId130" Type="http://schemas.openxmlformats.org/officeDocument/2006/relationships/image" Target="https://cdn.ekfgroup.com/unsafe/fit-in/102x102/center/filters:format(png)/products/F36A9D8F58C6A1107115585F2BFCAD22.jpg" TargetMode="External"/><Relationship Id="rId151" Type="http://schemas.openxmlformats.org/officeDocument/2006/relationships/image" Target="https://cdn.ekfgroup.com/unsafe/fit-in/102x102/center/filters:format(png)/products/793B61D2E5364CF08DC69427B78F4F87.png" TargetMode="External"/><Relationship Id="rId172" Type="http://schemas.openxmlformats.org/officeDocument/2006/relationships/image" Target="https://cdn.ekfgroup.com/unsafe/fit-in/102x102/center/filters:format(png)/products/30FF0527C513DD05DD64988A3828D39B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9C54E94FBA6BEC00126A3DDE82D6EA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174EAA5361EF44BAF814AFEDB086D974.jpg" TargetMode="External"/><Relationship Id="rId97" Type="http://schemas.openxmlformats.org/officeDocument/2006/relationships/image" Target="https://cdn.ekfgroup.com/unsafe/fit-in/102x102/center/filters:format(png)/products/8ACE5C0C38B0E6168066118D31C946C0.jpg" TargetMode="External"/><Relationship Id="rId104" Type="http://schemas.openxmlformats.org/officeDocument/2006/relationships/image" Target="https://cdn.ekfgroup.com/unsafe/fit-in/102x102/center/filters:format(png)/products/A766B2603B4B8B147EE78ECC11CE0B25.jpg" TargetMode="External"/><Relationship Id="rId120" Type="http://schemas.openxmlformats.org/officeDocument/2006/relationships/image" Target="https://cdn.ekfgroup.com/unsafe/fit-in/102x102/center/filters:format(png)/products/22E5988B8F473D5231D81663A731E6FD.jpg" TargetMode="External"/><Relationship Id="rId125" Type="http://schemas.openxmlformats.org/officeDocument/2006/relationships/image" Target="https://cdn.ekfgroup.com/unsafe/fit-in/102x102/center/filters:format(png)/products/BA6836C9B3BAF311DBE96198A0E1A5F2.jpg" TargetMode="External"/><Relationship Id="rId141" Type="http://schemas.openxmlformats.org/officeDocument/2006/relationships/image" Target="https://cdn.ekfgroup.com/unsafe/fit-in/102x102/center/filters:format(png)/products/23397B737F62450D0C68D83752E3252B.jpg" TargetMode="External"/><Relationship Id="rId146" Type="http://schemas.openxmlformats.org/officeDocument/2006/relationships/image" Target="https://cdn.ekfgroup.com/unsafe/fit-in/102x102/center/filters:format(png)/products/9D7AB7322AF5A369877A2701777D600A.jpg" TargetMode="External"/><Relationship Id="rId167" Type="http://schemas.openxmlformats.org/officeDocument/2006/relationships/image" Target="https://cdn.ekfgroup.com/unsafe/fit-in/102x102/center/filters:format(png)/products/49AD33033F342229EFEBC025064BF66E.jpg" TargetMode="External"/><Relationship Id="rId188" Type="http://schemas.openxmlformats.org/officeDocument/2006/relationships/image" Target="https://cdn.ekfgroup.com/unsafe/fit-in/102x102/center/filters:format(png)/products/62235B7BDF9B3619F0860ABD9D07CD4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6DC4BD6247A5CD25B381125AA3699BA5.jpg" TargetMode="External"/><Relationship Id="rId92" Type="http://schemas.openxmlformats.org/officeDocument/2006/relationships/image" Target="https://cdn.ekfgroup.com/unsafe/fit-in/102x102/center/filters:format(png)/products/0AB1F94385D59214658471E0A49B96EC.png" TargetMode="External"/><Relationship Id="rId162" Type="http://schemas.openxmlformats.org/officeDocument/2006/relationships/image" Target="https://cdn.ekfgroup.com/unsafe/fit-in/102x102/center/filters:format(png)/products/37ACB61C5D7A5EF6127AD4374AF8B139.jpg" TargetMode="External"/><Relationship Id="rId183" Type="http://schemas.openxmlformats.org/officeDocument/2006/relationships/image" Target="https://cdn.ekfgroup.com/unsafe/fit-in/102x102/center/filters:format(png)/products/243C8977BDDAA481ADC80BD01BE2E03C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12BE244EE94518EF28F05F6C79F1CD20.jpg" TargetMode="External"/><Relationship Id="rId110" Type="http://schemas.openxmlformats.org/officeDocument/2006/relationships/image" Target="https://cdn.ekfgroup.com/unsafe/fit-in/102x102/center/filters:format(png)/products/94CF9FEC9A84D02FFA6D2449AE437017.jpg" TargetMode="External"/><Relationship Id="rId115" Type="http://schemas.openxmlformats.org/officeDocument/2006/relationships/image" Target="https://cdn.ekfgroup.com/unsafe/fit-in/102x102/center/filters:format(png)/products/78A760ECCD0266CC54C5B005B80ED529.jpg" TargetMode="External"/><Relationship Id="rId131" Type="http://schemas.openxmlformats.org/officeDocument/2006/relationships/image" Target="https://cdn.ekfgroup.com/unsafe/fit-in/102x102/center/filters:format(png)/products/B5B0705B5C2DBB5962DA3CB7B72E970B.jpg" TargetMode="External"/><Relationship Id="rId136" Type="http://schemas.openxmlformats.org/officeDocument/2006/relationships/image" Target="https://cdn.ekfgroup.com/unsafe/fit-in/102x102/center/filters:format(png)/products/0EF72C94446EB558AB8BFD767B0DCC5E.jpg" TargetMode="External"/><Relationship Id="rId157" Type="http://schemas.openxmlformats.org/officeDocument/2006/relationships/image" Target="https://cdn.ekfgroup.com/unsafe/fit-in/102x102/center/filters:format(png)/products/D4E3D1F0B77C0161A4C7A75F53AB6CE5.jpg" TargetMode="External"/><Relationship Id="rId178" Type="http://schemas.openxmlformats.org/officeDocument/2006/relationships/image" Target="https://cdn.ekfgroup.com/unsafe/fit-in/102x102/center/filters:format(png)/products/294CB177BBE5387542F9F41A7371EED7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D453C82DFC39A64154AB6F994F9CCA62.jpg" TargetMode="External"/><Relationship Id="rId152" Type="http://schemas.openxmlformats.org/officeDocument/2006/relationships/image" Target="https://cdn.ekfgroup.com/unsafe/fit-in/102x102/center/filters:format(png)/products/E2A0ADF8EDDBDB2271FFE2F90A72FB98.jpg" TargetMode="External"/><Relationship Id="rId173" Type="http://schemas.openxmlformats.org/officeDocument/2006/relationships/image" Target="https://cdn.ekfgroup.com/unsafe/fit-in/102x102/center/filters:format(png)/products/E7ED10BAAEFF8FF91536E054E4969982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9415DEB57B3DE2CE59695B67F29FDA49.png" TargetMode="External"/><Relationship Id="rId100" Type="http://schemas.openxmlformats.org/officeDocument/2006/relationships/image" Target="https://cdn.ekfgroup.com/unsafe/fit-in/102x102/center/filters:format(png)/products/4439F8952D92B6EF060876BDFFD92DEA.jpg" TargetMode="External"/><Relationship Id="rId105" Type="http://schemas.openxmlformats.org/officeDocument/2006/relationships/image" Target="https://cdn.ekfgroup.com/unsafe/fit-in/102x102/center/filters:format(png)/products/EC059DC3DB6104523D2856489CF13506.png" TargetMode="External"/><Relationship Id="rId126" Type="http://schemas.openxmlformats.org/officeDocument/2006/relationships/image" Target="https://cdn.ekfgroup.com/unsafe/fit-in/102x102/center/filters:format(png)/products/F848A3F25A2D9B7561A533B30AA40E1A.jpg" TargetMode="External"/><Relationship Id="rId147" Type="http://schemas.openxmlformats.org/officeDocument/2006/relationships/image" Target="https://cdn.ekfgroup.com/unsafe/fit-in/102x102/center/filters:format(png)/products/349210C849A0C4A27944EED887FB5370.jpg" TargetMode="External"/><Relationship Id="rId168" Type="http://schemas.openxmlformats.org/officeDocument/2006/relationships/image" Target="https://cdn.ekfgroup.com/unsafe/fit-in/102x102/center/filters:format(png)/products/8A45296D3B4267AE5463DAAEB7C9967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F0E6763636BD4E2498395E95CC855137.jpg" TargetMode="External"/><Relationship Id="rId93" Type="http://schemas.openxmlformats.org/officeDocument/2006/relationships/image" Target="https://cdn.ekfgroup.com/unsafe/fit-in/102x102/center/filters:format(png)/products/D6515CC154F5F8D96C1FBEE99A7F8AC5.png" TargetMode="External"/><Relationship Id="rId98" Type="http://schemas.openxmlformats.org/officeDocument/2006/relationships/image" Target="https://cdn.ekfgroup.com/unsafe/fit-in/102x102/center/filters:format(png)/products/8B3FE32555239C1C651D562848E57C5B.jpg" TargetMode="External"/><Relationship Id="rId121" Type="http://schemas.openxmlformats.org/officeDocument/2006/relationships/image" Target="https://cdn.ekfgroup.com/unsafe/fit-in/102x102/center/filters:format(png)/products/69DECB087C8C6AB0E6897D5184379ED8.png" TargetMode="External"/><Relationship Id="rId142" Type="http://schemas.openxmlformats.org/officeDocument/2006/relationships/image" Target="https://cdn.ekfgroup.com/unsafe/fit-in/102x102/center/filters:format(png)/products/3DA6BE42EBBAA708C97C1C70ACEB12FC.jpg" TargetMode="External"/><Relationship Id="rId163" Type="http://schemas.openxmlformats.org/officeDocument/2006/relationships/image" Target="https://cdn.ekfgroup.com/unsafe/fit-in/102x102/center/filters:format(png)/products/F335BBDF65655CECB7D2ED79578DC99C.jpg" TargetMode="External"/><Relationship Id="rId184" Type="http://schemas.openxmlformats.org/officeDocument/2006/relationships/image" Target="https://cdn.ekfgroup.com/unsafe/fit-in/102x102/center/filters:format(png)/products/AFC50A5A557FBFE481F6886F50D1B270.jpg" TargetMode="External"/><Relationship Id="rId189" Type="http://schemas.openxmlformats.org/officeDocument/2006/relationships/image" Target="https://cdn.ekfgroup.com/unsafe/fit-in/102x102/center/filters:format(png)/products/C93EEC3CE42C30EF279D36FEB9394276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13A73BC3DA4F395D3E07A6D7A7658E94.jpg" TargetMode="External"/><Relationship Id="rId137" Type="http://schemas.openxmlformats.org/officeDocument/2006/relationships/image" Target="https://cdn.ekfgroup.com/unsafe/fit-in/102x102/center/filters:format(png)/products/2D0AC3AC4A3021CB22B03EE1F3049636.jpg" TargetMode="External"/><Relationship Id="rId158" Type="http://schemas.openxmlformats.org/officeDocument/2006/relationships/image" Target="https://cdn.ekfgroup.com/unsafe/fit-in/102x102/center/filters:format(png)/products/54C6BD2A85348CA4F0FF06AE6263441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43A289BC349A3833262EAE5CFB721245.jpg" TargetMode="External"/><Relationship Id="rId88" Type="http://schemas.openxmlformats.org/officeDocument/2006/relationships/image" Target="https://cdn.ekfgroup.com/unsafe/fit-in/102x102/center/filters:format(png)/products/00EBE6749F839496D421593D39976A14.jpg" TargetMode="External"/><Relationship Id="rId111" Type="http://schemas.openxmlformats.org/officeDocument/2006/relationships/image" Target="https://cdn.ekfgroup.com/unsafe/fit-in/102x102/center/filters:format(png)/products/0F90AAF82E32D096331138D2990AB3B9.jpg" TargetMode="External"/><Relationship Id="rId132" Type="http://schemas.openxmlformats.org/officeDocument/2006/relationships/image" Target="https://cdn.ekfgroup.com/unsafe/fit-in/102x102/center/filters:format(png)/products/66A4EC5AB4CB2E7BC3A510F65E0A50EE.jpg" TargetMode="External"/><Relationship Id="rId153" Type="http://schemas.openxmlformats.org/officeDocument/2006/relationships/image" Target="https://cdn.ekfgroup.com/unsafe/fit-in/102x102/center/filters:format(png)/products/87DEF4BC3BB105F19B8CB61A0EF15CC9.jpg" TargetMode="External"/><Relationship Id="rId174" Type="http://schemas.openxmlformats.org/officeDocument/2006/relationships/image" Target="https://cdn.ekfgroup.com/unsafe/fit-in/102x102/center/filters:format(png)/products/1A7441097A7CB53385A1228564131CB5.jpg" TargetMode="External"/><Relationship Id="rId179" Type="http://schemas.openxmlformats.org/officeDocument/2006/relationships/image" Target="https://cdn.ekfgroup.com/unsafe/fit-in/102x102/center/filters:format(png)/products/4F9EB246EB025C8A63EEBDCDCDC65483.jpg" TargetMode="External"/><Relationship Id="rId190" Type="http://schemas.openxmlformats.org/officeDocument/2006/relationships/image" Target="https://cdn.ekfgroup.com/unsafe/fit-in/102x102/center/filters:format(png)/products/912628BF897100316D1248EE8261E1D4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6485CAF7B8CD4D15532EA9BDA96E89E8.jpg" TargetMode="External"/><Relationship Id="rId127" Type="http://schemas.openxmlformats.org/officeDocument/2006/relationships/image" Target="https://cdn.ekfgroup.com/unsafe/fit-in/102x102/center/filters:format(png)/products/7EBC54BB45DE3E5DB39E38175A9B473C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EA5FB2B848B8B7C8C8F7477371671CBD.jpg" TargetMode="External"/><Relationship Id="rId78" Type="http://schemas.openxmlformats.org/officeDocument/2006/relationships/image" Target="https://cdn.ekfgroup.com/unsafe/fit-in/102x102/center/filters:format(png)/products/9BF70D0DBB64C6FCE18BA2FB13DEEE90.png" TargetMode="External"/><Relationship Id="rId94" Type="http://schemas.openxmlformats.org/officeDocument/2006/relationships/image" Target="https://cdn.ekfgroup.com/unsafe/fit-in/102x102/center/filters:format(png)/products/39A33AA03A6ECCAC30C7C648D0F02368.jpg" TargetMode="External"/><Relationship Id="rId99" Type="http://schemas.openxmlformats.org/officeDocument/2006/relationships/image" Target="https://cdn.ekfgroup.com/unsafe/fit-in/102x102/center/filters:format(png)/products/2E641FCD959F21330456A1D0ADB831F4.jpg" TargetMode="External"/><Relationship Id="rId101" Type="http://schemas.openxmlformats.org/officeDocument/2006/relationships/image" Target="https://cdn.ekfgroup.com/unsafe/fit-in/102x102/center/filters:format(png)/products/13F7E488C931AC3B1CAD10C02F7EC11F.jpg" TargetMode="External"/><Relationship Id="rId122" Type="http://schemas.openxmlformats.org/officeDocument/2006/relationships/image" Target="https://cdn.ekfgroup.com/unsafe/fit-in/102x102/center/filters:format(png)/products/C85F2225FD4F60B0110B8DA03D39D3FF.jpg" TargetMode="External"/><Relationship Id="rId143" Type="http://schemas.openxmlformats.org/officeDocument/2006/relationships/image" Target="https://cdn.ekfgroup.com/unsafe/fit-in/102x102/center/filters:format(png)/products/D2BCB6750921B299B34C559EF3D41978.jpg" TargetMode="External"/><Relationship Id="rId148" Type="http://schemas.openxmlformats.org/officeDocument/2006/relationships/image" Target="https://cdn.ekfgroup.com/unsafe/fit-in/102x102/center/filters:format(png)/products/E712C3A02A273685EC450F3E4577DBF5.jpg" TargetMode="External"/><Relationship Id="rId164" Type="http://schemas.openxmlformats.org/officeDocument/2006/relationships/image" Target="https://cdn.ekfgroup.com/unsafe/fit-in/102x102/center/filters:format(png)/products/AB00481C371D6E45A843102AE7BBAE4C.jpg" TargetMode="External"/><Relationship Id="rId169" Type="http://schemas.openxmlformats.org/officeDocument/2006/relationships/image" Target="https://cdn.ekfgroup.com/unsafe/fit-in/102x102/center/filters:format(png)/products/9DDF5637A83408F70312E31868E10657.jpg" TargetMode="External"/><Relationship Id="rId185" Type="http://schemas.openxmlformats.org/officeDocument/2006/relationships/image" Target="https://cdn.ekfgroup.com/unsafe/fit-in/102x102/center/filters:format(png)/products/5008C9ED432197D0B465D8ADDE712A20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C87CF964F9916C9F6EA9C601ABCD05F6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BEE850CD0BD51A6714C024DB6110FB07.png" TargetMode="External"/><Relationship Id="rId112" Type="http://schemas.openxmlformats.org/officeDocument/2006/relationships/image" Target="https://cdn.ekfgroup.com/unsafe/fit-in/102x102/center/filters:format(png)/products/421B20ABA22EAC2FC97D9C0D18178487.jpg" TargetMode="External"/><Relationship Id="rId133" Type="http://schemas.openxmlformats.org/officeDocument/2006/relationships/image" Target="https://cdn.ekfgroup.com/unsafe/fit-in/102x102/center/filters:format(png)/products/213E6DAAEED500D8993D36D22598ED87.jpg" TargetMode="External"/><Relationship Id="rId154" Type="http://schemas.openxmlformats.org/officeDocument/2006/relationships/image" Target="https://cdn.ekfgroup.com/unsafe/fit-in/102x102/center/filters:format(png)/products/C6159ED79A7E114F25E300FF587B0E36.jpg" TargetMode="External"/><Relationship Id="rId175" Type="http://schemas.openxmlformats.org/officeDocument/2006/relationships/image" Target="https://cdn.ekfgroup.com/unsafe/fit-in/102x102/center/filters:format(png)/products/07DEB2A8399BDF3CEB186A73F6D0A4F5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392DB019E8C5E99B449FEE6E82588990.jpg" TargetMode="External"/><Relationship Id="rId102" Type="http://schemas.openxmlformats.org/officeDocument/2006/relationships/image" Target="https://cdn.ekfgroup.com/unsafe/fit-in/102x102/center/filters:format(png)/products/D6C3C7BFA37510D5F5E26DE74B934AF7.png" TargetMode="External"/><Relationship Id="rId123" Type="http://schemas.openxmlformats.org/officeDocument/2006/relationships/image" Target="https://cdn.ekfgroup.com/unsafe/fit-in/102x102/center/filters:format(png)/products/8EF6A33E3361BDD96AB997B6D7047C9F.jpg" TargetMode="External"/><Relationship Id="rId144" Type="http://schemas.openxmlformats.org/officeDocument/2006/relationships/image" Target="https://cdn.ekfgroup.com/unsafe/fit-in/102x102/center/filters:format(png)/products/3945D507D08775558353732E0F9F72DF.jpg" TargetMode="External"/><Relationship Id="rId90" Type="http://schemas.openxmlformats.org/officeDocument/2006/relationships/image" Target="https://cdn.ekfgroup.com/unsafe/fit-in/102x102/center/filters:format(png)/products/0F23E39A085627615353FC0266BE61FF.jpg" TargetMode="External"/><Relationship Id="rId165" Type="http://schemas.openxmlformats.org/officeDocument/2006/relationships/image" Target="https://cdn.ekfgroup.com/unsafe/fit-in/102x102/center/filters:format(png)/products/B93B52AB933BA17429AAAFF6905EE356.jpg" TargetMode="External"/><Relationship Id="rId186" Type="http://schemas.openxmlformats.org/officeDocument/2006/relationships/image" Target="https://cdn.ekfgroup.com/unsafe/fit-in/102x102/center/filters:format(png)/products/90062A83E0BD603FE269D4E41DF1F668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428D614042401F4C9FA0F802D8D3D6A3.jpg" TargetMode="External"/><Relationship Id="rId134" Type="http://schemas.openxmlformats.org/officeDocument/2006/relationships/image" Target="https://cdn.ekfgroup.com/unsafe/fit-in/102x102/center/filters:format(png)/products/9A5CFEB578557DFC4BF596F4E1F5FDCD.jpg" TargetMode="External"/><Relationship Id="rId80" Type="http://schemas.openxmlformats.org/officeDocument/2006/relationships/image" Target="https://cdn.ekfgroup.com/unsafe/fit-in/102x102/center/filters:format(png)/products/C09AECA9047E7B9C492FF3D42B06C580.png" TargetMode="External"/><Relationship Id="rId155" Type="http://schemas.openxmlformats.org/officeDocument/2006/relationships/image" Target="https://cdn.ekfgroup.com/unsafe/fit-in/102x102/center/filters:format(png)/products/840990E7B955F7D67B788B05FC5B627E.jpg" TargetMode="External"/><Relationship Id="rId176" Type="http://schemas.openxmlformats.org/officeDocument/2006/relationships/image" Target="https://cdn.ekfgroup.com/unsafe/fit-in/102x102/center/filters:format(png)/products/5033A252BDFF06B4C06468E7CD41DC0C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4DC484C3864118C796CE106E46350E78.png" TargetMode="External"/><Relationship Id="rId124" Type="http://schemas.openxmlformats.org/officeDocument/2006/relationships/image" Target="https://cdn.ekfgroup.com/unsafe/fit-in/102x102/center/filters:format(png)/products/6F38170F9118ACD59B1081065A26F752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C1870BF7B853EEBC3533943384E00E45.png" TargetMode="External"/><Relationship Id="rId145" Type="http://schemas.openxmlformats.org/officeDocument/2006/relationships/image" Target="https://cdn.ekfgroup.com/unsafe/fit-in/102x102/center/filters:format(png)/products/72F83C76052DA6CA1E2FA41F34C6281A.jpg" TargetMode="External"/><Relationship Id="rId166" Type="http://schemas.openxmlformats.org/officeDocument/2006/relationships/image" Target="https://cdn.ekfgroup.com/unsafe/fit-in/102x102/center/filters:format(png)/products/863306769317B73EEB06F8E6A83B3F3A.jpg" TargetMode="External"/><Relationship Id="rId187" Type="http://schemas.openxmlformats.org/officeDocument/2006/relationships/image" Target="https://cdn.ekfgroup.com/unsafe/fit-in/102x102/center/filters:format(png)/products/2FBF9D8175CB517AE8430EDDB4377948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6040DF36B022091521AF296EC40D970D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11D29C750017CF8E9300B980EE6A08AA.png" TargetMode="External"/><Relationship Id="rId135" Type="http://schemas.openxmlformats.org/officeDocument/2006/relationships/image" Target="https://cdn.ekfgroup.com/unsafe/fit-in/102x102/center/filters:format(png)/products/9D598FAB643037DBD89B77CE2803DAFB.jpg" TargetMode="External"/><Relationship Id="rId156" Type="http://schemas.openxmlformats.org/officeDocument/2006/relationships/image" Target="https://cdn.ekfgroup.com/unsafe/fit-in/102x102/center/filters:format(png)/products/E0D5AB9A1A139D4D7AF15A63A97440EA.jpg" TargetMode="External"/><Relationship Id="rId177" Type="http://schemas.openxmlformats.org/officeDocument/2006/relationships/image" Target="https://cdn.ekfgroup.com/unsafe/fit-in/102x102/center/filters:format(png)/products/BAC0A4E3DAD84FB0EC4E95782434E1FB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CBACEDF-84EE-46CA-92F5-BA50830ADE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5119494-9DA5-4C39-8CA1-4CCA465127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AE2E8F5-F1CC-47BD-B7DC-2997D4833D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E3A27648-9253-4BA4-AF34-C79A13DBB8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B3F7AD09-4CA6-4B7E-8EDB-2439085AED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42B8AA99-73C3-47D9-8015-B057F3FE6D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A863E9EA-6096-4172-B550-C4CC7364BC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D113E00C-20BB-44D8-95C7-3844BF3144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0982F678-0E3A-4AA1-A898-46E46D6C49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39EAA8CA-3163-4562-9A55-37C3CC57F2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C70E46D1-C052-40D9-A740-7EF2E80FE3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597304E5-6377-4F3A-BC10-750B3E117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21EC3941-B522-46AE-8D30-15515AC3E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439005DA-884B-45EE-A792-0319FA9F82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4CF3C26A-055E-46F5-A2FA-558751F5EE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121E5878-40B5-48AD-BB53-D3092434AC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342E7062-DB84-442A-A876-F52CBD6995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34E8E48C-CD1E-4D30-953B-A7F60D466E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6FC0E018-C389-4CB1-A3A5-C4FDA617EB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B04FBE66-B136-490D-98AB-DC075AFEA0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839D1E06-6FB4-4A3C-92C1-8A7F171D9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8F47E657-E89D-4C67-85D0-EFA3EADBA1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0E5E3281-9485-471C-98BB-EE978C6F12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D7734621-34E0-4AA1-BC01-9B698259F0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6BE3A3B2-ADDA-44E8-A816-60C724B6B5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D2E9C3DB-62FE-4FE3-9CAD-9661F89F91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DB85C827-4ED1-40DD-82CF-E3FE6156F3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CC9D2A79-48C8-4912-B918-1B59D972DF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34C578D5-404E-47FA-8C4E-1C42B759BB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7CFDC27F-F34A-4BE9-AD7A-FF26ED5C5F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48345692-C74F-44F3-B110-BDA78D77F2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3157CF83-1601-4C02-8950-F3FF8ED4B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868F1253-E3E7-4AED-9FBC-0B8EEDFEB7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F773E859-B229-429F-BB93-F926551E82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507BFC0E-6B65-4E95-99E6-D6CDBA0B52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1470A684-C75E-4B93-B39D-59FA530C21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5C3501E5-BB38-4C01-8312-38B928404A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7ACB7CFF-4844-4017-A1FD-401C5F833B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FDD09A6C-B260-4BC2-8643-0C42B1667D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530F30C4-5BE7-404C-B481-CD8BFABDD4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5E614186-1BB5-4ED7-A24D-4C1C36CF44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468CA1DE-BFDB-40AF-9D9F-C39595A1C5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2F8AFC44-6923-442E-8973-AAA0A1F253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4C3FB95C-8F99-4F74-9C56-C11D021CE4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DD359472-1A7C-434E-B646-AD7142D9F2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46F75BCC-9607-49CC-BFEF-2D0C807D9C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FC79DB06-D359-4676-8CA7-D5981A587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05BBE268-B089-4B7A-8A3A-E973975696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B9092AB3-2BAC-4F61-BE9D-B60947DF2E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7FF0DCD5-7B9E-44DB-8803-10834FBD55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F217F49A-D9A4-4383-9665-0E673A2ABF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33FDA82B-F8AC-41A8-8118-610791BA2A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83C47917-0A84-438E-9831-0FC6F968EF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F1B7C841-E490-4E29-9ADF-74642F032F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5BCF70CC-7804-4C21-98F7-F350FACC3C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669704CB-03B9-4ABA-B15B-1451095434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EC6B5FD9-9174-4999-94CF-45DCA1A574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6E3826CC-3D24-4AD6-9520-C6F1EECBCC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C98DC29A-04B8-4CA8-982D-5ABB9788EE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1CE0A06D-1CCF-435F-8B92-C874A84BA4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35EDA676-EBA1-43A2-B11D-212AA7C01F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04C009C2-3AC0-4FC5-A4D7-BE18FAEB2C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65A5DB9D-3312-4D66-A1CA-9FDFCFCE00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B24843A5-693C-4189-9603-D5E66B3DA0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FFEB238F-82EE-4D6A-8BA2-A2A917896F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AD1A7766-0208-4FEB-BCC7-C54CD8A8C8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D3B84ED6-33F3-450E-991C-E772D6A38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036841EC-2BE0-40D5-B92A-73445FFF71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FB9A179A-6E44-4238-BCBC-BAB9CE505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2609DFD6-905D-40C1-8D8A-069D505DB7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8FA5FD0E-ABE4-4173-980A-BF69071AEF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7E10E10D-2765-48A5-BB3E-FC66EA610F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7463E9E9-C1F6-43EA-A245-A23C3F4E5E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57DECCCF-22B1-4CE7-BE10-4F4D2CBA3E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5D986230-EE92-4FB6-8792-72C3EF9E47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AFC55D84-97A3-4045-9D44-A194753B4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A2F3E6FF-F22B-4427-9A06-0ED7F3AA6B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D6BB0F4B-9BEC-4CAB-B1FC-046CAF09BE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64C0B364-293A-4686-B060-49A4777195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6F0A5540-186F-454A-BD0C-AF906E6B5E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80D73A08-8F67-4583-838C-AA44B68ADE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37BC0F98-47FB-4616-9FCD-D2C20B369C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387863F2-2462-440A-8CD0-9396E572E1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4E7FAE14-973C-48F5-8092-17D5E3479B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7F96CDF4-BD6A-46E2-A9CA-9CCD531C30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2A7822B5-F5B4-40AB-AF7B-08A51F7F1D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BE6A376C-F099-4691-AB9E-18996AC4A0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CEDB0A23-4CF6-47D7-A67B-3C0B117BF9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C6F28DE8-3CDD-4E0D-9EDC-6B66A51CF1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61371A55-0918-4BFD-978A-D38491F301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0B02AFE0-C78B-45D5-A7F7-47E42975DF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657E1955-2631-48B5-BF73-DC6D7FAECD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BAB0EF06-B939-4581-B80E-59BC0AC453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09B686D4-F140-479F-A369-D14D5D6FC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4EBE1EF4-8959-437E-8215-36C19016C6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3BE4C6D2-19E8-4D6D-81E0-240944B329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15996C33-25FD-4FD2-BF03-5F2C28C0C2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1D8DF78C-578E-4E9E-9796-1525C32BD2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A9E74006-8DE4-4427-A973-A1B0E8B876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509A0F5B-7514-4F9A-A572-F6827C03A3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D632B970-AA27-4EAA-B0DF-D4521B245A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4654FFA3-9FA9-4073-9D32-9674AD1542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3252F3CD-C015-4F2E-AA86-14858A0CAA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6D872732-5E29-4A4C-8933-1312BDF824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DD05697A-7430-432E-BDDD-31AF37B30C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DBB9BF4F-3B96-46A1-9318-0978C63F3B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59B20617-D1E6-425E-9EA6-64255D7724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66A78600-EA65-4860-9C74-9FC371F89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8DE97528-8EE8-474E-81D7-E50C5EB1D8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0AB73086-AC6F-4E7D-8F2C-A66946C9A5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C00D9B09-019E-43C7-B315-CE7408B2E3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CC9C7979-EEE4-4327-8482-9EA539BC06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70B08805-642D-4651-B031-68273819BD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56BE746E-FBA0-4F32-AFA1-BB01EBC9D7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097E5A41-479A-4163-85BF-4CDBB23B9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3C34DCB0-9F38-4702-87CD-298163F02E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89CAEF28-3C80-46D1-9ADF-22C8AB7D07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5687E9AB-8815-432E-A1F7-0D40351462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CA6EE564-B380-4EAD-934E-29047E2867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D7E3CD73-7FC5-4449-9ED8-2841372AAD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79B0909D-63CF-484B-9F22-C4C2123052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790DB911-6EFC-4B51-863E-1B2685D16C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C3F0A0F5-75F7-4C36-B8A4-35E94284B9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DCC9DEC2-16CF-46E3-BF47-704C4F19DF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D71CB936-44EE-455A-919E-E70382BA6C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2D774DF5-3E96-42D3-AFB1-E288714026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19FA9AF5-55DB-425D-BA81-0B245161A6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916495CA-DD9B-4978-B359-8597FD804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55F7708D-9C67-497E-AB85-5A020FF893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1F0CD797-6EFB-40E0-BD42-5EC8744057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0A8D9D28-8829-4FAF-ACAF-1708A7DDC5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F10900FF-04AE-42BE-9729-FB9C5A6E00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302191A8-CAB4-4CA0-90D1-1F2DCE8F7B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BC517D1-82E0-4EF7-8D68-EB7730352E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245FD65A-A9E8-46D2-BA90-D56A43D609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0B59859E-3AC3-4A0B-8CBA-851D5C2984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E93A9952-0EFB-486D-8549-CF733B6054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C8B2419F-9549-4FAF-BCC6-6D7D0BDC5A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6A0F6581-94F7-453E-97F0-8879FDAF9A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381BFC2E-2AFA-47FC-BF7E-ACEAF4C1B7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3B793D1E-AE0A-4AEC-81ED-D69231B323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190A51D8-BC4F-47FF-950C-E2A19206E4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1AF8E8E7-576A-45E6-93BA-1B3C0B52DC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E59F4B8B-C3DA-48F7-9135-26FD530CE1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F38A9061-8235-4B1E-B286-C0F5A21E4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0A496E35-FC85-4890-8A61-306B682622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55691659-2ADF-4F40-B173-745783FE66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0CE403D2-5EBA-4BDC-8658-A2C70A091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BD7AEC3A-AECE-4B5D-A2F2-F46D8EB8EA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C4A38072-035D-413A-AAE6-44AB994CB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1ADEEF68-66C7-41F6-BD91-18BBBD2075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0F1E5460-0440-4489-8199-E5FCF4507B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24622098-C9B0-40BD-860A-29233AFD28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CB075F4B-3A4C-42D1-A6FC-9F7FFFC495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7B645D77-9C21-4AB0-810B-9D5D6DDB38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A6E4CDFA-33F8-4E1F-A620-B2ABA9A2AA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0F9C5334-D95B-40F6-AD11-DC1B9B2C83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F8D37FD0-C197-42DB-9D5D-E2D9C1EBAE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BFA9478F-6AD7-484A-AE0C-13ECADD620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FF62D7A3-A206-4F89-9D94-DE09F17D7F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343D7275-B10D-4D6E-9BD3-4C24E18F02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FE0A3492-926A-4209-B907-EE013C6A4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122FAE43-4F3E-44ED-9661-FAF2071C53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776206FE-7D46-4610-B841-685333E332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A381F01D-3FCF-43C6-9C9F-C480B9C9E7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28D98760-BB99-47EA-8584-BC2D7D5755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51C00A31-A8C1-46F6-ADD4-DFE21568E9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9E516A93-FB3D-4950-9F63-A14FB7452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7FB6904C-700D-4DC9-B996-0247AF1E8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7602F175-8393-41F2-BA45-7B08DFDAB7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88F96A54-4E20-4138-BA12-BF9B74D7C8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2D882B69-ECA0-4830-B2E5-7C2F004854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DD7111EC-CBB3-4310-A852-FAE492B1A1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E25BE323-39D4-4E0D-9841-D0D805B83C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68E5FD36-7004-4986-96F7-571B0F10EE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F2752E37-CDD3-45A5-8BC0-AF7B24D7D7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32F5F721-E638-417B-BB06-F44441DEFF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D80B7386-5F22-4372-913E-53CEDE6318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E5702F85-F2AF-496F-98C4-CCD8EA8D05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ACD10261-B498-4740-AB18-7A92F2F1AB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F87D42C8-D32C-410D-985A-B52C8EC3CE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25374781-DAC5-47C8-81B9-9725862D75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ADE05453-BEE8-413B-9E18-76D7B53624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3FFA4C66-8785-411B-A131-86009E6DA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CBF807D0-A972-496F-9E6E-89CEB56EE3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3C326588-1C4C-4914-985F-7CD561C93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CA539367-0F7C-464E-8A77-BE37D1444A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7A4FEADA-77B8-42B1-A533-99EDF38939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9F74BACE-B86A-4B6D-A26A-421A1D5B7C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72C7D873-5163-4035-A07D-D5A8B1C318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7E7D9A06-D5FC-41F1-BB77-C1757AB40A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4F3A3131-FB37-4791-A61F-5CB9F50728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A040C338-E92A-4731-BCCA-A91737B231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968730C5-8F0F-465B-A418-A45C88035F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B5EE854B-417C-4D2B-97A6-66CAF7FDDA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5ABD13F9-59D0-4C0D-B867-FDF9629C1A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75D9DDC7-2CB8-45DB-81DB-B4400633ED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33EE2281-01B0-41FC-8631-85F6AFE1B3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022737D0-7487-4833-AEF7-13FD460877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F271F3BD-94E2-4065-B090-407F116B21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F9020496-C36D-46D2-A12E-BB7E1A8D3F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BE18A435-3591-4C87-83F3-C0166F0EFA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D759B8AF-1DB4-43B7-ADAF-C6A9099C7C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09847D4E-04A6-4194-AA22-6D4ACAB967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90EB7837-7A05-43EF-9CFC-8228769E01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B44F7156-AA0F-452E-BA71-7BA92A300A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11332D70-19AB-4D96-A801-7641DEA12D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AAAF9A44-3D0D-40FB-BCA8-9F0D367C5B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E5E497F9-8B90-44F1-B207-0D2E33D4BB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BFD0203F-530C-451A-9141-294DF4809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CCAD81AD-0C38-4A97-A852-71D39502D9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59B5A44F-49AB-4765-B1D3-151103FA1C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4E216454-E43D-4ACF-BB8D-F085D251A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4DE5AED8-7518-48EA-9960-5B726BE91F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9972981A-7A8B-47C5-A546-E5DEF21756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71AFE347-2AAB-4055-A3FA-7298584A0A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73C04F50-0A74-4D80-938A-22A3C3E237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3B204853-58E9-4875-983C-E9A9D90723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9EF51A73-E073-4BE3-85DC-FC24677EF2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440CE62C-8D2D-45ED-9817-C1178D24DB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447FF15C-7D96-4532-A328-E1FB64DB14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F6BD2A09-241A-411B-9FCD-FC210DDA71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568DFFCA-79E2-40E1-B505-EBBA935B32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5FCC2680-C824-4B4C-8622-63499262A0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E2FD33A0-809D-4267-8BF4-F59C621A70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D0CAC088-94E7-4A9D-89E7-35E27DD879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40DB3685-7F21-4452-9D2A-806048D8DA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5B6B4622-4845-418A-84B3-ADF2BFC869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6A7E07A7-2324-4847-9405-33ADCB4CB1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EEDD01A1-85D2-44D1-84C7-CF948DD549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20C62C29-2F9B-44AA-88FB-8FBFB6856E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16E6F51D-0982-44F8-B926-3D7D072FC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1A230E0D-86D5-465D-8D2C-352676E8D7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CD527F5E-6A03-4BF1-A370-F11AAED9D5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36E4DED5-D295-409D-BB02-7596BCC4D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9E41CD67-03DF-4414-8FF6-F524977DAC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FDC87692-41AB-430B-9A64-439C7A5748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77B5FB82-637E-49AF-9EF8-320F09ABE6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19806A6A-FFA0-4633-904A-EF434F3363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5F8AFDBF-CEA7-4DF6-ADC9-F325FA1C5F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0A9631FD-70AE-40F1-9971-261A1C39A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9EDF3D8C-9B5E-4AD9-93B3-DF43E66B1B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C71668D8-89C9-4E7F-A704-AEC3EF8839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4BCC5420-36C7-4712-83C3-F1A480074B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03DADD43-B644-4CCA-A2DE-B4134549D5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646D3BC2-F488-4B07-BD40-EF2C30FA33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335CF542-2BC3-4C4D-9F43-BBEF2D67B5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28D99C17-FD9A-410F-B4D0-6F8E5F3315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4365E7A6-BD06-4510-BE2B-62F18C9790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171C45BD-827F-4F67-8420-1E6FC67540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7AE68F45-9A2D-4CF5-9369-832B39E490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AAF1EB60-DA37-4F54-B178-B5FC0C7E26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C203F286-8B86-4387-95D5-BDC2517DD5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EB7DFE1C-3687-4DDB-8643-B27D99A84C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97122E8E-D1D1-4369-8829-81A40CFBBD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3A5166C0-6286-40D7-8BF5-E622175546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C2573FBD-C484-47DB-AC00-45D116414E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0EAD7261-DC7B-40AC-A84C-1C1704DD7F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0047FD33-8ADA-4E9B-A20F-97D2FC5175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88B359D0-BADD-403F-BB7A-CAA0D41D00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C992BF18-026D-43FD-806A-C04F9460B2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5A91DFCF-2FC7-4D8E-BB21-5BCFB51F83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9BA9A5B7-5678-4509-92A1-07806C9849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249F665C-3575-4041-8472-669236B5D4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A18186D0-3648-4932-A723-21AA579717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7AA7DBA8-E8A3-4502-AA61-E1A1F2060D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4E9CC22E-5AB5-4582-B10C-C57E242F92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4BB8EE9C-BABF-4B65-8950-7924D79F75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329060B2-F3C3-4F3F-AE29-D11CD8D303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8CCE2802-11D4-4521-BC7B-E8E15D3E98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64DF91E5-68F2-46A6-A43F-2650ACEC98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F85BB25A-86C5-435D-9295-C79B53979B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57BAF391-F2DF-4723-B25E-6ED9071BE4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89ABE07C-E677-45C2-BBE0-500B1F6A43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D3FCEEF5-9BE3-41D0-AF22-B78F34E451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E34C3069-4645-4704-BAB3-C8E891BDAC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A0E0A6DC-32A3-400F-9C98-E4D5D6083C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F9AEDE2C-B54B-4DD9-93E2-31B4AF9779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F292B547-3635-4DD9-8F26-8B03D69B88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F26021F3-4282-46FA-8F67-5AFA905622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060E0CB9-F8CB-4AE4-B0AF-ED7D0AA19D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8F4FD5EF-CB46-45FE-9B87-F252812B15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E01BF803-0E0B-4A63-9DAA-273F390609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8C869E38-C61B-4F87-8C5A-13DBE1B5E2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6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45708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SUM(Z13:Z306)</f>
        <v>0</v>
      </c>
      <c r="AA10" s="73">
        <f t="shared" ref="AA10:AB10" si="0">SUM(AA13:AA306)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1140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1140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1140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1140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1140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1140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1140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1140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1140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1140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1140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1140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1140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1140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1140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1140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1140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1140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1140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1140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1140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1140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1140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1140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1140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1140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1140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1140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1140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1140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1140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1140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1140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1140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1140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1140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1140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1140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1141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1140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1140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1140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1140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1140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1140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1141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1140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1140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1140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1140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1140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1140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1140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1140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1140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1140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1140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1140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1140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1140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1140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1140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1140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1140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1140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1140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1140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1140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1140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1140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1140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345.6</v>
      </c>
      <c r="H84" s="80">
        <v>288</v>
      </c>
      <c r="I84" s="80">
        <f t="shared" si="8"/>
        <v>221.18400000000003</v>
      </c>
      <c r="J84" s="80">
        <f t="shared" si="9"/>
        <v>259.20000000000005</v>
      </c>
      <c r="K84" s="81">
        <f t="shared" si="10"/>
        <v>221.18400000000003</v>
      </c>
      <c r="L84" s="81">
        <f t="shared" si="11"/>
        <v>184.32</v>
      </c>
      <c r="M84" s="80" t="s">
        <v>1141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345.6</v>
      </c>
      <c r="H85" s="80">
        <v>288</v>
      </c>
      <c r="I85" s="80">
        <f t="shared" si="8"/>
        <v>221.18400000000003</v>
      </c>
      <c r="J85" s="80">
        <f t="shared" si="9"/>
        <v>259.20000000000005</v>
      </c>
      <c r="K85" s="81">
        <f t="shared" si="10"/>
        <v>221.18400000000003</v>
      </c>
      <c r="L85" s="81">
        <f t="shared" si="11"/>
        <v>184.32</v>
      </c>
      <c r="M85" s="80" t="s">
        <v>1141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457.92</v>
      </c>
      <c r="H86" s="80">
        <v>381.6</v>
      </c>
      <c r="I86" s="80">
        <f t="shared" si="8"/>
        <v>293.06880000000001</v>
      </c>
      <c r="J86" s="80">
        <f t="shared" si="9"/>
        <v>343.44</v>
      </c>
      <c r="K86" s="81">
        <f t="shared" si="10"/>
        <v>293.06880000000001</v>
      </c>
      <c r="L86" s="81">
        <f t="shared" si="11"/>
        <v>244.22400000000002</v>
      </c>
      <c r="M86" s="80" t="s">
        <v>1140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457.92</v>
      </c>
      <c r="H87" s="80">
        <v>381.6</v>
      </c>
      <c r="I87" s="80">
        <f t="shared" si="8"/>
        <v>293.06880000000001</v>
      </c>
      <c r="J87" s="80">
        <f t="shared" si="9"/>
        <v>343.44</v>
      </c>
      <c r="K87" s="81">
        <f t="shared" si="10"/>
        <v>293.06880000000001</v>
      </c>
      <c r="L87" s="81">
        <f t="shared" si="11"/>
        <v>244.22400000000002</v>
      </c>
      <c r="M87" s="80" t="s">
        <v>1140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686.19</v>
      </c>
      <c r="H88" s="80">
        <v>571.83000000000004</v>
      </c>
      <c r="I88" s="80">
        <f t="shared" si="8"/>
        <v>439.16160000000002</v>
      </c>
      <c r="J88" s="80">
        <f t="shared" si="9"/>
        <v>514.64250000000004</v>
      </c>
      <c r="K88" s="81">
        <f t="shared" si="10"/>
        <v>439.16160000000002</v>
      </c>
      <c r="L88" s="81">
        <f t="shared" si="11"/>
        <v>365.97120000000001</v>
      </c>
      <c r="M88" s="80" t="s">
        <v>1140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686.19</v>
      </c>
      <c r="H89" s="80">
        <v>571.83000000000004</v>
      </c>
      <c r="I89" s="80">
        <f t="shared" si="8"/>
        <v>439.16160000000002</v>
      </c>
      <c r="J89" s="80">
        <f t="shared" si="9"/>
        <v>514.64250000000004</v>
      </c>
      <c r="K89" s="81">
        <f t="shared" si="10"/>
        <v>439.16160000000002</v>
      </c>
      <c r="L89" s="81">
        <f t="shared" si="11"/>
        <v>365.97120000000001</v>
      </c>
      <c r="M89" s="80" t="s">
        <v>1140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1030.51</v>
      </c>
      <c r="H90" s="80">
        <v>858.76</v>
      </c>
      <c r="I90" s="80">
        <f t="shared" si="8"/>
        <v>659.52639999999997</v>
      </c>
      <c r="J90" s="80">
        <f t="shared" si="9"/>
        <v>772.88249999999994</v>
      </c>
      <c r="K90" s="81">
        <f t="shared" si="10"/>
        <v>659.52639999999997</v>
      </c>
      <c r="L90" s="81">
        <f t="shared" si="11"/>
        <v>549.60640000000001</v>
      </c>
      <c r="M90" s="80" t="s">
        <v>1140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1030.51</v>
      </c>
      <c r="H91" s="80">
        <v>858.76</v>
      </c>
      <c r="I91" s="80">
        <f t="shared" si="8"/>
        <v>659.52639999999997</v>
      </c>
      <c r="J91" s="80">
        <f t="shared" si="9"/>
        <v>772.88249999999994</v>
      </c>
      <c r="K91" s="81">
        <f t="shared" si="10"/>
        <v>659.52639999999997</v>
      </c>
      <c r="L91" s="81">
        <f t="shared" si="11"/>
        <v>549.60640000000001</v>
      </c>
      <c r="M91" s="80" t="s">
        <v>1140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1081.08</v>
      </c>
      <c r="H92" s="80">
        <v>900.9</v>
      </c>
      <c r="I92" s="80">
        <f t="shared" si="8"/>
        <v>691.89120000000003</v>
      </c>
      <c r="J92" s="80">
        <f t="shared" si="9"/>
        <v>810.81</v>
      </c>
      <c r="K92" s="81">
        <f t="shared" si="10"/>
        <v>691.89119999999991</v>
      </c>
      <c r="L92" s="81">
        <f t="shared" si="11"/>
        <v>576.57600000000002</v>
      </c>
      <c r="M92" s="80" t="s">
        <v>1141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1081.08</v>
      </c>
      <c r="H93" s="80">
        <v>900.9</v>
      </c>
      <c r="I93" s="80">
        <f t="shared" si="8"/>
        <v>691.89120000000003</v>
      </c>
      <c r="J93" s="80">
        <f t="shared" si="9"/>
        <v>810.81</v>
      </c>
      <c r="K93" s="81">
        <f t="shared" si="10"/>
        <v>691.89119999999991</v>
      </c>
      <c r="L93" s="81">
        <f t="shared" si="11"/>
        <v>576.57600000000002</v>
      </c>
      <c r="M93" s="80" t="s">
        <v>1141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602.64</v>
      </c>
      <c r="H94" s="80">
        <v>502.2</v>
      </c>
      <c r="I94" s="80">
        <f t="shared" si="8"/>
        <v>385.68959999999998</v>
      </c>
      <c r="J94" s="80">
        <f t="shared" si="9"/>
        <v>451.98</v>
      </c>
      <c r="K94" s="81">
        <f t="shared" si="10"/>
        <v>385.68959999999998</v>
      </c>
      <c r="L94" s="81">
        <f t="shared" si="11"/>
        <v>321.40800000000002</v>
      </c>
      <c r="M94" s="80" t="s">
        <v>1140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602.64</v>
      </c>
      <c r="H95" s="80">
        <v>502.2</v>
      </c>
      <c r="I95" s="80">
        <f t="shared" si="8"/>
        <v>385.68959999999998</v>
      </c>
      <c r="J95" s="80">
        <f t="shared" si="9"/>
        <v>451.98</v>
      </c>
      <c r="K95" s="81">
        <f t="shared" si="10"/>
        <v>385.68959999999998</v>
      </c>
      <c r="L95" s="81">
        <f t="shared" si="11"/>
        <v>321.40800000000002</v>
      </c>
      <c r="M95" s="80" t="s">
        <v>1141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950.4</v>
      </c>
      <c r="H96" s="80">
        <v>792</v>
      </c>
      <c r="I96" s="80">
        <f t="shared" si="8"/>
        <v>608.25599999999997</v>
      </c>
      <c r="J96" s="80">
        <f t="shared" si="9"/>
        <v>712.8</v>
      </c>
      <c r="K96" s="81">
        <f t="shared" si="10"/>
        <v>608.25599999999997</v>
      </c>
      <c r="L96" s="81">
        <f t="shared" si="11"/>
        <v>506.88</v>
      </c>
      <c r="M96" s="80" t="s">
        <v>1141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950.4</v>
      </c>
      <c r="H97" s="80">
        <v>792</v>
      </c>
      <c r="I97" s="80">
        <f t="shared" si="8"/>
        <v>608.25599999999997</v>
      </c>
      <c r="J97" s="80">
        <f t="shared" si="9"/>
        <v>712.8</v>
      </c>
      <c r="K97" s="81">
        <f t="shared" si="10"/>
        <v>608.25599999999997</v>
      </c>
      <c r="L97" s="81">
        <f t="shared" si="11"/>
        <v>506.88</v>
      </c>
      <c r="M97" s="80" t="s">
        <v>1140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533.02</v>
      </c>
      <c r="H98" s="80">
        <v>444.18</v>
      </c>
      <c r="I98" s="80">
        <f t="shared" si="8"/>
        <v>341.13279999999997</v>
      </c>
      <c r="J98" s="80">
        <f t="shared" si="9"/>
        <v>399.76499999999999</v>
      </c>
      <c r="K98" s="81">
        <f t="shared" si="10"/>
        <v>341.13279999999997</v>
      </c>
      <c r="L98" s="81">
        <f t="shared" si="11"/>
        <v>284.27519999999998</v>
      </c>
      <c r="M98" s="80" t="s">
        <v>1140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642.08000000000004</v>
      </c>
      <c r="H99" s="80">
        <v>535.07000000000005</v>
      </c>
      <c r="I99" s="80">
        <f t="shared" si="8"/>
        <v>410.93119999999999</v>
      </c>
      <c r="J99" s="80">
        <f t="shared" si="9"/>
        <v>481.56000000000006</v>
      </c>
      <c r="K99" s="81">
        <f t="shared" si="10"/>
        <v>410.93120000000005</v>
      </c>
      <c r="L99" s="81">
        <f t="shared" si="11"/>
        <v>342.44480000000004</v>
      </c>
      <c r="M99" s="80" t="s">
        <v>1140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1140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1140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654.69000000000005</v>
      </c>
      <c r="H102" s="80">
        <v>545.58000000000004</v>
      </c>
      <c r="I102" s="80">
        <f t="shared" si="8"/>
        <v>419.00160000000005</v>
      </c>
      <c r="J102" s="80">
        <f t="shared" si="9"/>
        <v>491.01750000000004</v>
      </c>
      <c r="K102" s="81">
        <f t="shared" si="10"/>
        <v>419.00160000000005</v>
      </c>
      <c r="L102" s="81">
        <f t="shared" si="11"/>
        <v>349.17120000000006</v>
      </c>
      <c r="M102" s="80" t="s">
        <v>1140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2178.17</v>
      </c>
      <c r="H103" s="80">
        <v>1815.14</v>
      </c>
      <c r="I103" s="80">
        <f t="shared" si="8"/>
        <v>1394.0288</v>
      </c>
      <c r="J103" s="80">
        <f t="shared" si="9"/>
        <v>1633.6275000000001</v>
      </c>
      <c r="K103" s="81">
        <f t="shared" si="10"/>
        <v>1394.0288</v>
      </c>
      <c r="L103" s="81">
        <f t="shared" si="11"/>
        <v>1161.6896000000002</v>
      </c>
      <c r="M103" s="80" t="s">
        <v>1140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2038.05</v>
      </c>
      <c r="H104" s="80">
        <v>1698.38</v>
      </c>
      <c r="I104" s="80">
        <f t="shared" si="8"/>
        <v>1304.3519999999999</v>
      </c>
      <c r="J104" s="80">
        <f t="shared" si="9"/>
        <v>1528.5374999999999</v>
      </c>
      <c r="K104" s="81">
        <f t="shared" si="10"/>
        <v>1304.3520000000001</v>
      </c>
      <c r="L104" s="81">
        <f t="shared" si="11"/>
        <v>1086.9632000000001</v>
      </c>
      <c r="M104" s="80" t="s">
        <v>1140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1885.86</v>
      </c>
      <c r="H105" s="80">
        <v>1571.55</v>
      </c>
      <c r="I105" s="80">
        <f t="shared" si="8"/>
        <v>1206.9503999999999</v>
      </c>
      <c r="J105" s="80">
        <f t="shared" si="9"/>
        <v>1414.395</v>
      </c>
      <c r="K105" s="81">
        <f t="shared" si="10"/>
        <v>1206.9503999999999</v>
      </c>
      <c r="L105" s="81">
        <f t="shared" si="11"/>
        <v>1005.792</v>
      </c>
      <c r="M105" s="80" t="s">
        <v>1140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2038.05</v>
      </c>
      <c r="H106" s="80">
        <v>1698.38</v>
      </c>
      <c r="I106" s="80">
        <f t="shared" si="8"/>
        <v>1304.3519999999999</v>
      </c>
      <c r="J106" s="80">
        <f t="shared" si="9"/>
        <v>1528.5374999999999</v>
      </c>
      <c r="K106" s="81">
        <f t="shared" si="10"/>
        <v>1304.3520000000001</v>
      </c>
      <c r="L106" s="81">
        <f t="shared" si="11"/>
        <v>1086.9632000000001</v>
      </c>
      <c r="M106" s="80" t="s">
        <v>1140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2520</v>
      </c>
      <c r="H107" s="80">
        <v>2100</v>
      </c>
      <c r="I107" s="80">
        <f t="shared" si="8"/>
        <v>1612.8</v>
      </c>
      <c r="J107" s="80">
        <f t="shared" si="9"/>
        <v>1890</v>
      </c>
      <c r="K107" s="81">
        <f t="shared" si="10"/>
        <v>1612.8</v>
      </c>
      <c r="L107" s="81">
        <f t="shared" si="11"/>
        <v>1344</v>
      </c>
      <c r="M107" s="80" t="s">
        <v>1140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616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1140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619</v>
      </c>
      <c r="B109" s="77" t="s">
        <v>620</v>
      </c>
      <c r="C109" s="129" t="s">
        <v>621</v>
      </c>
      <c r="D109" s="128"/>
      <c r="E109" s="78"/>
      <c r="F109" s="79" t="s">
        <v>39</v>
      </c>
      <c r="G109" s="80">
        <v>2464.66</v>
      </c>
      <c r="H109" s="80">
        <v>2053.88</v>
      </c>
      <c r="I109" s="80">
        <f t="shared" si="8"/>
        <v>1577.3824</v>
      </c>
      <c r="J109" s="80">
        <f t="shared" si="9"/>
        <v>1848.4949999999999</v>
      </c>
      <c r="K109" s="81">
        <f t="shared" si="10"/>
        <v>1577.3824</v>
      </c>
      <c r="L109" s="81">
        <f t="shared" si="11"/>
        <v>1314.4832000000001</v>
      </c>
      <c r="M109" s="80" t="s">
        <v>1140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622</v>
      </c>
      <c r="B110" s="77" t="s">
        <v>623</v>
      </c>
      <c r="C110" s="129" t="s">
        <v>621</v>
      </c>
      <c r="D110" s="128"/>
      <c r="E110" s="78"/>
      <c r="F110" s="79" t="s">
        <v>39</v>
      </c>
      <c r="G110" s="80">
        <v>2464.66</v>
      </c>
      <c r="H110" s="80">
        <v>2053.88</v>
      </c>
      <c r="I110" s="80">
        <f t="shared" si="8"/>
        <v>1577.3824</v>
      </c>
      <c r="J110" s="80">
        <f t="shared" si="9"/>
        <v>1848.4949999999999</v>
      </c>
      <c r="K110" s="81">
        <f t="shared" si="10"/>
        <v>1577.3824</v>
      </c>
      <c r="L110" s="81">
        <f t="shared" si="11"/>
        <v>1314.4832000000001</v>
      </c>
      <c r="M110" s="80" t="s">
        <v>1140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624</v>
      </c>
      <c r="B111" s="77" t="s">
        <v>625</v>
      </c>
      <c r="C111" s="129" t="s">
        <v>627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1140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626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627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1140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626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630</v>
      </c>
      <c r="B113" s="77" t="s">
        <v>631</v>
      </c>
      <c r="C113" s="129" t="s">
        <v>632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1140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626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633</v>
      </c>
      <c r="B114" s="77" t="s">
        <v>634</v>
      </c>
      <c r="C114" s="129" t="s">
        <v>635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1140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626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636</v>
      </c>
      <c r="B115" s="77" t="s">
        <v>637</v>
      </c>
      <c r="C115" s="129" t="s">
        <v>638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1140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626</v>
      </c>
      <c r="T115" s="83"/>
      <c r="U115" s="79" t="s">
        <v>40</v>
      </c>
      <c r="V115" s="79" t="s">
        <v>351</v>
      </c>
      <c r="W115" s="84"/>
      <c r="X115" s="85">
        <v>1.34</v>
      </c>
      <c r="Y115" s="86">
        <v>4.0869000000000001E-3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639</v>
      </c>
      <c r="B116" s="77" t="s">
        <v>640</v>
      </c>
      <c r="C116" s="129" t="s">
        <v>638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1140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626</v>
      </c>
      <c r="T116" s="83"/>
      <c r="U116" s="79" t="s">
        <v>40</v>
      </c>
      <c r="V116" s="79" t="s">
        <v>351</v>
      </c>
      <c r="W116" s="84"/>
      <c r="X116" s="85">
        <v>1.34</v>
      </c>
      <c r="Y116" s="86">
        <v>4.0869000000000001E-3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641</v>
      </c>
      <c r="B117" s="77" t="s">
        <v>642</v>
      </c>
      <c r="C117" s="129" t="s">
        <v>643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1140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626</v>
      </c>
      <c r="T117" s="83"/>
      <c r="U117" s="79" t="s">
        <v>40</v>
      </c>
      <c r="V117" s="79" t="s">
        <v>351</v>
      </c>
      <c r="W117" s="84"/>
      <c r="X117" s="85">
        <v>1.34</v>
      </c>
      <c r="Y117" s="86">
        <v>4.0869000000000001E-3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644</v>
      </c>
      <c r="B118" s="77" t="s">
        <v>645</v>
      </c>
      <c r="C118" s="129" t="s">
        <v>643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1140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626</v>
      </c>
      <c r="T118" s="83"/>
      <c r="U118" s="79" t="s">
        <v>40</v>
      </c>
      <c r="V118" s="79" t="s">
        <v>351</v>
      </c>
      <c r="W118" s="84"/>
      <c r="X118" s="85">
        <v>1.34</v>
      </c>
      <c r="Y118" s="86">
        <v>4.0870000000000004E-3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646</v>
      </c>
      <c r="B119" s="77" t="s">
        <v>647</v>
      </c>
      <c r="C119" s="129" t="s">
        <v>649</v>
      </c>
      <c r="D119" s="128"/>
      <c r="E119" s="78"/>
      <c r="F119" s="79" t="s">
        <v>39</v>
      </c>
      <c r="G119" s="80">
        <v>5899.49</v>
      </c>
      <c r="H119" s="80">
        <v>4916.24</v>
      </c>
      <c r="I119" s="80">
        <f t="shared" si="8"/>
        <v>3775.6736000000001</v>
      </c>
      <c r="J119" s="80">
        <f t="shared" si="9"/>
        <v>4424.6175000000003</v>
      </c>
      <c r="K119" s="81">
        <f t="shared" si="10"/>
        <v>3775.6736000000001</v>
      </c>
      <c r="L119" s="81">
        <f t="shared" si="11"/>
        <v>3146.3935999999999</v>
      </c>
      <c r="M119" s="80" t="s">
        <v>1140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648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10920.42</v>
      </c>
      <c r="H120" s="80">
        <v>9100.35</v>
      </c>
      <c r="I120" s="80">
        <f t="shared" si="8"/>
        <v>6989.0688</v>
      </c>
      <c r="J120" s="80">
        <f t="shared" si="9"/>
        <v>8190.3150000000005</v>
      </c>
      <c r="K120" s="81">
        <f t="shared" si="10"/>
        <v>6989.0688</v>
      </c>
      <c r="L120" s="81">
        <f t="shared" si="11"/>
        <v>5824.2240000000002</v>
      </c>
      <c r="M120" s="80" t="s">
        <v>1140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648</v>
      </c>
      <c r="T120" s="83"/>
      <c r="U120" s="79" t="s">
        <v>652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653</v>
      </c>
      <c r="D121" s="128"/>
      <c r="E121" s="78"/>
      <c r="F121" s="79" t="s">
        <v>39</v>
      </c>
      <c r="G121" s="80">
        <v>7376.39</v>
      </c>
      <c r="H121" s="80">
        <v>6146.99</v>
      </c>
      <c r="I121" s="80">
        <f t="shared" si="8"/>
        <v>4720.8896000000004</v>
      </c>
      <c r="J121" s="80">
        <f t="shared" si="9"/>
        <v>5532.2925000000005</v>
      </c>
      <c r="K121" s="81">
        <f t="shared" si="10"/>
        <v>4720.8896000000004</v>
      </c>
      <c r="L121" s="81">
        <f t="shared" si="11"/>
        <v>3934.0735999999997</v>
      </c>
      <c r="M121" s="80" t="s">
        <v>1140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648</v>
      </c>
      <c r="T121" s="83"/>
      <c r="U121" s="79" t="s">
        <v>652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656</v>
      </c>
      <c r="B122" s="77" t="s">
        <v>657</v>
      </c>
      <c r="C122" s="129" t="s">
        <v>653</v>
      </c>
      <c r="D122" s="128"/>
      <c r="E122" s="78"/>
      <c r="F122" s="79" t="s">
        <v>39</v>
      </c>
      <c r="G122" s="80">
        <v>13887.13</v>
      </c>
      <c r="H122" s="80">
        <v>11572.61</v>
      </c>
      <c r="I122" s="80">
        <f t="shared" si="8"/>
        <v>8887.7631999999994</v>
      </c>
      <c r="J122" s="80">
        <f t="shared" si="9"/>
        <v>10415.3475</v>
      </c>
      <c r="K122" s="81">
        <f t="shared" si="10"/>
        <v>8887.7631999999994</v>
      </c>
      <c r="L122" s="81">
        <f t="shared" si="11"/>
        <v>7406.4704000000002</v>
      </c>
      <c r="M122" s="80" t="s">
        <v>1140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648</v>
      </c>
      <c r="T122" s="83"/>
      <c r="U122" s="79" t="s">
        <v>652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658</v>
      </c>
      <c r="B123" s="77" t="s">
        <v>659</v>
      </c>
      <c r="C123" s="129" t="s">
        <v>660</v>
      </c>
      <c r="D123" s="128"/>
      <c r="E123" s="78"/>
      <c r="F123" s="79" t="s">
        <v>39</v>
      </c>
      <c r="G123" s="80">
        <v>5899.49</v>
      </c>
      <c r="H123" s="80">
        <v>4916.24</v>
      </c>
      <c r="I123" s="80">
        <f t="shared" si="8"/>
        <v>3775.6736000000001</v>
      </c>
      <c r="J123" s="80">
        <f t="shared" si="9"/>
        <v>4424.6175000000003</v>
      </c>
      <c r="K123" s="81">
        <f t="shared" si="10"/>
        <v>3775.6736000000001</v>
      </c>
      <c r="L123" s="81">
        <f t="shared" si="11"/>
        <v>3146.3935999999999</v>
      </c>
      <c r="M123" s="80" t="s">
        <v>1140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648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661</v>
      </c>
      <c r="B124" s="77" t="s">
        <v>662</v>
      </c>
      <c r="C124" s="129" t="s">
        <v>663</v>
      </c>
      <c r="D124" s="128"/>
      <c r="E124" s="78"/>
      <c r="F124" s="79" t="s">
        <v>39</v>
      </c>
      <c r="G124" s="80">
        <v>6548.85</v>
      </c>
      <c r="H124" s="80">
        <v>5457.38</v>
      </c>
      <c r="I124" s="80">
        <f t="shared" si="8"/>
        <v>4191.2640000000001</v>
      </c>
      <c r="J124" s="80">
        <f t="shared" si="9"/>
        <v>4911.6375000000007</v>
      </c>
      <c r="K124" s="81">
        <f t="shared" si="10"/>
        <v>4191.2640000000001</v>
      </c>
      <c r="L124" s="81">
        <f t="shared" si="11"/>
        <v>3492.7232000000004</v>
      </c>
      <c r="M124" s="80" t="s">
        <v>1140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648</v>
      </c>
      <c r="T124" s="83"/>
      <c r="U124" s="79" t="s">
        <v>652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664</v>
      </c>
      <c r="B125" s="77" t="s">
        <v>665</v>
      </c>
      <c r="C125" s="129" t="s">
        <v>663</v>
      </c>
      <c r="D125" s="128"/>
      <c r="E125" s="78"/>
      <c r="F125" s="79" t="s">
        <v>39</v>
      </c>
      <c r="G125" s="80">
        <v>13335.04</v>
      </c>
      <c r="H125" s="80">
        <v>11112.53</v>
      </c>
      <c r="I125" s="80">
        <f t="shared" si="8"/>
        <v>8534.4256000000005</v>
      </c>
      <c r="J125" s="80">
        <f t="shared" si="9"/>
        <v>10001.280000000001</v>
      </c>
      <c r="K125" s="81">
        <f t="shared" si="10"/>
        <v>8534.4256000000005</v>
      </c>
      <c r="L125" s="81">
        <f t="shared" si="11"/>
        <v>7112.0192000000006</v>
      </c>
      <c r="M125" s="80" t="s">
        <v>1140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648</v>
      </c>
      <c r="T125" s="83"/>
      <c r="U125" s="79" t="s">
        <v>652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666</v>
      </c>
      <c r="B126" s="77" t="s">
        <v>667</v>
      </c>
      <c r="C126" s="129" t="s">
        <v>668</v>
      </c>
      <c r="D126" s="128"/>
      <c r="E126" s="78"/>
      <c r="F126" s="79" t="s">
        <v>39</v>
      </c>
      <c r="G126" s="80">
        <v>5899.49</v>
      </c>
      <c r="H126" s="80">
        <v>4916.24</v>
      </c>
      <c r="I126" s="80">
        <f t="shared" si="8"/>
        <v>3775.6736000000001</v>
      </c>
      <c r="J126" s="80">
        <f t="shared" si="9"/>
        <v>4424.6175000000003</v>
      </c>
      <c r="K126" s="81">
        <f t="shared" si="10"/>
        <v>3775.6736000000001</v>
      </c>
      <c r="L126" s="81">
        <f t="shared" si="11"/>
        <v>3146.3935999999999</v>
      </c>
      <c r="M126" s="80" t="s">
        <v>1140</v>
      </c>
      <c r="N126" s="82">
        <v>5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648</v>
      </c>
      <c r="T126" s="83"/>
      <c r="U126" s="79" t="s">
        <v>652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669</v>
      </c>
      <c r="B127" s="77" t="s">
        <v>670</v>
      </c>
      <c r="C127" s="129" t="s">
        <v>671</v>
      </c>
      <c r="D127" s="128"/>
      <c r="E127" s="78"/>
      <c r="F127" s="79" t="s">
        <v>39</v>
      </c>
      <c r="G127" s="80">
        <v>5462.49</v>
      </c>
      <c r="H127" s="80">
        <v>4552.08</v>
      </c>
      <c r="I127" s="80">
        <f t="shared" si="8"/>
        <v>3495.9935999999998</v>
      </c>
      <c r="J127" s="80">
        <f t="shared" si="9"/>
        <v>4096.8675000000003</v>
      </c>
      <c r="K127" s="81">
        <f t="shared" si="10"/>
        <v>3495.9935999999998</v>
      </c>
      <c r="L127" s="81">
        <f t="shared" si="11"/>
        <v>2913.3312000000001</v>
      </c>
      <c r="M127" s="80" t="s">
        <v>1140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648</v>
      </c>
      <c r="T127" s="83"/>
      <c r="U127" s="79" t="s">
        <v>652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672</v>
      </c>
      <c r="B128" s="77" t="s">
        <v>673</v>
      </c>
      <c r="C128" s="129" t="s">
        <v>674</v>
      </c>
      <c r="D128" s="128"/>
      <c r="E128" s="78"/>
      <c r="F128" s="79" t="s">
        <v>39</v>
      </c>
      <c r="G128" s="80">
        <v>19562.39</v>
      </c>
      <c r="H128" s="80">
        <v>16301.99</v>
      </c>
      <c r="I128" s="80">
        <f t="shared" si="8"/>
        <v>12519.929599999999</v>
      </c>
      <c r="J128" s="80">
        <f t="shared" si="9"/>
        <v>14671.7925</v>
      </c>
      <c r="K128" s="81">
        <f t="shared" si="10"/>
        <v>12519.929599999999</v>
      </c>
      <c r="L128" s="81">
        <f t="shared" si="11"/>
        <v>10433.2736</v>
      </c>
      <c r="M128" s="80" t="s">
        <v>1140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648</v>
      </c>
      <c r="T128" s="83"/>
      <c r="U128" s="79" t="s">
        <v>652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675</v>
      </c>
      <c r="B129" s="77" t="s">
        <v>676</v>
      </c>
      <c r="C129" s="129" t="s">
        <v>663</v>
      </c>
      <c r="D129" s="128"/>
      <c r="E129" s="78"/>
      <c r="F129" s="79" t="s">
        <v>39</v>
      </c>
      <c r="G129" s="80">
        <v>13589.86</v>
      </c>
      <c r="H129" s="80">
        <v>11324.88</v>
      </c>
      <c r="I129" s="80">
        <f t="shared" si="8"/>
        <v>8697.5103999999992</v>
      </c>
      <c r="J129" s="80">
        <f t="shared" si="9"/>
        <v>10192.395</v>
      </c>
      <c r="K129" s="81">
        <f t="shared" si="10"/>
        <v>8697.510400000001</v>
      </c>
      <c r="L129" s="81">
        <f t="shared" si="11"/>
        <v>7247.9231999999993</v>
      </c>
      <c r="M129" s="80" t="s">
        <v>1140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648</v>
      </c>
      <c r="T129" s="83"/>
      <c r="U129" s="79" t="s">
        <v>652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677</v>
      </c>
      <c r="B130" s="77" t="s">
        <v>678</v>
      </c>
      <c r="C130" s="129" t="s">
        <v>679</v>
      </c>
      <c r="D130" s="128"/>
      <c r="E130" s="78"/>
      <c r="F130" s="79" t="s">
        <v>39</v>
      </c>
      <c r="G130" s="80">
        <v>6194.46</v>
      </c>
      <c r="H130" s="80">
        <v>5162.05</v>
      </c>
      <c r="I130" s="80">
        <f t="shared" si="8"/>
        <v>3964.4544000000001</v>
      </c>
      <c r="J130" s="80">
        <f t="shared" si="9"/>
        <v>4645.8450000000003</v>
      </c>
      <c r="K130" s="81">
        <f t="shared" si="10"/>
        <v>3964.4544000000001</v>
      </c>
      <c r="L130" s="81">
        <f t="shared" si="11"/>
        <v>3303.712</v>
      </c>
      <c r="M130" s="80" t="s">
        <v>1140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648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680</v>
      </c>
      <c r="B131" s="77" t="s">
        <v>681</v>
      </c>
      <c r="C131" s="129" t="s">
        <v>649</v>
      </c>
      <c r="D131" s="128"/>
      <c r="E131" s="78"/>
      <c r="F131" s="79" t="s">
        <v>39</v>
      </c>
      <c r="G131" s="80">
        <v>13526.68</v>
      </c>
      <c r="H131" s="80">
        <v>11272.23</v>
      </c>
      <c r="I131" s="80">
        <f t="shared" si="8"/>
        <v>8657.0751999999993</v>
      </c>
      <c r="J131" s="80">
        <f t="shared" si="9"/>
        <v>10145.01</v>
      </c>
      <c r="K131" s="81">
        <f t="shared" si="10"/>
        <v>8657.0752000000011</v>
      </c>
      <c r="L131" s="81">
        <f t="shared" si="11"/>
        <v>7214.2272000000003</v>
      </c>
      <c r="M131" s="80" t="s">
        <v>1140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648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682</v>
      </c>
      <c r="B132" s="77" t="s">
        <v>683</v>
      </c>
      <c r="C132" s="129" t="s">
        <v>684</v>
      </c>
      <c r="D132" s="128"/>
      <c r="E132" s="78"/>
      <c r="F132" s="79" t="s">
        <v>39</v>
      </c>
      <c r="G132" s="80">
        <v>9144.2099999999991</v>
      </c>
      <c r="H132" s="80">
        <v>7620.18</v>
      </c>
      <c r="I132" s="80">
        <f t="shared" si="8"/>
        <v>5852.2943999999998</v>
      </c>
      <c r="J132" s="80">
        <f t="shared" si="9"/>
        <v>6858.1574999999993</v>
      </c>
      <c r="K132" s="81">
        <f t="shared" si="10"/>
        <v>5852.2943999999998</v>
      </c>
      <c r="L132" s="81">
        <f t="shared" si="11"/>
        <v>4876.9152000000004</v>
      </c>
      <c r="M132" s="80" t="s">
        <v>1140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648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685</v>
      </c>
      <c r="B133" s="77" t="s">
        <v>686</v>
      </c>
      <c r="C133" s="129" t="s">
        <v>660</v>
      </c>
      <c r="D133" s="128"/>
      <c r="E133" s="78"/>
      <c r="F133" s="79" t="s">
        <v>39</v>
      </c>
      <c r="G133" s="80">
        <v>6194.46</v>
      </c>
      <c r="H133" s="80">
        <v>5162.05</v>
      </c>
      <c r="I133" s="80">
        <f t="shared" si="8"/>
        <v>3964.4544000000001</v>
      </c>
      <c r="J133" s="80">
        <f t="shared" si="9"/>
        <v>4645.8450000000003</v>
      </c>
      <c r="K133" s="81">
        <f t="shared" si="10"/>
        <v>3964.4544000000001</v>
      </c>
      <c r="L133" s="81">
        <f t="shared" si="11"/>
        <v>3303.712</v>
      </c>
      <c r="M133" s="80" t="s">
        <v>1140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648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687</v>
      </c>
      <c r="B134" s="77" t="s">
        <v>688</v>
      </c>
      <c r="C134" s="129" t="s">
        <v>649</v>
      </c>
      <c r="D134" s="128"/>
      <c r="E134" s="78"/>
      <c r="F134" s="79" t="s">
        <v>39</v>
      </c>
      <c r="G134" s="80">
        <v>13526.68</v>
      </c>
      <c r="H134" s="80">
        <v>11272.23</v>
      </c>
      <c r="I134" s="80">
        <f t="shared" si="8"/>
        <v>8657.0751999999993</v>
      </c>
      <c r="J134" s="80">
        <f t="shared" si="9"/>
        <v>10145.01</v>
      </c>
      <c r="K134" s="81">
        <f t="shared" si="10"/>
        <v>8657.0752000000011</v>
      </c>
      <c r="L134" s="81">
        <f t="shared" si="11"/>
        <v>7214.2272000000003</v>
      </c>
      <c r="M134" s="80" t="s">
        <v>1140</v>
      </c>
      <c r="N134" s="82">
        <v>5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648</v>
      </c>
      <c r="T134" s="83"/>
      <c r="U134" s="79" t="s">
        <v>652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689</v>
      </c>
      <c r="B135" s="77" t="s">
        <v>690</v>
      </c>
      <c r="C135" s="129" t="s">
        <v>684</v>
      </c>
      <c r="D135" s="128"/>
      <c r="E135" s="78"/>
      <c r="F135" s="79" t="s">
        <v>39</v>
      </c>
      <c r="G135" s="80">
        <v>9144.2099999999991</v>
      </c>
      <c r="H135" s="80">
        <v>7620.18</v>
      </c>
      <c r="I135" s="80">
        <f t="shared" si="8"/>
        <v>5852.2943999999998</v>
      </c>
      <c r="J135" s="80">
        <f t="shared" si="9"/>
        <v>6858.1574999999993</v>
      </c>
      <c r="K135" s="81">
        <f t="shared" si="10"/>
        <v>5852.2943999999998</v>
      </c>
      <c r="L135" s="81">
        <f t="shared" si="11"/>
        <v>4876.9152000000004</v>
      </c>
      <c r="M135" s="80" t="s">
        <v>1140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648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691</v>
      </c>
      <c r="B136" s="77" t="s">
        <v>692</v>
      </c>
      <c r="C136" s="129" t="s">
        <v>693</v>
      </c>
      <c r="D136" s="128"/>
      <c r="E136" s="78"/>
      <c r="F136" s="79" t="s">
        <v>39</v>
      </c>
      <c r="G136" s="80">
        <v>7226.87</v>
      </c>
      <c r="H136" s="80">
        <v>6022.39</v>
      </c>
      <c r="I136" s="80">
        <f t="shared" si="8"/>
        <v>4625.1967999999997</v>
      </c>
      <c r="J136" s="80">
        <f t="shared" si="9"/>
        <v>5420.1525000000001</v>
      </c>
      <c r="K136" s="81">
        <f t="shared" si="10"/>
        <v>4625.1967999999997</v>
      </c>
      <c r="L136" s="81">
        <f t="shared" si="11"/>
        <v>3854.3296000000005</v>
      </c>
      <c r="M136" s="80" t="s">
        <v>1140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648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694</v>
      </c>
      <c r="B137" s="77" t="s">
        <v>695</v>
      </c>
      <c r="C137" s="129" t="s">
        <v>649</v>
      </c>
      <c r="D137" s="128"/>
      <c r="E137" s="78"/>
      <c r="F137" s="79" t="s">
        <v>39</v>
      </c>
      <c r="G137" s="80">
        <v>14729.05</v>
      </c>
      <c r="H137" s="80">
        <v>12274.21</v>
      </c>
      <c r="I137" s="80">
        <f t="shared" si="8"/>
        <v>9426.5920000000006</v>
      </c>
      <c r="J137" s="80">
        <f t="shared" si="9"/>
        <v>11046.787499999999</v>
      </c>
      <c r="K137" s="81">
        <f t="shared" si="10"/>
        <v>9426.5920000000006</v>
      </c>
      <c r="L137" s="81">
        <f t="shared" si="11"/>
        <v>7855.4943999999996</v>
      </c>
      <c r="M137" s="80" t="s">
        <v>1140</v>
      </c>
      <c r="N137" s="82">
        <v>4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648</v>
      </c>
      <c r="T137" s="83"/>
      <c r="U137" s="79" t="s">
        <v>652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696</v>
      </c>
      <c r="B138" s="77" t="s">
        <v>697</v>
      </c>
      <c r="C138" s="129" t="s">
        <v>684</v>
      </c>
      <c r="D138" s="128"/>
      <c r="E138" s="78"/>
      <c r="F138" s="79" t="s">
        <v>39</v>
      </c>
      <c r="G138" s="80">
        <v>10029.129999999999</v>
      </c>
      <c r="H138" s="80">
        <v>8357.61</v>
      </c>
      <c r="I138" s="80">
        <f t="shared" si="8"/>
        <v>6418.6431999999986</v>
      </c>
      <c r="J138" s="80">
        <f t="shared" si="9"/>
        <v>7521.8474999999999</v>
      </c>
      <c r="K138" s="81">
        <f t="shared" si="10"/>
        <v>6418.6431999999995</v>
      </c>
      <c r="L138" s="81">
        <f t="shared" si="11"/>
        <v>5348.8704000000007</v>
      </c>
      <c r="M138" s="80" t="s">
        <v>1140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648</v>
      </c>
      <c r="T138" s="83"/>
      <c r="U138" s="79" t="s">
        <v>652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698</v>
      </c>
      <c r="B139" s="77" t="s">
        <v>699</v>
      </c>
      <c r="C139" s="129" t="s">
        <v>660</v>
      </c>
      <c r="D139" s="128"/>
      <c r="E139" s="78"/>
      <c r="F139" s="79" t="s">
        <v>39</v>
      </c>
      <c r="G139" s="80">
        <v>6194.46</v>
      </c>
      <c r="H139" s="80">
        <v>5162.05</v>
      </c>
      <c r="I139" s="80">
        <f t="shared" si="8"/>
        <v>3964.4544000000001</v>
      </c>
      <c r="J139" s="80">
        <f t="shared" si="9"/>
        <v>4645.8450000000003</v>
      </c>
      <c r="K139" s="81">
        <f t="shared" si="10"/>
        <v>3964.4544000000001</v>
      </c>
      <c r="L139" s="81">
        <f t="shared" si="11"/>
        <v>3303.712</v>
      </c>
      <c r="M139" s="80" t="s">
        <v>1140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648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700</v>
      </c>
      <c r="B140" s="77" t="s">
        <v>701</v>
      </c>
      <c r="C140" s="129" t="s">
        <v>660</v>
      </c>
      <c r="D140" s="128"/>
      <c r="E140" s="78"/>
      <c r="F140" s="79" t="s">
        <v>39</v>
      </c>
      <c r="G140" s="80">
        <v>6194.46</v>
      </c>
      <c r="H140" s="80">
        <v>5162.05</v>
      </c>
      <c r="I140" s="80">
        <f t="shared" si="8"/>
        <v>3964.4544000000001</v>
      </c>
      <c r="J140" s="80">
        <f t="shared" si="9"/>
        <v>4645.8450000000003</v>
      </c>
      <c r="K140" s="81">
        <f t="shared" si="10"/>
        <v>3964.4544000000001</v>
      </c>
      <c r="L140" s="81">
        <f t="shared" si="11"/>
        <v>3303.712</v>
      </c>
      <c r="M140" s="80" t="s">
        <v>1140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648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702</v>
      </c>
      <c r="B141" s="77" t="s">
        <v>703</v>
      </c>
      <c r="C141" s="129" t="s">
        <v>674</v>
      </c>
      <c r="D141" s="128"/>
      <c r="E141" s="78"/>
      <c r="F141" s="79" t="s">
        <v>39</v>
      </c>
      <c r="G141" s="80">
        <v>12981.31</v>
      </c>
      <c r="H141" s="80">
        <v>10817.76</v>
      </c>
      <c r="I141" s="80">
        <f t="shared" si="8"/>
        <v>8308.0383999999995</v>
      </c>
      <c r="J141" s="80">
        <f t="shared" si="9"/>
        <v>9735.9825000000001</v>
      </c>
      <c r="K141" s="81">
        <f t="shared" si="10"/>
        <v>8308.0383999999995</v>
      </c>
      <c r="L141" s="81">
        <f t="shared" si="11"/>
        <v>6923.3663999999999</v>
      </c>
      <c r="M141" s="80" t="s">
        <v>1140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648</v>
      </c>
      <c r="T141" s="83"/>
      <c r="U141" s="79" t="s">
        <v>652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704</v>
      </c>
      <c r="B142" s="77" t="s">
        <v>705</v>
      </c>
      <c r="C142" s="129" t="s">
        <v>649</v>
      </c>
      <c r="D142" s="128"/>
      <c r="E142" s="78"/>
      <c r="F142" s="79" t="s">
        <v>39</v>
      </c>
      <c r="G142" s="80">
        <v>6931.9</v>
      </c>
      <c r="H142" s="80">
        <v>5776.58</v>
      </c>
      <c r="I142" s="80">
        <f t="shared" ref="I142:I205" si="15">G142-(36 *G142/100)</f>
        <v>4436.4159999999993</v>
      </c>
      <c r="J142" s="80">
        <f t="shared" ref="J142:J205" si="16">G142-(25 *G142/100)</f>
        <v>5198.9249999999993</v>
      </c>
      <c r="K142" s="81">
        <f t="shared" ref="K142:K205" si="17">IF(G142="","",G142*(1-$G$4))</f>
        <v>4436.4160000000002</v>
      </c>
      <c r="L142" s="81">
        <f t="shared" ref="L142:L205" si="18">IF(H142="","",H142*(1-$G$4))</f>
        <v>3697.0111999999999</v>
      </c>
      <c r="M142" s="80" t="s">
        <v>1140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648</v>
      </c>
      <c r="T142" s="83"/>
      <c r="U142" s="79" t="s">
        <v>652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706</v>
      </c>
      <c r="B143" s="77" t="s">
        <v>707</v>
      </c>
      <c r="C143" s="129" t="s">
        <v>649</v>
      </c>
      <c r="D143" s="128"/>
      <c r="E143" s="78"/>
      <c r="F143" s="79" t="s">
        <v>39</v>
      </c>
      <c r="G143" s="80">
        <v>6931.9</v>
      </c>
      <c r="H143" s="80">
        <v>5776.58</v>
      </c>
      <c r="I143" s="80">
        <f t="shared" si="15"/>
        <v>4436.4159999999993</v>
      </c>
      <c r="J143" s="80">
        <f t="shared" si="16"/>
        <v>5198.9249999999993</v>
      </c>
      <c r="K143" s="81">
        <f t="shared" si="17"/>
        <v>4436.4160000000002</v>
      </c>
      <c r="L143" s="81">
        <f t="shared" si="18"/>
        <v>3697.0111999999999</v>
      </c>
      <c r="M143" s="80" t="s">
        <v>1140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648</v>
      </c>
      <c r="T143" s="83"/>
      <c r="U143" s="79" t="s">
        <v>652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708</v>
      </c>
      <c r="B144" s="77" t="s">
        <v>709</v>
      </c>
      <c r="C144" s="129" t="s">
        <v>649</v>
      </c>
      <c r="D144" s="128"/>
      <c r="E144" s="78"/>
      <c r="F144" s="79" t="s">
        <v>39</v>
      </c>
      <c r="G144" s="80">
        <v>6931.9</v>
      </c>
      <c r="H144" s="80">
        <v>5776.58</v>
      </c>
      <c r="I144" s="80">
        <f t="shared" si="15"/>
        <v>4436.4159999999993</v>
      </c>
      <c r="J144" s="80">
        <f t="shared" si="16"/>
        <v>5198.9249999999993</v>
      </c>
      <c r="K144" s="81">
        <f t="shared" si="17"/>
        <v>4436.4160000000002</v>
      </c>
      <c r="L144" s="81">
        <f t="shared" si="18"/>
        <v>3697.0111999999999</v>
      </c>
      <c r="M144" s="80" t="s">
        <v>1140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648</v>
      </c>
      <c r="T144" s="83"/>
      <c r="U144" s="79" t="s">
        <v>652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710</v>
      </c>
      <c r="B145" s="77" t="s">
        <v>711</v>
      </c>
      <c r="C145" s="129" t="s">
        <v>649</v>
      </c>
      <c r="D145" s="128"/>
      <c r="E145" s="78"/>
      <c r="F145" s="79" t="s">
        <v>39</v>
      </c>
      <c r="G145" s="80">
        <v>6931.9</v>
      </c>
      <c r="H145" s="80">
        <v>5776.58</v>
      </c>
      <c r="I145" s="80">
        <f t="shared" si="15"/>
        <v>4436.4159999999993</v>
      </c>
      <c r="J145" s="80">
        <f t="shared" si="16"/>
        <v>5198.9249999999993</v>
      </c>
      <c r="K145" s="81">
        <f t="shared" si="17"/>
        <v>4436.4160000000002</v>
      </c>
      <c r="L145" s="81">
        <f t="shared" si="18"/>
        <v>3697.0111999999999</v>
      </c>
      <c r="M145" s="80" t="s">
        <v>1140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648</v>
      </c>
      <c r="T145" s="83"/>
      <c r="U145" s="79" t="s">
        <v>652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712</v>
      </c>
      <c r="B146" s="77" t="s">
        <v>713</v>
      </c>
      <c r="C146" s="129" t="s">
        <v>649</v>
      </c>
      <c r="D146" s="128"/>
      <c r="E146" s="78"/>
      <c r="F146" s="79" t="s">
        <v>39</v>
      </c>
      <c r="G146" s="80">
        <v>6341.96</v>
      </c>
      <c r="H146" s="80">
        <v>5284.97</v>
      </c>
      <c r="I146" s="80">
        <f t="shared" si="15"/>
        <v>4058.8544000000002</v>
      </c>
      <c r="J146" s="80">
        <f t="shared" si="16"/>
        <v>4756.47</v>
      </c>
      <c r="K146" s="81">
        <f t="shared" si="17"/>
        <v>4058.8544000000002</v>
      </c>
      <c r="L146" s="81">
        <f t="shared" si="18"/>
        <v>3382.3808000000004</v>
      </c>
      <c r="M146" s="80" t="s">
        <v>1140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648</v>
      </c>
      <c r="T146" s="83"/>
      <c r="U146" s="79" t="s">
        <v>652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714</v>
      </c>
      <c r="B147" s="77" t="s">
        <v>715</v>
      </c>
      <c r="C147" s="129" t="s">
        <v>649</v>
      </c>
      <c r="D147" s="128"/>
      <c r="E147" s="78"/>
      <c r="F147" s="79" t="s">
        <v>39</v>
      </c>
      <c r="G147" s="80">
        <v>6341.96</v>
      </c>
      <c r="H147" s="80">
        <v>5284.97</v>
      </c>
      <c r="I147" s="80">
        <f t="shared" si="15"/>
        <v>4058.8544000000002</v>
      </c>
      <c r="J147" s="80">
        <f t="shared" si="16"/>
        <v>4756.47</v>
      </c>
      <c r="K147" s="81">
        <f t="shared" si="17"/>
        <v>4058.8544000000002</v>
      </c>
      <c r="L147" s="81">
        <f t="shared" si="18"/>
        <v>3382.3808000000004</v>
      </c>
      <c r="M147" s="80" t="s">
        <v>1140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648</v>
      </c>
      <c r="T147" s="83"/>
      <c r="U147" s="79" t="s">
        <v>652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716</v>
      </c>
      <c r="B148" s="77" t="s">
        <v>717</v>
      </c>
      <c r="C148" s="129" t="s">
        <v>649</v>
      </c>
      <c r="D148" s="128"/>
      <c r="E148" s="78"/>
      <c r="F148" s="79" t="s">
        <v>39</v>
      </c>
      <c r="G148" s="80">
        <v>6341.96</v>
      </c>
      <c r="H148" s="80">
        <v>5284.97</v>
      </c>
      <c r="I148" s="80">
        <f t="shared" si="15"/>
        <v>4058.8544000000002</v>
      </c>
      <c r="J148" s="80">
        <f t="shared" si="16"/>
        <v>4756.47</v>
      </c>
      <c r="K148" s="81">
        <f t="shared" si="17"/>
        <v>4058.8544000000002</v>
      </c>
      <c r="L148" s="81">
        <f t="shared" si="18"/>
        <v>3382.3808000000004</v>
      </c>
      <c r="M148" s="80" t="s">
        <v>1140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648</v>
      </c>
      <c r="T148" s="83"/>
      <c r="U148" s="79" t="s">
        <v>652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718</v>
      </c>
      <c r="B149" s="77" t="s">
        <v>719</v>
      </c>
      <c r="C149" s="129" t="s">
        <v>649</v>
      </c>
      <c r="D149" s="128"/>
      <c r="E149" s="78"/>
      <c r="F149" s="79" t="s">
        <v>39</v>
      </c>
      <c r="G149" s="80">
        <v>6341.96</v>
      </c>
      <c r="H149" s="80">
        <v>5284.97</v>
      </c>
      <c r="I149" s="80">
        <f t="shared" si="15"/>
        <v>4058.8544000000002</v>
      </c>
      <c r="J149" s="80">
        <f t="shared" si="16"/>
        <v>4756.47</v>
      </c>
      <c r="K149" s="81">
        <f t="shared" si="17"/>
        <v>4058.8544000000002</v>
      </c>
      <c r="L149" s="81">
        <f t="shared" si="18"/>
        <v>3382.3808000000004</v>
      </c>
      <c r="M149" s="80" t="s">
        <v>1140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648</v>
      </c>
      <c r="T149" s="83"/>
      <c r="U149" s="79" t="s">
        <v>652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720</v>
      </c>
      <c r="B150" s="77" t="s">
        <v>721</v>
      </c>
      <c r="C150" s="129" t="s">
        <v>722</v>
      </c>
      <c r="D150" s="128"/>
      <c r="E150" s="78"/>
      <c r="F150" s="79" t="s">
        <v>39</v>
      </c>
      <c r="G150" s="80">
        <v>6194.46</v>
      </c>
      <c r="H150" s="80">
        <v>5162.05</v>
      </c>
      <c r="I150" s="80">
        <f t="shared" si="15"/>
        <v>3964.4544000000001</v>
      </c>
      <c r="J150" s="80">
        <f t="shared" si="16"/>
        <v>4645.8450000000003</v>
      </c>
      <c r="K150" s="81">
        <f t="shared" si="17"/>
        <v>3964.4544000000001</v>
      </c>
      <c r="L150" s="81">
        <f t="shared" si="18"/>
        <v>3303.712</v>
      </c>
      <c r="M150" s="80" t="s">
        <v>1140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648</v>
      </c>
      <c r="T150" s="83"/>
      <c r="U150" s="79" t="s">
        <v>652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723</v>
      </c>
      <c r="B151" s="77" t="s">
        <v>724</v>
      </c>
      <c r="C151" s="129" t="s">
        <v>725</v>
      </c>
      <c r="D151" s="128"/>
      <c r="E151" s="78"/>
      <c r="F151" s="79" t="s">
        <v>39</v>
      </c>
      <c r="G151" s="80">
        <v>10920.42</v>
      </c>
      <c r="H151" s="80">
        <v>9100.35</v>
      </c>
      <c r="I151" s="80">
        <f t="shared" si="15"/>
        <v>6989.0688</v>
      </c>
      <c r="J151" s="80">
        <f t="shared" si="16"/>
        <v>8190.3150000000005</v>
      </c>
      <c r="K151" s="81">
        <f t="shared" si="17"/>
        <v>6989.0688</v>
      </c>
      <c r="L151" s="81">
        <f t="shared" si="18"/>
        <v>5824.2240000000002</v>
      </c>
      <c r="M151" s="80" t="s">
        <v>1140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648</v>
      </c>
      <c r="T151" s="83"/>
      <c r="U151" s="79" t="s">
        <v>652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726</v>
      </c>
      <c r="B152" s="77" t="s">
        <v>727</v>
      </c>
      <c r="C152" s="129" t="s">
        <v>722</v>
      </c>
      <c r="D152" s="128"/>
      <c r="E152" s="78"/>
      <c r="F152" s="79" t="s">
        <v>39</v>
      </c>
      <c r="G152" s="80">
        <v>6194.46</v>
      </c>
      <c r="H152" s="80">
        <v>5162.05</v>
      </c>
      <c r="I152" s="80">
        <f t="shared" si="15"/>
        <v>3964.4544000000001</v>
      </c>
      <c r="J152" s="80">
        <f t="shared" si="16"/>
        <v>4645.8450000000003</v>
      </c>
      <c r="K152" s="81">
        <f t="shared" si="17"/>
        <v>3964.4544000000001</v>
      </c>
      <c r="L152" s="81">
        <f t="shared" si="18"/>
        <v>3303.712</v>
      </c>
      <c r="M152" s="80" t="s">
        <v>1140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648</v>
      </c>
      <c r="T152" s="83"/>
      <c r="U152" s="79" t="s">
        <v>652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728</v>
      </c>
      <c r="B153" s="77" t="s">
        <v>729</v>
      </c>
      <c r="C153" s="129" t="s">
        <v>730</v>
      </c>
      <c r="D153" s="128"/>
      <c r="E153" s="78"/>
      <c r="F153" s="79" t="s">
        <v>39</v>
      </c>
      <c r="G153" s="80">
        <v>4867.07</v>
      </c>
      <c r="H153" s="80">
        <v>4055.89</v>
      </c>
      <c r="I153" s="80">
        <f t="shared" si="15"/>
        <v>3114.9247999999998</v>
      </c>
      <c r="J153" s="80">
        <f t="shared" si="16"/>
        <v>3650.3024999999998</v>
      </c>
      <c r="K153" s="81">
        <f t="shared" si="17"/>
        <v>3114.9247999999998</v>
      </c>
      <c r="L153" s="81">
        <f t="shared" si="18"/>
        <v>2595.7696000000001</v>
      </c>
      <c r="M153" s="80" t="s">
        <v>1140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648</v>
      </c>
      <c r="T153" s="83"/>
      <c r="U153" s="79" t="s">
        <v>652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731</v>
      </c>
      <c r="B154" s="77" t="s">
        <v>732</v>
      </c>
      <c r="C154" s="129" t="s">
        <v>730</v>
      </c>
      <c r="D154" s="128"/>
      <c r="E154" s="78"/>
      <c r="F154" s="79" t="s">
        <v>39</v>
      </c>
      <c r="G154" s="80">
        <v>4867.07</v>
      </c>
      <c r="H154" s="80">
        <v>4055.89</v>
      </c>
      <c r="I154" s="80">
        <f t="shared" si="15"/>
        <v>3114.9247999999998</v>
      </c>
      <c r="J154" s="80">
        <f t="shared" si="16"/>
        <v>3650.3024999999998</v>
      </c>
      <c r="K154" s="81">
        <f t="shared" si="17"/>
        <v>3114.9247999999998</v>
      </c>
      <c r="L154" s="81">
        <f t="shared" si="18"/>
        <v>2595.7696000000001</v>
      </c>
      <c r="M154" s="80" t="s">
        <v>1140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648</v>
      </c>
      <c r="T154" s="83"/>
      <c r="U154" s="79" t="s">
        <v>652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733</v>
      </c>
      <c r="B155" s="77" t="s">
        <v>734</v>
      </c>
      <c r="C155" s="129" t="s">
        <v>735</v>
      </c>
      <c r="D155" s="128"/>
      <c r="E155" s="78"/>
      <c r="F155" s="79" t="s">
        <v>39</v>
      </c>
      <c r="G155" s="80">
        <v>5856.67</v>
      </c>
      <c r="H155" s="80">
        <v>4880.5600000000004</v>
      </c>
      <c r="I155" s="80">
        <f t="shared" si="15"/>
        <v>3748.2688000000003</v>
      </c>
      <c r="J155" s="80">
        <f t="shared" si="16"/>
        <v>4392.5025000000005</v>
      </c>
      <c r="K155" s="81">
        <f t="shared" si="17"/>
        <v>3748.2688000000003</v>
      </c>
      <c r="L155" s="81">
        <f t="shared" si="18"/>
        <v>3123.5584000000003</v>
      </c>
      <c r="M155" s="80" t="s">
        <v>1140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648</v>
      </c>
      <c r="T155" s="83"/>
      <c r="U155" s="79" t="s">
        <v>652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736</v>
      </c>
      <c r="B156" s="77" t="s">
        <v>737</v>
      </c>
      <c r="C156" s="129" t="s">
        <v>674</v>
      </c>
      <c r="D156" s="128"/>
      <c r="E156" s="78"/>
      <c r="F156" s="79" t="s">
        <v>39</v>
      </c>
      <c r="G156" s="80">
        <v>9631.81</v>
      </c>
      <c r="H156" s="80">
        <v>8026.51</v>
      </c>
      <c r="I156" s="80">
        <f t="shared" si="15"/>
        <v>6164.3583999999992</v>
      </c>
      <c r="J156" s="80">
        <f t="shared" si="16"/>
        <v>7223.8575000000001</v>
      </c>
      <c r="K156" s="81">
        <f t="shared" si="17"/>
        <v>6164.3584000000001</v>
      </c>
      <c r="L156" s="81">
        <f t="shared" si="18"/>
        <v>5136.9664000000002</v>
      </c>
      <c r="M156" s="80" t="s">
        <v>1140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648</v>
      </c>
      <c r="T156" s="83"/>
      <c r="U156" s="79" t="s">
        <v>652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738</v>
      </c>
      <c r="B157" s="77" t="s">
        <v>739</v>
      </c>
      <c r="C157" s="129" t="s">
        <v>674</v>
      </c>
      <c r="D157" s="128"/>
      <c r="E157" s="78"/>
      <c r="F157" s="79" t="s">
        <v>39</v>
      </c>
      <c r="G157" s="80">
        <v>10300.69</v>
      </c>
      <c r="H157" s="80">
        <v>8583.91</v>
      </c>
      <c r="I157" s="80">
        <f t="shared" si="15"/>
        <v>6592.4416000000001</v>
      </c>
      <c r="J157" s="80">
        <f t="shared" si="16"/>
        <v>7725.5174999999999</v>
      </c>
      <c r="K157" s="81">
        <f t="shared" si="17"/>
        <v>6592.4416000000001</v>
      </c>
      <c r="L157" s="81">
        <f t="shared" si="18"/>
        <v>5493.7024000000001</v>
      </c>
      <c r="M157" s="80" t="s">
        <v>1140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648</v>
      </c>
      <c r="T157" s="83"/>
      <c r="U157" s="79" t="s">
        <v>652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740</v>
      </c>
      <c r="B158" s="77" t="s">
        <v>741</v>
      </c>
      <c r="C158" s="129" t="s">
        <v>674</v>
      </c>
      <c r="D158" s="128"/>
      <c r="E158" s="78"/>
      <c r="F158" s="79" t="s">
        <v>39</v>
      </c>
      <c r="G158" s="80">
        <v>11546.59</v>
      </c>
      <c r="H158" s="80">
        <v>9622.16</v>
      </c>
      <c r="I158" s="80">
        <f t="shared" si="15"/>
        <v>7389.8176000000003</v>
      </c>
      <c r="J158" s="80">
        <f t="shared" si="16"/>
        <v>8659.942500000001</v>
      </c>
      <c r="K158" s="81">
        <f t="shared" si="17"/>
        <v>7389.8176000000003</v>
      </c>
      <c r="L158" s="81">
        <f t="shared" si="18"/>
        <v>6158.1823999999997</v>
      </c>
      <c r="M158" s="80" t="s">
        <v>1140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648</v>
      </c>
      <c r="T158" s="83"/>
      <c r="U158" s="79" t="s">
        <v>652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742</v>
      </c>
      <c r="B159" s="77" t="s">
        <v>743</v>
      </c>
      <c r="C159" s="129" t="s">
        <v>744</v>
      </c>
      <c r="D159" s="128"/>
      <c r="E159" s="78"/>
      <c r="F159" s="79" t="s">
        <v>39</v>
      </c>
      <c r="G159" s="80">
        <v>8701.74</v>
      </c>
      <c r="H159" s="80">
        <v>7251.45</v>
      </c>
      <c r="I159" s="80">
        <f t="shared" si="15"/>
        <v>5569.1135999999997</v>
      </c>
      <c r="J159" s="80">
        <f t="shared" si="16"/>
        <v>6526.3050000000003</v>
      </c>
      <c r="K159" s="81">
        <f t="shared" si="17"/>
        <v>5569.1135999999997</v>
      </c>
      <c r="L159" s="81">
        <f t="shared" si="18"/>
        <v>4640.9279999999999</v>
      </c>
      <c r="M159" s="80" t="s">
        <v>1140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648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745</v>
      </c>
      <c r="B160" s="77" t="s">
        <v>746</v>
      </c>
      <c r="C160" s="129" t="s">
        <v>748</v>
      </c>
      <c r="D160" s="128"/>
      <c r="E160" s="78"/>
      <c r="F160" s="79" t="s">
        <v>39</v>
      </c>
      <c r="G160" s="80">
        <v>2245.3200000000002</v>
      </c>
      <c r="H160" s="80">
        <v>1871.1</v>
      </c>
      <c r="I160" s="80">
        <f t="shared" si="15"/>
        <v>1437.0048000000002</v>
      </c>
      <c r="J160" s="80">
        <f t="shared" si="16"/>
        <v>1683.9900000000002</v>
      </c>
      <c r="K160" s="81">
        <f t="shared" si="17"/>
        <v>1437.0048000000002</v>
      </c>
      <c r="L160" s="81">
        <f t="shared" si="18"/>
        <v>1197.5039999999999</v>
      </c>
      <c r="M160" s="80" t="s">
        <v>1140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747</v>
      </c>
      <c r="T160" s="83"/>
      <c r="U160" s="79" t="s">
        <v>652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751</v>
      </c>
      <c r="D161" s="128"/>
      <c r="E161" s="78"/>
      <c r="F161" s="79" t="s">
        <v>39</v>
      </c>
      <c r="G161" s="80">
        <v>2744.28</v>
      </c>
      <c r="H161" s="80">
        <v>2286.9</v>
      </c>
      <c r="I161" s="80">
        <f t="shared" si="15"/>
        <v>1756.3392000000003</v>
      </c>
      <c r="J161" s="80">
        <f t="shared" si="16"/>
        <v>2058.21</v>
      </c>
      <c r="K161" s="81">
        <f t="shared" si="17"/>
        <v>1756.3392000000001</v>
      </c>
      <c r="L161" s="81">
        <f t="shared" si="18"/>
        <v>1463.616</v>
      </c>
      <c r="M161" s="80" t="s">
        <v>1140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747</v>
      </c>
      <c r="T161" s="83"/>
      <c r="U161" s="79" t="s">
        <v>652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752</v>
      </c>
      <c r="B162" s="77" t="s">
        <v>753</v>
      </c>
      <c r="C162" s="129" t="s">
        <v>756</v>
      </c>
      <c r="D162" s="128"/>
      <c r="E162" s="78"/>
      <c r="F162" s="79" t="s">
        <v>754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1140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747</v>
      </c>
      <c r="T162" s="83"/>
      <c r="U162" s="79" t="s">
        <v>652</v>
      </c>
      <c r="V162" s="79" t="s">
        <v>755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757</v>
      </c>
      <c r="B163" s="77" t="s">
        <v>758</v>
      </c>
      <c r="C163" s="129" t="s">
        <v>663</v>
      </c>
      <c r="D163" s="128"/>
      <c r="E163" s="78"/>
      <c r="F163" s="79" t="s">
        <v>39</v>
      </c>
      <c r="G163" s="80">
        <v>13749.17</v>
      </c>
      <c r="H163" s="80">
        <v>11457.64</v>
      </c>
      <c r="I163" s="80">
        <f t="shared" si="15"/>
        <v>8799.4688000000006</v>
      </c>
      <c r="J163" s="80">
        <f t="shared" si="16"/>
        <v>10311.877500000001</v>
      </c>
      <c r="K163" s="81">
        <f t="shared" si="17"/>
        <v>8799.4688000000006</v>
      </c>
      <c r="L163" s="81">
        <f t="shared" si="18"/>
        <v>7332.8895999999995</v>
      </c>
      <c r="M163" s="80" t="s">
        <v>1140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759</v>
      </c>
      <c r="T163" s="83"/>
      <c r="U163" s="79" t="s">
        <v>652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760</v>
      </c>
      <c r="B164" s="77" t="s">
        <v>761</v>
      </c>
      <c r="C164" s="129" t="s">
        <v>765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1140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762</v>
      </c>
      <c r="S164" s="83" t="s">
        <v>763</v>
      </c>
      <c r="T164" s="83"/>
      <c r="U164" s="79" t="s">
        <v>764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766</v>
      </c>
      <c r="B165" s="77" t="s">
        <v>767</v>
      </c>
      <c r="C165" s="129" t="s">
        <v>765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1140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762</v>
      </c>
      <c r="S165" s="83" t="s">
        <v>763</v>
      </c>
      <c r="T165" s="83"/>
      <c r="U165" s="79" t="s">
        <v>764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768</v>
      </c>
      <c r="B166" s="77" t="s">
        <v>769</v>
      </c>
      <c r="C166" s="129" t="s">
        <v>765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1140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762</v>
      </c>
      <c r="S166" s="83" t="s">
        <v>763</v>
      </c>
      <c r="T166" s="83"/>
      <c r="U166" s="79" t="s">
        <v>764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770</v>
      </c>
      <c r="B167" s="77" t="s">
        <v>771</v>
      </c>
      <c r="C167" s="129" t="s">
        <v>772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1140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762</v>
      </c>
      <c r="S167" s="83" t="s">
        <v>763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773</v>
      </c>
      <c r="B168" s="77" t="s">
        <v>774</v>
      </c>
      <c r="C168" s="129" t="s">
        <v>765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1140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762</v>
      </c>
      <c r="S168" s="83" t="s">
        <v>763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765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1140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762</v>
      </c>
      <c r="S169" s="83" t="s">
        <v>763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779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1140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762</v>
      </c>
      <c r="S170" s="83" t="s">
        <v>763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780</v>
      </c>
      <c r="B171" s="77" t="s">
        <v>781</v>
      </c>
      <c r="C171" s="129" t="s">
        <v>779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1140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762</v>
      </c>
      <c r="S171" s="83" t="s">
        <v>763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779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1140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762</v>
      </c>
      <c r="S172" s="83" t="s">
        <v>763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779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1140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762</v>
      </c>
      <c r="S173" s="83" t="s">
        <v>763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786</v>
      </c>
      <c r="B174" s="77" t="s">
        <v>787</v>
      </c>
      <c r="C174" s="129" t="s">
        <v>789</v>
      </c>
      <c r="D174" s="128"/>
      <c r="E174" s="78"/>
      <c r="F174" s="79" t="s">
        <v>39</v>
      </c>
      <c r="G174" s="80">
        <v>295.68</v>
      </c>
      <c r="H174" s="80">
        <v>246.4</v>
      </c>
      <c r="I174" s="80">
        <f t="shared" si="15"/>
        <v>189.23520000000002</v>
      </c>
      <c r="J174" s="80">
        <f t="shared" si="16"/>
        <v>221.76</v>
      </c>
      <c r="K174" s="81">
        <f t="shared" si="17"/>
        <v>189.23520000000002</v>
      </c>
      <c r="L174" s="81">
        <f t="shared" si="18"/>
        <v>157.696</v>
      </c>
      <c r="M174" s="80" t="s">
        <v>1141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762</v>
      </c>
      <c r="S174" s="83" t="s">
        <v>788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790</v>
      </c>
      <c r="B175" s="77" t="s">
        <v>791</v>
      </c>
      <c r="C175" s="129" t="s">
        <v>789</v>
      </c>
      <c r="D175" s="128"/>
      <c r="E175" s="78"/>
      <c r="F175" s="79" t="s">
        <v>39</v>
      </c>
      <c r="G175" s="80">
        <v>280</v>
      </c>
      <c r="H175" s="80">
        <v>233.33</v>
      </c>
      <c r="I175" s="80">
        <f t="shared" si="15"/>
        <v>179.2</v>
      </c>
      <c r="J175" s="80">
        <f t="shared" si="16"/>
        <v>210</v>
      </c>
      <c r="K175" s="81">
        <f t="shared" si="17"/>
        <v>179.20000000000002</v>
      </c>
      <c r="L175" s="81">
        <f t="shared" si="18"/>
        <v>149.33120000000002</v>
      </c>
      <c r="M175" s="80" t="s">
        <v>1141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762</v>
      </c>
      <c r="S175" s="83" t="s">
        <v>788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794</v>
      </c>
      <c r="D176" s="128"/>
      <c r="E176" s="78"/>
      <c r="F176" s="79" t="s">
        <v>39</v>
      </c>
      <c r="G176" s="80">
        <v>318</v>
      </c>
      <c r="H176" s="80">
        <v>265</v>
      </c>
      <c r="I176" s="80">
        <f t="shared" si="15"/>
        <v>203.51999999999998</v>
      </c>
      <c r="J176" s="80">
        <f t="shared" si="16"/>
        <v>238.5</v>
      </c>
      <c r="K176" s="81">
        <f t="shared" si="17"/>
        <v>203.52</v>
      </c>
      <c r="L176" s="81">
        <f t="shared" si="18"/>
        <v>169.6</v>
      </c>
      <c r="M176" s="80" t="s">
        <v>1140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762</v>
      </c>
      <c r="S176" s="83" t="s">
        <v>788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795</v>
      </c>
      <c r="B177" s="77" t="s">
        <v>796</v>
      </c>
      <c r="C177" s="129" t="s">
        <v>794</v>
      </c>
      <c r="D177" s="128"/>
      <c r="E177" s="78"/>
      <c r="F177" s="79" t="s">
        <v>39</v>
      </c>
      <c r="G177" s="80">
        <v>318</v>
      </c>
      <c r="H177" s="80">
        <v>265</v>
      </c>
      <c r="I177" s="80">
        <f t="shared" si="15"/>
        <v>203.51999999999998</v>
      </c>
      <c r="J177" s="80">
        <f t="shared" si="16"/>
        <v>238.5</v>
      </c>
      <c r="K177" s="81">
        <f t="shared" si="17"/>
        <v>203.52</v>
      </c>
      <c r="L177" s="81">
        <f t="shared" si="18"/>
        <v>169.6</v>
      </c>
      <c r="M177" s="80" t="s">
        <v>1140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762</v>
      </c>
      <c r="S177" s="83" t="s">
        <v>788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797</v>
      </c>
      <c r="B178" s="77" t="s">
        <v>798</v>
      </c>
      <c r="C178" s="129" t="s">
        <v>799</v>
      </c>
      <c r="D178" s="128"/>
      <c r="E178" s="78"/>
      <c r="F178" s="79" t="s">
        <v>39</v>
      </c>
      <c r="G178" s="80">
        <v>445</v>
      </c>
      <c r="H178" s="80">
        <v>370.83</v>
      </c>
      <c r="I178" s="80">
        <f t="shared" si="15"/>
        <v>284.8</v>
      </c>
      <c r="J178" s="80">
        <f t="shared" si="16"/>
        <v>333.75</v>
      </c>
      <c r="K178" s="81">
        <f t="shared" si="17"/>
        <v>284.8</v>
      </c>
      <c r="L178" s="81">
        <f t="shared" si="18"/>
        <v>237.3312</v>
      </c>
      <c r="M178" s="80" t="s">
        <v>1140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762</v>
      </c>
      <c r="S178" s="83" t="s">
        <v>788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800</v>
      </c>
      <c r="B179" s="77" t="s">
        <v>801</v>
      </c>
      <c r="C179" s="129" t="s">
        <v>799</v>
      </c>
      <c r="D179" s="128"/>
      <c r="E179" s="78"/>
      <c r="F179" s="79" t="s">
        <v>39</v>
      </c>
      <c r="G179" s="80">
        <v>445</v>
      </c>
      <c r="H179" s="80">
        <v>370.83</v>
      </c>
      <c r="I179" s="80">
        <f t="shared" si="15"/>
        <v>284.8</v>
      </c>
      <c r="J179" s="80">
        <f t="shared" si="16"/>
        <v>333.75</v>
      </c>
      <c r="K179" s="81">
        <f t="shared" si="17"/>
        <v>284.8</v>
      </c>
      <c r="L179" s="81">
        <f t="shared" si="18"/>
        <v>237.3312</v>
      </c>
      <c r="M179" s="80" t="s">
        <v>1140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762</v>
      </c>
      <c r="S179" s="83" t="s">
        <v>788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805</v>
      </c>
      <c r="D180" s="128"/>
      <c r="E180" s="78"/>
      <c r="F180" s="79" t="s">
        <v>39</v>
      </c>
      <c r="G180" s="80">
        <v>5689.16</v>
      </c>
      <c r="H180" s="80">
        <v>4740.97</v>
      </c>
      <c r="I180" s="80">
        <f t="shared" si="15"/>
        <v>3641.0623999999998</v>
      </c>
      <c r="J180" s="80">
        <f t="shared" si="16"/>
        <v>4266.87</v>
      </c>
      <c r="K180" s="81">
        <f t="shared" si="17"/>
        <v>3641.0623999999998</v>
      </c>
      <c r="L180" s="81">
        <f t="shared" si="18"/>
        <v>3034.2208000000001</v>
      </c>
      <c r="M180" s="80" t="s">
        <v>1140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762</v>
      </c>
      <c r="S180" s="83" t="s">
        <v>804</v>
      </c>
      <c r="T180" s="83"/>
      <c r="U180" s="79" t="s">
        <v>652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806</v>
      </c>
      <c r="B181" s="77" t="s">
        <v>807</v>
      </c>
      <c r="C181" s="129" t="s">
        <v>808</v>
      </c>
      <c r="D181" s="128"/>
      <c r="E181" s="78"/>
      <c r="F181" s="79" t="s">
        <v>39</v>
      </c>
      <c r="G181" s="80">
        <v>13327.78</v>
      </c>
      <c r="H181" s="80">
        <v>11106.48</v>
      </c>
      <c r="I181" s="80">
        <f t="shared" si="15"/>
        <v>8529.7792000000009</v>
      </c>
      <c r="J181" s="80">
        <f t="shared" si="16"/>
        <v>9995.8350000000009</v>
      </c>
      <c r="K181" s="81">
        <f t="shared" si="17"/>
        <v>8529.7792000000009</v>
      </c>
      <c r="L181" s="81">
        <f t="shared" si="18"/>
        <v>7108.1471999999994</v>
      </c>
      <c r="M181" s="80" t="s">
        <v>1140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762</v>
      </c>
      <c r="S181" s="83" t="s">
        <v>804</v>
      </c>
      <c r="T181" s="83"/>
      <c r="U181" s="79" t="s">
        <v>652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809</v>
      </c>
      <c r="B182" s="77" t="s">
        <v>810</v>
      </c>
      <c r="C182" s="129" t="s">
        <v>811</v>
      </c>
      <c r="D182" s="128"/>
      <c r="E182" s="78"/>
      <c r="F182" s="79" t="s">
        <v>39</v>
      </c>
      <c r="G182" s="80">
        <v>6161.65</v>
      </c>
      <c r="H182" s="80">
        <v>5134.71</v>
      </c>
      <c r="I182" s="80">
        <f t="shared" si="15"/>
        <v>3943.4559999999997</v>
      </c>
      <c r="J182" s="80">
        <f t="shared" si="16"/>
        <v>4621.2374999999993</v>
      </c>
      <c r="K182" s="81">
        <f t="shared" si="17"/>
        <v>3943.4559999999997</v>
      </c>
      <c r="L182" s="81">
        <f t="shared" si="18"/>
        <v>3286.2144000000003</v>
      </c>
      <c r="M182" s="80" t="s">
        <v>1140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762</v>
      </c>
      <c r="S182" s="83" t="s">
        <v>804</v>
      </c>
      <c r="T182" s="83"/>
      <c r="U182" s="79" t="s">
        <v>652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812</v>
      </c>
      <c r="B183" s="77" t="s">
        <v>813</v>
      </c>
      <c r="C183" s="129" t="s">
        <v>811</v>
      </c>
      <c r="D183" s="128"/>
      <c r="E183" s="78"/>
      <c r="F183" s="79" t="s">
        <v>39</v>
      </c>
      <c r="G183" s="80">
        <v>12088.69</v>
      </c>
      <c r="H183" s="80">
        <v>10073.91</v>
      </c>
      <c r="I183" s="80">
        <f t="shared" si="15"/>
        <v>7736.7615999999998</v>
      </c>
      <c r="J183" s="80">
        <f t="shared" si="16"/>
        <v>9066.5174999999999</v>
      </c>
      <c r="K183" s="81">
        <f t="shared" si="17"/>
        <v>7736.7616000000007</v>
      </c>
      <c r="L183" s="81">
        <f t="shared" si="18"/>
        <v>6447.3024000000005</v>
      </c>
      <c r="M183" s="80" t="s">
        <v>1140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762</v>
      </c>
      <c r="S183" s="83" t="s">
        <v>804</v>
      </c>
      <c r="T183" s="83"/>
      <c r="U183" s="79" t="s">
        <v>652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814</v>
      </c>
      <c r="B184" s="77" t="s">
        <v>815</v>
      </c>
      <c r="C184" s="129" t="s">
        <v>816</v>
      </c>
      <c r="D184" s="128"/>
      <c r="E184" s="78"/>
      <c r="F184" s="79" t="s">
        <v>39</v>
      </c>
      <c r="G184" s="80">
        <v>7118.59</v>
      </c>
      <c r="H184" s="80">
        <v>5932.16</v>
      </c>
      <c r="I184" s="80">
        <f t="shared" si="15"/>
        <v>4555.8976000000002</v>
      </c>
      <c r="J184" s="80">
        <f t="shared" si="16"/>
        <v>5338.9425000000001</v>
      </c>
      <c r="K184" s="81">
        <f t="shared" si="17"/>
        <v>4555.8976000000002</v>
      </c>
      <c r="L184" s="81">
        <f t="shared" si="18"/>
        <v>3796.5823999999998</v>
      </c>
      <c r="M184" s="80" t="s">
        <v>1140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762</v>
      </c>
      <c r="S184" s="83" t="s">
        <v>804</v>
      </c>
      <c r="T184" s="83"/>
      <c r="U184" s="79" t="s">
        <v>652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817</v>
      </c>
      <c r="B185" s="77" t="s">
        <v>818</v>
      </c>
      <c r="C185" s="129" t="s">
        <v>819</v>
      </c>
      <c r="D185" s="128"/>
      <c r="E185" s="78"/>
      <c r="F185" s="79" t="s">
        <v>39</v>
      </c>
      <c r="G185" s="80">
        <v>14119.33</v>
      </c>
      <c r="H185" s="80">
        <v>11766.11</v>
      </c>
      <c r="I185" s="80">
        <f t="shared" si="15"/>
        <v>9036.3711999999996</v>
      </c>
      <c r="J185" s="80">
        <f t="shared" si="16"/>
        <v>10589.497499999999</v>
      </c>
      <c r="K185" s="81">
        <f t="shared" si="17"/>
        <v>9036.3711999999996</v>
      </c>
      <c r="L185" s="81">
        <f t="shared" si="18"/>
        <v>7530.3104000000003</v>
      </c>
      <c r="M185" s="80" t="s">
        <v>1140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762</v>
      </c>
      <c r="S185" s="83" t="s">
        <v>804</v>
      </c>
      <c r="T185" s="83"/>
      <c r="U185" s="79" t="s">
        <v>652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820</v>
      </c>
      <c r="B186" s="77" t="s">
        <v>821</v>
      </c>
      <c r="C186" s="129" t="s">
        <v>811</v>
      </c>
      <c r="D186" s="128"/>
      <c r="E186" s="78"/>
      <c r="F186" s="79" t="s">
        <v>39</v>
      </c>
      <c r="G186" s="80">
        <v>7643.41</v>
      </c>
      <c r="H186" s="80">
        <v>6369.51</v>
      </c>
      <c r="I186" s="80">
        <f t="shared" si="15"/>
        <v>4891.7824000000001</v>
      </c>
      <c r="J186" s="80">
        <f t="shared" si="16"/>
        <v>5732.5574999999999</v>
      </c>
      <c r="K186" s="81">
        <f t="shared" si="17"/>
        <v>4891.7824000000001</v>
      </c>
      <c r="L186" s="81">
        <f t="shared" si="18"/>
        <v>4076.4864000000002</v>
      </c>
      <c r="M186" s="80" t="s">
        <v>1140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762</v>
      </c>
      <c r="S186" s="83" t="s">
        <v>804</v>
      </c>
      <c r="T186" s="83"/>
      <c r="U186" s="79" t="s">
        <v>652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822</v>
      </c>
      <c r="B187" s="77" t="s">
        <v>823</v>
      </c>
      <c r="C187" s="129" t="s">
        <v>811</v>
      </c>
      <c r="D187" s="128"/>
      <c r="E187" s="78"/>
      <c r="F187" s="79" t="s">
        <v>39</v>
      </c>
      <c r="G187" s="80">
        <v>13446.97</v>
      </c>
      <c r="H187" s="80">
        <v>11205.81</v>
      </c>
      <c r="I187" s="80">
        <f t="shared" si="15"/>
        <v>8606.0607999999993</v>
      </c>
      <c r="J187" s="80">
        <f t="shared" si="16"/>
        <v>10085.227499999999</v>
      </c>
      <c r="K187" s="81">
        <f t="shared" si="17"/>
        <v>8606.0607999999993</v>
      </c>
      <c r="L187" s="81">
        <f t="shared" si="18"/>
        <v>7171.7183999999997</v>
      </c>
      <c r="M187" s="80" t="s">
        <v>1140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762</v>
      </c>
      <c r="S187" s="83" t="s">
        <v>804</v>
      </c>
      <c r="T187" s="83"/>
      <c r="U187" s="79" t="s">
        <v>652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824</v>
      </c>
      <c r="B188" s="77" t="s">
        <v>825</v>
      </c>
      <c r="C188" s="129" t="s">
        <v>816</v>
      </c>
      <c r="D188" s="128"/>
      <c r="E188" s="78"/>
      <c r="F188" s="79" t="s">
        <v>39</v>
      </c>
      <c r="G188" s="80">
        <v>9119.7999999999993</v>
      </c>
      <c r="H188" s="80">
        <v>7599.83</v>
      </c>
      <c r="I188" s="80">
        <f t="shared" si="15"/>
        <v>5836.6719999999996</v>
      </c>
      <c r="J188" s="80">
        <f t="shared" si="16"/>
        <v>6839.8499999999995</v>
      </c>
      <c r="K188" s="81">
        <f t="shared" si="17"/>
        <v>5836.6719999999996</v>
      </c>
      <c r="L188" s="81">
        <f t="shared" si="18"/>
        <v>4863.8912</v>
      </c>
      <c r="M188" s="80" t="s">
        <v>1140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762</v>
      </c>
      <c r="S188" s="83" t="s">
        <v>804</v>
      </c>
      <c r="T188" s="83"/>
      <c r="U188" s="79" t="s">
        <v>652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826</v>
      </c>
      <c r="B189" s="77" t="s">
        <v>827</v>
      </c>
      <c r="C189" s="129" t="s">
        <v>811</v>
      </c>
      <c r="D189" s="128"/>
      <c r="E189" s="78"/>
      <c r="F189" s="79" t="s">
        <v>39</v>
      </c>
      <c r="G189" s="80">
        <v>10113.01</v>
      </c>
      <c r="H189" s="80">
        <v>8427.51</v>
      </c>
      <c r="I189" s="80">
        <f t="shared" si="15"/>
        <v>6472.3263999999999</v>
      </c>
      <c r="J189" s="80">
        <f t="shared" si="16"/>
        <v>7584.7574999999997</v>
      </c>
      <c r="K189" s="81">
        <f t="shared" si="17"/>
        <v>6472.3263999999999</v>
      </c>
      <c r="L189" s="81">
        <f t="shared" si="18"/>
        <v>5393.6064000000006</v>
      </c>
      <c r="M189" s="80" t="s">
        <v>1140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762</v>
      </c>
      <c r="S189" s="83" t="s">
        <v>804</v>
      </c>
      <c r="T189" s="83"/>
      <c r="U189" s="79" t="s">
        <v>652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828</v>
      </c>
      <c r="B190" s="77" t="s">
        <v>829</v>
      </c>
      <c r="C190" s="129" t="s">
        <v>811</v>
      </c>
      <c r="D190" s="128"/>
      <c r="E190" s="78"/>
      <c r="F190" s="79" t="s">
        <v>39</v>
      </c>
      <c r="G190" s="80">
        <v>15185.57</v>
      </c>
      <c r="H190" s="80">
        <v>12654.64</v>
      </c>
      <c r="I190" s="80">
        <f t="shared" si="15"/>
        <v>9718.7648000000008</v>
      </c>
      <c r="J190" s="80">
        <f t="shared" si="16"/>
        <v>11389.1775</v>
      </c>
      <c r="K190" s="81">
        <f t="shared" si="17"/>
        <v>9718.7648000000008</v>
      </c>
      <c r="L190" s="81">
        <f t="shared" si="18"/>
        <v>8098.9695999999994</v>
      </c>
      <c r="M190" s="80" t="s">
        <v>1140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762</v>
      </c>
      <c r="S190" s="83" t="s">
        <v>804</v>
      </c>
      <c r="T190" s="83"/>
      <c r="U190" s="79" t="s">
        <v>652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830</v>
      </c>
      <c r="B191" s="77" t="s">
        <v>831</v>
      </c>
      <c r="C191" s="129" t="s">
        <v>819</v>
      </c>
      <c r="D191" s="128"/>
      <c r="E191" s="78"/>
      <c r="F191" s="79" t="s">
        <v>39</v>
      </c>
      <c r="G191" s="80">
        <v>16742.099999999999</v>
      </c>
      <c r="H191" s="80">
        <v>13951.75</v>
      </c>
      <c r="I191" s="80">
        <f t="shared" si="15"/>
        <v>10714.944</v>
      </c>
      <c r="J191" s="80">
        <f t="shared" si="16"/>
        <v>12556.574999999999</v>
      </c>
      <c r="K191" s="81">
        <f t="shared" si="17"/>
        <v>10714.944</v>
      </c>
      <c r="L191" s="81">
        <f t="shared" si="18"/>
        <v>8929.1200000000008</v>
      </c>
      <c r="M191" s="80" t="s">
        <v>1140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762</v>
      </c>
      <c r="S191" s="83" t="s">
        <v>804</v>
      </c>
      <c r="T191" s="83"/>
      <c r="U191" s="79" t="s">
        <v>652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832</v>
      </c>
      <c r="B192" s="77" t="s">
        <v>833</v>
      </c>
      <c r="C192" s="129" t="s">
        <v>835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1140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762</v>
      </c>
      <c r="S192" s="83" t="s">
        <v>834</v>
      </c>
      <c r="T192" s="83"/>
      <c r="U192" s="79" t="s">
        <v>652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836</v>
      </c>
      <c r="B193" s="77" t="s">
        <v>837</v>
      </c>
      <c r="C193" s="129" t="s">
        <v>835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1140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762</v>
      </c>
      <c r="S193" s="83" t="s">
        <v>834</v>
      </c>
      <c r="T193" s="83"/>
      <c r="U193" s="79" t="s">
        <v>652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838</v>
      </c>
      <c r="B194" s="77" t="s">
        <v>839</v>
      </c>
      <c r="C194" s="129" t="s">
        <v>835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1140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762</v>
      </c>
      <c r="S194" s="83" t="s">
        <v>834</v>
      </c>
      <c r="T194" s="83"/>
      <c r="U194" s="79" t="s">
        <v>652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840</v>
      </c>
      <c r="B195" s="77" t="s">
        <v>841</v>
      </c>
      <c r="C195" s="129" t="s">
        <v>835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1140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762</v>
      </c>
      <c r="S195" s="83" t="s">
        <v>834</v>
      </c>
      <c r="T195" s="83"/>
      <c r="U195" s="79" t="s">
        <v>652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842</v>
      </c>
      <c r="B196" s="77" t="s">
        <v>843</v>
      </c>
      <c r="C196" s="129" t="s">
        <v>835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1140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762</v>
      </c>
      <c r="S196" s="83" t="s">
        <v>834</v>
      </c>
      <c r="T196" s="83"/>
      <c r="U196" s="79" t="s">
        <v>652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844</v>
      </c>
      <c r="B197" s="77" t="s">
        <v>845</v>
      </c>
      <c r="C197" s="129" t="s">
        <v>835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1140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762</v>
      </c>
      <c r="S197" s="83" t="s">
        <v>834</v>
      </c>
      <c r="T197" s="83"/>
      <c r="U197" s="79" t="s">
        <v>652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846</v>
      </c>
      <c r="B198" s="77" t="s">
        <v>847</v>
      </c>
      <c r="C198" s="129" t="s">
        <v>835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1140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762</v>
      </c>
      <c r="S198" s="83" t="s">
        <v>834</v>
      </c>
      <c r="T198" s="83"/>
      <c r="U198" s="79" t="s">
        <v>652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848</v>
      </c>
      <c r="B199" s="77" t="s">
        <v>849</v>
      </c>
      <c r="C199" s="129" t="s">
        <v>835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1140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762</v>
      </c>
      <c r="S199" s="83" t="s">
        <v>834</v>
      </c>
      <c r="T199" s="83"/>
      <c r="U199" s="79" t="s">
        <v>652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850</v>
      </c>
      <c r="B200" s="77" t="s">
        <v>851</v>
      </c>
      <c r="C200" s="129" t="s">
        <v>835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1140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762</v>
      </c>
      <c r="S200" s="83" t="s">
        <v>834</v>
      </c>
      <c r="T200" s="83"/>
      <c r="U200" s="79" t="s">
        <v>652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852</v>
      </c>
      <c r="B201" s="77" t="s">
        <v>853</v>
      </c>
      <c r="C201" s="129" t="s">
        <v>835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1140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762</v>
      </c>
      <c r="S201" s="83" t="s">
        <v>834</v>
      </c>
      <c r="T201" s="83"/>
      <c r="U201" s="79" t="s">
        <v>652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854</v>
      </c>
      <c r="B202" s="77" t="s">
        <v>855</v>
      </c>
      <c r="C202" s="129" t="s">
        <v>835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1140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762</v>
      </c>
      <c r="S202" s="83" t="s">
        <v>834</v>
      </c>
      <c r="T202" s="83"/>
      <c r="U202" s="79" t="s">
        <v>652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856</v>
      </c>
      <c r="B203" s="77" t="s">
        <v>857</v>
      </c>
      <c r="C203" s="129" t="s">
        <v>835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1140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762</v>
      </c>
      <c r="S203" s="83" t="s">
        <v>834</v>
      </c>
      <c r="T203" s="83"/>
      <c r="U203" s="79" t="s">
        <v>652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858</v>
      </c>
      <c r="B204" s="77" t="s">
        <v>859</v>
      </c>
      <c r="C204" s="129" t="s">
        <v>862</v>
      </c>
      <c r="D204" s="128"/>
      <c r="E204" s="78"/>
      <c r="F204" s="79" t="s">
        <v>39</v>
      </c>
      <c r="G204" s="80">
        <v>812.59</v>
      </c>
      <c r="H204" s="80">
        <v>677.16</v>
      </c>
      <c r="I204" s="80">
        <f t="shared" si="15"/>
        <v>520.05760000000009</v>
      </c>
      <c r="J204" s="80">
        <f t="shared" si="16"/>
        <v>609.4425</v>
      </c>
      <c r="K204" s="81">
        <f t="shared" si="17"/>
        <v>520.05759999999998</v>
      </c>
      <c r="L204" s="81">
        <f t="shared" si="18"/>
        <v>433.38239999999996</v>
      </c>
      <c r="M204" s="80" t="s">
        <v>1140</v>
      </c>
      <c r="N204" s="82">
        <v>1</v>
      </c>
      <c r="O204" s="82">
        <v>1</v>
      </c>
      <c r="P204" s="82">
        <v>60</v>
      </c>
      <c r="Q204" s="83" t="s">
        <v>348</v>
      </c>
      <c r="R204" s="83" t="s">
        <v>860</v>
      </c>
      <c r="S204" s="83" t="s">
        <v>861</v>
      </c>
      <c r="T204" s="83"/>
      <c r="U204" s="79" t="s">
        <v>40</v>
      </c>
      <c r="V204" s="79" t="s">
        <v>351</v>
      </c>
      <c r="W204" s="84"/>
      <c r="X204" s="85">
        <v>0.3</v>
      </c>
      <c r="Y204" s="86">
        <v>4.4099999999999999E-4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863</v>
      </c>
      <c r="B205" s="77" t="s">
        <v>864</v>
      </c>
      <c r="C205" s="129" t="s">
        <v>865</v>
      </c>
      <c r="D205" s="128"/>
      <c r="E205" s="78"/>
      <c r="F205" s="79" t="s">
        <v>39</v>
      </c>
      <c r="G205" s="80">
        <v>1415.47</v>
      </c>
      <c r="H205" s="80">
        <v>1179.56</v>
      </c>
      <c r="I205" s="80">
        <f t="shared" si="15"/>
        <v>905.90080000000012</v>
      </c>
      <c r="J205" s="80">
        <f t="shared" si="16"/>
        <v>1061.6025</v>
      </c>
      <c r="K205" s="81">
        <f t="shared" si="17"/>
        <v>905.9008</v>
      </c>
      <c r="L205" s="81">
        <f t="shared" si="18"/>
        <v>754.91840000000002</v>
      </c>
      <c r="M205" s="80" t="s">
        <v>1140</v>
      </c>
      <c r="N205" s="82">
        <v>1</v>
      </c>
      <c r="O205" s="82">
        <v>1</v>
      </c>
      <c r="P205" s="82">
        <v>40</v>
      </c>
      <c r="Q205" s="83" t="s">
        <v>348</v>
      </c>
      <c r="R205" s="83" t="s">
        <v>860</v>
      </c>
      <c r="S205" s="83" t="s">
        <v>861</v>
      </c>
      <c r="T205" s="83"/>
      <c r="U205" s="79" t="s">
        <v>40</v>
      </c>
      <c r="V205" s="79" t="s">
        <v>351</v>
      </c>
      <c r="W205" s="84"/>
      <c r="X205" s="85">
        <v>0.29099999999999998</v>
      </c>
      <c r="Y205" s="86">
        <v>1.0269999999999999E-3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866</v>
      </c>
      <c r="B206" s="77" t="s">
        <v>867</v>
      </c>
      <c r="C206" s="129" t="s">
        <v>868</v>
      </c>
      <c r="D206" s="128"/>
      <c r="E206" s="78"/>
      <c r="F206" s="79" t="s">
        <v>39</v>
      </c>
      <c r="G206" s="80">
        <v>1428.58</v>
      </c>
      <c r="H206" s="80">
        <v>1190.48</v>
      </c>
      <c r="I206" s="80">
        <f t="shared" ref="I206:I269" si="22">G206-(36 *G206/100)</f>
        <v>914.2912</v>
      </c>
      <c r="J206" s="80">
        <f t="shared" ref="J206:J269" si="23">G206-(25 *G206/100)</f>
        <v>1071.4349999999999</v>
      </c>
      <c r="K206" s="81">
        <f t="shared" ref="K206:K269" si="24">IF(G206="","",G206*(1-$G$4))</f>
        <v>914.2912</v>
      </c>
      <c r="L206" s="81">
        <f t="shared" ref="L206:L269" si="25">IF(H206="","",H206*(1-$G$4))</f>
        <v>761.90719999999999</v>
      </c>
      <c r="M206" s="80" t="s">
        <v>1140</v>
      </c>
      <c r="N206" s="82">
        <v>1</v>
      </c>
      <c r="O206" s="82">
        <v>1</v>
      </c>
      <c r="P206" s="82">
        <v>40</v>
      </c>
      <c r="Q206" s="83" t="s">
        <v>348</v>
      </c>
      <c r="R206" s="83" t="s">
        <v>860</v>
      </c>
      <c r="S206" s="83" t="s">
        <v>861</v>
      </c>
      <c r="T206" s="83"/>
      <c r="U206" s="79" t="s">
        <v>40</v>
      </c>
      <c r="V206" s="79" t="s">
        <v>351</v>
      </c>
      <c r="W206" s="84"/>
      <c r="X206" s="85">
        <v>0.53</v>
      </c>
      <c r="Y206" s="86">
        <v>9.3024000000000004E-4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869</v>
      </c>
      <c r="B207" s="77" t="s">
        <v>870</v>
      </c>
      <c r="C207" s="129" t="s">
        <v>871</v>
      </c>
      <c r="D207" s="128"/>
      <c r="E207" s="78"/>
      <c r="F207" s="79" t="s">
        <v>39</v>
      </c>
      <c r="G207" s="80">
        <v>918.17</v>
      </c>
      <c r="H207" s="80">
        <v>765.14</v>
      </c>
      <c r="I207" s="80">
        <f t="shared" si="22"/>
        <v>587.62879999999996</v>
      </c>
      <c r="J207" s="80">
        <f t="shared" si="23"/>
        <v>688.62749999999994</v>
      </c>
      <c r="K207" s="81">
        <f t="shared" si="24"/>
        <v>587.62879999999996</v>
      </c>
      <c r="L207" s="81">
        <f t="shared" si="25"/>
        <v>489.68959999999998</v>
      </c>
      <c r="M207" s="80" t="s">
        <v>1140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860</v>
      </c>
      <c r="S207" s="83" t="s">
        <v>861</v>
      </c>
      <c r="T207" s="83"/>
      <c r="U207" s="79" t="s">
        <v>40</v>
      </c>
      <c r="V207" s="79" t="s">
        <v>351</v>
      </c>
      <c r="W207" s="84"/>
      <c r="X207" s="85">
        <v>0.48899999999999999</v>
      </c>
      <c r="Y207" s="86">
        <v>1.7799999999999999E-3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872</v>
      </c>
      <c r="B208" s="77" t="s">
        <v>873</v>
      </c>
      <c r="C208" s="129" t="s">
        <v>874</v>
      </c>
      <c r="D208" s="128"/>
      <c r="E208" s="78"/>
      <c r="F208" s="79" t="s">
        <v>39</v>
      </c>
      <c r="G208" s="80">
        <v>1393</v>
      </c>
      <c r="H208" s="80">
        <v>1160.83</v>
      </c>
      <c r="I208" s="80">
        <f t="shared" si="22"/>
        <v>891.52</v>
      </c>
      <c r="J208" s="80">
        <f t="shared" si="23"/>
        <v>1044.75</v>
      </c>
      <c r="K208" s="81">
        <f t="shared" si="24"/>
        <v>891.52</v>
      </c>
      <c r="L208" s="81">
        <f t="shared" si="25"/>
        <v>742.93119999999999</v>
      </c>
      <c r="M208" s="80" t="s">
        <v>1140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860</v>
      </c>
      <c r="S208" s="83" t="s">
        <v>861</v>
      </c>
      <c r="T208" s="83"/>
      <c r="U208" s="79" t="s">
        <v>764</v>
      </c>
      <c r="V208" s="79" t="s">
        <v>351</v>
      </c>
      <c r="W208" s="84"/>
      <c r="X208" s="85">
        <v>0.438</v>
      </c>
      <c r="Y208" s="86">
        <v>2.8600000000000001E-3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875</v>
      </c>
      <c r="B209" s="77" t="s">
        <v>876</v>
      </c>
      <c r="C209" s="129" t="s">
        <v>877</v>
      </c>
      <c r="D209" s="128"/>
      <c r="E209" s="78"/>
      <c r="F209" s="79" t="s">
        <v>39</v>
      </c>
      <c r="G209" s="80">
        <v>1329.69</v>
      </c>
      <c r="H209" s="80">
        <v>1108.08</v>
      </c>
      <c r="I209" s="80">
        <f t="shared" si="22"/>
        <v>851.00160000000005</v>
      </c>
      <c r="J209" s="80">
        <f t="shared" si="23"/>
        <v>997.26750000000004</v>
      </c>
      <c r="K209" s="81">
        <f t="shared" si="24"/>
        <v>851.00160000000005</v>
      </c>
      <c r="L209" s="81">
        <f t="shared" si="25"/>
        <v>709.1712</v>
      </c>
      <c r="M209" s="80" t="s">
        <v>1140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860</v>
      </c>
      <c r="S209" s="83" t="s">
        <v>861</v>
      </c>
      <c r="T209" s="83"/>
      <c r="U209" s="79" t="s">
        <v>764</v>
      </c>
      <c r="V209" s="79" t="s">
        <v>351</v>
      </c>
      <c r="W209" s="84"/>
      <c r="X209" s="85">
        <v>0.44700000000000001</v>
      </c>
      <c r="Y209" s="86">
        <v>2.983E-3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878</v>
      </c>
      <c r="B210" s="77" t="s">
        <v>879</v>
      </c>
      <c r="C210" s="129" t="s">
        <v>880</v>
      </c>
      <c r="D210" s="128"/>
      <c r="E210" s="78"/>
      <c r="F210" s="79" t="s">
        <v>39</v>
      </c>
      <c r="G210" s="80">
        <v>1215</v>
      </c>
      <c r="H210" s="80">
        <v>1012.5</v>
      </c>
      <c r="I210" s="80">
        <f t="shared" si="22"/>
        <v>777.6</v>
      </c>
      <c r="J210" s="80">
        <f t="shared" si="23"/>
        <v>911.25</v>
      </c>
      <c r="K210" s="81">
        <f t="shared" si="24"/>
        <v>777.6</v>
      </c>
      <c r="L210" s="81">
        <f t="shared" si="25"/>
        <v>648</v>
      </c>
      <c r="M210" s="80" t="s">
        <v>1140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860</v>
      </c>
      <c r="S210" s="83" t="s">
        <v>861</v>
      </c>
      <c r="T210" s="83"/>
      <c r="U210" s="79" t="s">
        <v>40</v>
      </c>
      <c r="V210" s="79" t="s">
        <v>351</v>
      </c>
      <c r="W210" s="84"/>
      <c r="X210" s="85">
        <v>0.48299999999999998</v>
      </c>
      <c r="Y210" s="86">
        <v>1.848E-3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881</v>
      </c>
      <c r="B211" s="77" t="s">
        <v>882</v>
      </c>
      <c r="C211" s="129" t="s">
        <v>883</v>
      </c>
      <c r="D211" s="128"/>
      <c r="E211" s="78"/>
      <c r="F211" s="79" t="s">
        <v>39</v>
      </c>
      <c r="G211" s="80">
        <v>1215</v>
      </c>
      <c r="H211" s="80">
        <v>1012.5</v>
      </c>
      <c r="I211" s="80">
        <f t="shared" si="22"/>
        <v>777.6</v>
      </c>
      <c r="J211" s="80">
        <f t="shared" si="23"/>
        <v>911.25</v>
      </c>
      <c r="K211" s="81">
        <f t="shared" si="24"/>
        <v>777.6</v>
      </c>
      <c r="L211" s="81">
        <f t="shared" si="25"/>
        <v>648</v>
      </c>
      <c r="M211" s="80" t="s">
        <v>1140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860</v>
      </c>
      <c r="S211" s="83" t="s">
        <v>861</v>
      </c>
      <c r="T211" s="83"/>
      <c r="U211" s="79" t="s">
        <v>40</v>
      </c>
      <c r="V211" s="79" t="s">
        <v>351</v>
      </c>
      <c r="W211" s="84"/>
      <c r="X211" s="85">
        <v>0.47299999999999998</v>
      </c>
      <c r="Y211" s="86">
        <v>1.853E-3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884</v>
      </c>
      <c r="B212" s="77" t="s">
        <v>885</v>
      </c>
      <c r="C212" s="129" t="s">
        <v>886</v>
      </c>
      <c r="D212" s="128"/>
      <c r="E212" s="78"/>
      <c r="F212" s="79" t="s">
        <v>39</v>
      </c>
      <c r="G212" s="80">
        <v>853.18</v>
      </c>
      <c r="H212" s="80">
        <v>710.98</v>
      </c>
      <c r="I212" s="80">
        <f t="shared" si="22"/>
        <v>546.03520000000003</v>
      </c>
      <c r="J212" s="80">
        <f t="shared" si="23"/>
        <v>639.88499999999999</v>
      </c>
      <c r="K212" s="81">
        <f t="shared" si="24"/>
        <v>546.03520000000003</v>
      </c>
      <c r="L212" s="81">
        <f t="shared" si="25"/>
        <v>455.02719999999999</v>
      </c>
      <c r="M212" s="80" t="s">
        <v>1140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860</v>
      </c>
      <c r="S212" s="83" t="s">
        <v>861</v>
      </c>
      <c r="T212" s="83"/>
      <c r="U212" s="79" t="s">
        <v>40</v>
      </c>
      <c r="V212" s="79" t="s">
        <v>351</v>
      </c>
      <c r="W212" s="84"/>
      <c r="X212" s="85">
        <v>0.56699999999999995</v>
      </c>
      <c r="Y212" s="86">
        <v>1.802E-3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887</v>
      </c>
      <c r="B213" s="77" t="s">
        <v>888</v>
      </c>
      <c r="C213" s="129" t="s">
        <v>889</v>
      </c>
      <c r="D213" s="128"/>
      <c r="E213" s="78"/>
      <c r="F213" s="79" t="s">
        <v>39</v>
      </c>
      <c r="G213" s="80">
        <v>775.62</v>
      </c>
      <c r="H213" s="80">
        <v>646.35</v>
      </c>
      <c r="I213" s="80">
        <f t="shared" si="22"/>
        <v>496.39679999999998</v>
      </c>
      <c r="J213" s="80">
        <f t="shared" si="23"/>
        <v>581.71500000000003</v>
      </c>
      <c r="K213" s="81">
        <f t="shared" si="24"/>
        <v>496.39680000000004</v>
      </c>
      <c r="L213" s="81">
        <f t="shared" si="25"/>
        <v>413.66400000000004</v>
      </c>
      <c r="M213" s="80" t="s">
        <v>1140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860</v>
      </c>
      <c r="S213" s="83" t="s">
        <v>861</v>
      </c>
      <c r="T213" s="83"/>
      <c r="U213" s="79" t="s">
        <v>40</v>
      </c>
      <c r="V213" s="79" t="s">
        <v>351</v>
      </c>
      <c r="W213" s="84"/>
      <c r="X213" s="85">
        <v>0.53200000000000003</v>
      </c>
      <c r="Y213" s="86">
        <v>1.719E-3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890</v>
      </c>
      <c r="B214" s="77" t="s">
        <v>891</v>
      </c>
      <c r="C214" s="129" t="s">
        <v>893</v>
      </c>
      <c r="D214" s="128"/>
      <c r="E214" s="78"/>
      <c r="F214" s="79" t="s">
        <v>39</v>
      </c>
      <c r="G214" s="80">
        <v>3707.81</v>
      </c>
      <c r="H214" s="80">
        <v>3089.84</v>
      </c>
      <c r="I214" s="80">
        <f t="shared" si="22"/>
        <v>2372.9983999999999</v>
      </c>
      <c r="J214" s="80">
        <f t="shared" si="23"/>
        <v>2780.8575000000001</v>
      </c>
      <c r="K214" s="81">
        <f t="shared" si="24"/>
        <v>2372.9983999999999</v>
      </c>
      <c r="L214" s="81">
        <f t="shared" si="25"/>
        <v>1977.4976000000001</v>
      </c>
      <c r="M214" s="80" t="s">
        <v>1140</v>
      </c>
      <c r="N214" s="82">
        <v>1</v>
      </c>
      <c r="O214" s="82">
        <v>1</v>
      </c>
      <c r="P214" s="82">
        <v>20</v>
      </c>
      <c r="Q214" s="83" t="s">
        <v>348</v>
      </c>
      <c r="R214" s="83" t="s">
        <v>860</v>
      </c>
      <c r="S214" s="83" t="s">
        <v>892</v>
      </c>
      <c r="T214" s="83"/>
      <c r="U214" s="79" t="s">
        <v>40</v>
      </c>
      <c r="V214" s="79" t="s">
        <v>351</v>
      </c>
      <c r="W214" s="84"/>
      <c r="X214" s="85">
        <v>0.39600000000000002</v>
      </c>
      <c r="Y214" s="86">
        <v>1.6230000000000001E-3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896</v>
      </c>
      <c r="D215" s="128"/>
      <c r="E215" s="78"/>
      <c r="F215" s="79" t="s">
        <v>39</v>
      </c>
      <c r="G215" s="80">
        <v>4131.5200000000004</v>
      </c>
      <c r="H215" s="80">
        <v>3442.93</v>
      </c>
      <c r="I215" s="80">
        <f t="shared" si="22"/>
        <v>2644.1728000000003</v>
      </c>
      <c r="J215" s="80">
        <f t="shared" si="23"/>
        <v>3098.6400000000003</v>
      </c>
      <c r="K215" s="81">
        <f t="shared" si="24"/>
        <v>2644.1728000000003</v>
      </c>
      <c r="L215" s="81">
        <f t="shared" si="25"/>
        <v>2203.4751999999999</v>
      </c>
      <c r="M215" s="80" t="s">
        <v>1140</v>
      </c>
      <c r="N215" s="82">
        <v>1</v>
      </c>
      <c r="O215" s="82">
        <v>1</v>
      </c>
      <c r="P215" s="82">
        <v>20</v>
      </c>
      <c r="Q215" s="83" t="s">
        <v>348</v>
      </c>
      <c r="R215" s="83" t="s">
        <v>860</v>
      </c>
      <c r="S215" s="83" t="s">
        <v>892</v>
      </c>
      <c r="T215" s="83"/>
      <c r="U215" s="79" t="s">
        <v>40</v>
      </c>
      <c r="V215" s="79" t="s">
        <v>351</v>
      </c>
      <c r="W215" s="84"/>
      <c r="X215" s="85">
        <v>0.39500000000000002</v>
      </c>
      <c r="Y215" s="86">
        <v>1.5870000000000001E-3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897</v>
      </c>
      <c r="B216" s="77" t="s">
        <v>898</v>
      </c>
      <c r="C216" s="129" t="s">
        <v>899</v>
      </c>
      <c r="D216" s="128"/>
      <c r="E216" s="78"/>
      <c r="F216" s="79" t="s">
        <v>39</v>
      </c>
      <c r="G216" s="80">
        <v>4826.62</v>
      </c>
      <c r="H216" s="80">
        <v>4022.18</v>
      </c>
      <c r="I216" s="80">
        <f t="shared" si="22"/>
        <v>3089.0367999999999</v>
      </c>
      <c r="J216" s="80">
        <f t="shared" si="23"/>
        <v>3619.9650000000001</v>
      </c>
      <c r="K216" s="81">
        <f t="shared" si="24"/>
        <v>3089.0367999999999</v>
      </c>
      <c r="L216" s="81">
        <f t="shared" si="25"/>
        <v>2574.1952000000001</v>
      </c>
      <c r="M216" s="80" t="s">
        <v>1140</v>
      </c>
      <c r="N216" s="82">
        <v>1</v>
      </c>
      <c r="O216" s="82">
        <v>1</v>
      </c>
      <c r="P216" s="82">
        <v>10</v>
      </c>
      <c r="Q216" s="83" t="s">
        <v>348</v>
      </c>
      <c r="R216" s="83" t="s">
        <v>860</v>
      </c>
      <c r="S216" s="83" t="s">
        <v>892</v>
      </c>
      <c r="T216" s="83"/>
      <c r="U216" s="79" t="s">
        <v>40</v>
      </c>
      <c r="V216" s="79" t="s">
        <v>351</v>
      </c>
      <c r="W216" s="84"/>
      <c r="X216" s="85">
        <v>0.63500000000000001</v>
      </c>
      <c r="Y216" s="86">
        <v>3.4350000000000001E-3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900</v>
      </c>
      <c r="B217" s="77" t="s">
        <v>901</v>
      </c>
      <c r="C217" s="129" t="s">
        <v>899</v>
      </c>
      <c r="D217" s="128"/>
      <c r="E217" s="78"/>
      <c r="F217" s="79" t="s">
        <v>39</v>
      </c>
      <c r="G217" s="80">
        <v>5070.34</v>
      </c>
      <c r="H217" s="80">
        <v>4225.28</v>
      </c>
      <c r="I217" s="80">
        <f t="shared" si="22"/>
        <v>3245.0176000000001</v>
      </c>
      <c r="J217" s="80">
        <f t="shared" si="23"/>
        <v>3802.7550000000001</v>
      </c>
      <c r="K217" s="81">
        <f t="shared" si="24"/>
        <v>3245.0176000000001</v>
      </c>
      <c r="L217" s="81">
        <f t="shared" si="25"/>
        <v>2704.1792</v>
      </c>
      <c r="M217" s="80" t="s">
        <v>1140</v>
      </c>
      <c r="N217" s="82">
        <v>1</v>
      </c>
      <c r="O217" s="82">
        <v>1</v>
      </c>
      <c r="P217" s="82">
        <v>10</v>
      </c>
      <c r="Q217" s="83" t="s">
        <v>348</v>
      </c>
      <c r="R217" s="83" t="s">
        <v>860</v>
      </c>
      <c r="S217" s="83" t="s">
        <v>892</v>
      </c>
      <c r="T217" s="83"/>
      <c r="U217" s="79" t="s">
        <v>40</v>
      </c>
      <c r="V217" s="79" t="s">
        <v>351</v>
      </c>
      <c r="W217" s="84"/>
      <c r="X217" s="85">
        <v>0.63600000000000001</v>
      </c>
      <c r="Y217" s="86">
        <v>3.3760000000000001E-3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902</v>
      </c>
      <c r="B218" s="77" t="s">
        <v>903</v>
      </c>
      <c r="C218" s="129" t="s">
        <v>905</v>
      </c>
      <c r="D218" s="128"/>
      <c r="E218" s="78"/>
      <c r="F218" s="79" t="s">
        <v>39</v>
      </c>
      <c r="G218" s="80">
        <v>6684.16</v>
      </c>
      <c r="H218" s="80">
        <v>5570.13</v>
      </c>
      <c r="I218" s="80">
        <f t="shared" si="22"/>
        <v>4277.8624</v>
      </c>
      <c r="J218" s="80">
        <f t="shared" si="23"/>
        <v>5013.12</v>
      </c>
      <c r="K218" s="81">
        <f t="shared" si="24"/>
        <v>4277.8624</v>
      </c>
      <c r="L218" s="81">
        <f t="shared" si="25"/>
        <v>3564.8832000000002</v>
      </c>
      <c r="M218" s="80" t="s">
        <v>1140</v>
      </c>
      <c r="N218" s="82">
        <v>1</v>
      </c>
      <c r="O218" s="82">
        <v>1</v>
      </c>
      <c r="P218" s="82">
        <v>20</v>
      </c>
      <c r="Q218" s="83" t="s">
        <v>348</v>
      </c>
      <c r="R218" s="83" t="s">
        <v>860</v>
      </c>
      <c r="S218" s="83" t="s">
        <v>904</v>
      </c>
      <c r="T218" s="83"/>
      <c r="U218" s="79" t="s">
        <v>40</v>
      </c>
      <c r="V218" s="79" t="s">
        <v>351</v>
      </c>
      <c r="W218" s="84"/>
      <c r="X218" s="85">
        <v>0.28299999999999997</v>
      </c>
      <c r="Y218" s="86">
        <v>6.7500000000000004E-4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906</v>
      </c>
      <c r="B219" s="77" t="s">
        <v>907</v>
      </c>
      <c r="C219" s="129" t="s">
        <v>908</v>
      </c>
      <c r="D219" s="128"/>
      <c r="E219" s="78"/>
      <c r="F219" s="79" t="s">
        <v>39</v>
      </c>
      <c r="G219" s="80">
        <v>12844.06</v>
      </c>
      <c r="H219" s="80">
        <v>10703.38</v>
      </c>
      <c r="I219" s="80">
        <f t="shared" si="22"/>
        <v>8220.1983999999993</v>
      </c>
      <c r="J219" s="80">
        <f t="shared" si="23"/>
        <v>9633.0450000000001</v>
      </c>
      <c r="K219" s="81">
        <f t="shared" si="24"/>
        <v>8220.1983999999993</v>
      </c>
      <c r="L219" s="81">
        <f t="shared" si="25"/>
        <v>6850.1632</v>
      </c>
      <c r="M219" s="80" t="s">
        <v>1140</v>
      </c>
      <c r="N219" s="82">
        <v>1</v>
      </c>
      <c r="O219" s="82">
        <v>1</v>
      </c>
      <c r="P219" s="82">
        <v>20</v>
      </c>
      <c r="Q219" s="83" t="s">
        <v>348</v>
      </c>
      <c r="R219" s="83" t="s">
        <v>860</v>
      </c>
      <c r="S219" s="83" t="s">
        <v>904</v>
      </c>
      <c r="T219" s="83"/>
      <c r="U219" s="79" t="s">
        <v>40</v>
      </c>
      <c r="V219" s="79" t="s">
        <v>351</v>
      </c>
      <c r="W219" s="84"/>
      <c r="X219" s="85">
        <v>0.64700000000000002</v>
      </c>
      <c r="Y219" s="86">
        <v>8.9999999999999998E-4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912</v>
      </c>
      <c r="D220" s="128"/>
      <c r="E220" s="78"/>
      <c r="F220" s="79" t="s">
        <v>39</v>
      </c>
      <c r="G220" s="80">
        <v>63.57</v>
      </c>
      <c r="H220" s="80">
        <v>52.98</v>
      </c>
      <c r="I220" s="80">
        <f t="shared" si="22"/>
        <v>40.684799999999996</v>
      </c>
      <c r="J220" s="80">
        <f t="shared" si="23"/>
        <v>47.677500000000002</v>
      </c>
      <c r="K220" s="81">
        <f t="shared" si="24"/>
        <v>40.684800000000003</v>
      </c>
      <c r="L220" s="81">
        <f t="shared" si="25"/>
        <v>33.907199999999996</v>
      </c>
      <c r="M220" s="80" t="s">
        <v>1140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860</v>
      </c>
      <c r="S220" s="83" t="s">
        <v>911</v>
      </c>
      <c r="T220" s="83"/>
      <c r="U220" s="79" t="s">
        <v>652</v>
      </c>
      <c r="V220" s="79" t="s">
        <v>351</v>
      </c>
      <c r="W220" s="84"/>
      <c r="X220" s="85">
        <v>0.01</v>
      </c>
      <c r="Y220" s="86">
        <v>2.2799999999999999E-5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913</v>
      </c>
      <c r="B221" s="77" t="s">
        <v>914</v>
      </c>
      <c r="C221" s="129" t="s">
        <v>912</v>
      </c>
      <c r="D221" s="128"/>
      <c r="E221" s="78"/>
      <c r="F221" s="79" t="s">
        <v>39</v>
      </c>
      <c r="G221" s="80">
        <v>77.930000000000007</v>
      </c>
      <c r="H221" s="80">
        <v>64.94</v>
      </c>
      <c r="I221" s="80">
        <f t="shared" si="22"/>
        <v>49.875200000000007</v>
      </c>
      <c r="J221" s="80">
        <f t="shared" si="23"/>
        <v>58.447500000000005</v>
      </c>
      <c r="K221" s="81">
        <f t="shared" si="24"/>
        <v>49.875200000000007</v>
      </c>
      <c r="L221" s="81">
        <f t="shared" si="25"/>
        <v>41.561599999999999</v>
      </c>
      <c r="M221" s="80" t="s">
        <v>1140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860</v>
      </c>
      <c r="S221" s="83" t="s">
        <v>911</v>
      </c>
      <c r="T221" s="83"/>
      <c r="U221" s="79" t="s">
        <v>652</v>
      </c>
      <c r="V221" s="79" t="s">
        <v>351</v>
      </c>
      <c r="W221" s="84"/>
      <c r="X221" s="85">
        <v>0.01</v>
      </c>
      <c r="Y221" s="86">
        <v>3.8399999999999998E-5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917</v>
      </c>
      <c r="D222" s="128"/>
      <c r="E222" s="78"/>
      <c r="F222" s="79" t="s">
        <v>39</v>
      </c>
      <c r="G222" s="80">
        <v>63.57</v>
      </c>
      <c r="H222" s="80">
        <v>52.98</v>
      </c>
      <c r="I222" s="80">
        <f t="shared" si="22"/>
        <v>40.684799999999996</v>
      </c>
      <c r="J222" s="80">
        <f t="shared" si="23"/>
        <v>47.677500000000002</v>
      </c>
      <c r="K222" s="81">
        <f t="shared" si="24"/>
        <v>40.684800000000003</v>
      </c>
      <c r="L222" s="81">
        <f t="shared" si="25"/>
        <v>33.907199999999996</v>
      </c>
      <c r="M222" s="80" t="s">
        <v>1140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860</v>
      </c>
      <c r="S222" s="83" t="s">
        <v>911</v>
      </c>
      <c r="T222" s="83"/>
      <c r="U222" s="79" t="s">
        <v>652</v>
      </c>
      <c r="V222" s="79" t="s">
        <v>351</v>
      </c>
      <c r="W222" s="84"/>
      <c r="X222" s="85">
        <v>0.01</v>
      </c>
      <c r="Y222" s="86">
        <v>2.2799999999999999E-5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918</v>
      </c>
      <c r="B223" s="77" t="s">
        <v>919</v>
      </c>
      <c r="C223" s="129" t="s">
        <v>917</v>
      </c>
      <c r="D223" s="128"/>
      <c r="E223" s="78"/>
      <c r="F223" s="79" t="s">
        <v>39</v>
      </c>
      <c r="G223" s="80">
        <v>77.930000000000007</v>
      </c>
      <c r="H223" s="80">
        <v>64.94</v>
      </c>
      <c r="I223" s="80">
        <f t="shared" si="22"/>
        <v>49.875200000000007</v>
      </c>
      <c r="J223" s="80">
        <f t="shared" si="23"/>
        <v>58.447500000000005</v>
      </c>
      <c r="K223" s="81">
        <f t="shared" si="24"/>
        <v>49.875200000000007</v>
      </c>
      <c r="L223" s="81">
        <f t="shared" si="25"/>
        <v>41.561599999999999</v>
      </c>
      <c r="M223" s="80" t="s">
        <v>1140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860</v>
      </c>
      <c r="S223" s="83" t="s">
        <v>911</v>
      </c>
      <c r="T223" s="83"/>
      <c r="U223" s="79" t="s">
        <v>652</v>
      </c>
      <c r="V223" s="79" t="s">
        <v>351</v>
      </c>
      <c r="W223" s="84"/>
      <c r="X223" s="85">
        <v>0.01</v>
      </c>
      <c r="Y223" s="86">
        <v>3.8399999999999998E-5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63.57</v>
      </c>
      <c r="H224" s="80">
        <v>52.98</v>
      </c>
      <c r="I224" s="80">
        <f t="shared" si="22"/>
        <v>40.684799999999996</v>
      </c>
      <c r="J224" s="80">
        <f t="shared" si="23"/>
        <v>47.677500000000002</v>
      </c>
      <c r="K224" s="81">
        <f t="shared" si="24"/>
        <v>40.684800000000003</v>
      </c>
      <c r="L224" s="81">
        <f t="shared" si="25"/>
        <v>33.907199999999996</v>
      </c>
      <c r="M224" s="80" t="s">
        <v>1140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860</v>
      </c>
      <c r="S224" s="83" t="s">
        <v>911</v>
      </c>
      <c r="T224" s="83"/>
      <c r="U224" s="79" t="s">
        <v>652</v>
      </c>
      <c r="V224" s="79" t="s">
        <v>351</v>
      </c>
      <c r="W224" s="84"/>
      <c r="X224" s="85">
        <v>0.01</v>
      </c>
      <c r="Y224" s="86">
        <v>2.2799999999999999E-5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922</v>
      </c>
      <c r="D225" s="128"/>
      <c r="E225" s="78"/>
      <c r="F225" s="79" t="s">
        <v>39</v>
      </c>
      <c r="G225" s="80">
        <v>77.930000000000007</v>
      </c>
      <c r="H225" s="80">
        <v>64.94</v>
      </c>
      <c r="I225" s="80">
        <f t="shared" si="22"/>
        <v>49.875200000000007</v>
      </c>
      <c r="J225" s="80">
        <f t="shared" si="23"/>
        <v>58.447500000000005</v>
      </c>
      <c r="K225" s="81">
        <f t="shared" si="24"/>
        <v>49.875200000000007</v>
      </c>
      <c r="L225" s="81">
        <f t="shared" si="25"/>
        <v>41.561599999999999</v>
      </c>
      <c r="M225" s="80" t="s">
        <v>1140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860</v>
      </c>
      <c r="S225" s="83" t="s">
        <v>911</v>
      </c>
      <c r="T225" s="83"/>
      <c r="U225" s="79" t="s">
        <v>652</v>
      </c>
      <c r="V225" s="79" t="s">
        <v>351</v>
      </c>
      <c r="W225" s="84"/>
      <c r="X225" s="85">
        <v>0.01</v>
      </c>
      <c r="Y225" s="86">
        <v>3.8399999999999998E-5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925</v>
      </c>
      <c r="B226" s="77" t="s">
        <v>926</v>
      </c>
      <c r="C226" s="129" t="s">
        <v>927</v>
      </c>
      <c r="D226" s="128"/>
      <c r="E226" s="78"/>
      <c r="F226" s="79" t="s">
        <v>39</v>
      </c>
      <c r="G226" s="80">
        <v>52.29</v>
      </c>
      <c r="H226" s="80">
        <v>43.58</v>
      </c>
      <c r="I226" s="80">
        <f t="shared" si="22"/>
        <v>33.465599999999995</v>
      </c>
      <c r="J226" s="80">
        <f t="shared" si="23"/>
        <v>39.217500000000001</v>
      </c>
      <c r="K226" s="81">
        <f t="shared" si="24"/>
        <v>33.465600000000002</v>
      </c>
      <c r="L226" s="81">
        <f t="shared" si="25"/>
        <v>27.891199999999998</v>
      </c>
      <c r="M226" s="80" t="s">
        <v>1140</v>
      </c>
      <c r="N226" s="82">
        <v>1</v>
      </c>
      <c r="O226" s="82">
        <v>1</v>
      </c>
      <c r="P226" s="82">
        <v>1000</v>
      </c>
      <c r="Q226" s="83" t="s">
        <v>348</v>
      </c>
      <c r="R226" s="83" t="s">
        <v>860</v>
      </c>
      <c r="S226" s="83" t="s">
        <v>911</v>
      </c>
      <c r="T226" s="83"/>
      <c r="U226" s="79" t="s">
        <v>40</v>
      </c>
      <c r="V226" s="79" t="s">
        <v>351</v>
      </c>
      <c r="W226" s="84"/>
      <c r="X226" s="85">
        <v>0.01</v>
      </c>
      <c r="Y226" s="86">
        <v>2.2799999999999999E-5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928</v>
      </c>
      <c r="B227" s="77" t="s">
        <v>929</v>
      </c>
      <c r="C227" s="129" t="s">
        <v>930</v>
      </c>
      <c r="D227" s="128"/>
      <c r="E227" s="78"/>
      <c r="F227" s="79" t="s">
        <v>39</v>
      </c>
      <c r="G227" s="80">
        <v>77.930000000000007</v>
      </c>
      <c r="H227" s="80">
        <v>64.94</v>
      </c>
      <c r="I227" s="80">
        <f t="shared" si="22"/>
        <v>49.875200000000007</v>
      </c>
      <c r="J227" s="80">
        <f t="shared" si="23"/>
        <v>58.447500000000005</v>
      </c>
      <c r="K227" s="81">
        <f t="shared" si="24"/>
        <v>49.875200000000007</v>
      </c>
      <c r="L227" s="81">
        <f t="shared" si="25"/>
        <v>41.561599999999999</v>
      </c>
      <c r="M227" s="80" t="s">
        <v>1140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860</v>
      </c>
      <c r="S227" s="83" t="s">
        <v>911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3.8399999999999998E-5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931</v>
      </c>
      <c r="B228" s="77" t="s">
        <v>932</v>
      </c>
      <c r="C228" s="129" t="s">
        <v>933</v>
      </c>
      <c r="D228" s="128"/>
      <c r="E228" s="78"/>
      <c r="F228" s="79" t="s">
        <v>39</v>
      </c>
      <c r="G228" s="80">
        <v>61.72</v>
      </c>
      <c r="H228" s="80">
        <v>51.43</v>
      </c>
      <c r="I228" s="80">
        <f t="shared" si="22"/>
        <v>39.500799999999998</v>
      </c>
      <c r="J228" s="80">
        <f t="shared" si="23"/>
        <v>46.29</v>
      </c>
      <c r="K228" s="81">
        <f t="shared" si="24"/>
        <v>39.500799999999998</v>
      </c>
      <c r="L228" s="81">
        <f t="shared" si="25"/>
        <v>32.915199999999999</v>
      </c>
      <c r="M228" s="80" t="s">
        <v>1140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860</v>
      </c>
      <c r="S228" s="83" t="s">
        <v>911</v>
      </c>
      <c r="T228" s="83"/>
      <c r="U228" s="79" t="s">
        <v>652</v>
      </c>
      <c r="V228" s="79" t="s">
        <v>351</v>
      </c>
      <c r="W228" s="84"/>
      <c r="X228" s="85">
        <v>0.01</v>
      </c>
      <c r="Y228" s="86">
        <v>2.2799999999999999E-5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934</v>
      </c>
      <c r="B229" s="77" t="s">
        <v>935</v>
      </c>
      <c r="C229" s="129" t="s">
        <v>936</v>
      </c>
      <c r="D229" s="128"/>
      <c r="E229" s="78"/>
      <c r="F229" s="79" t="s">
        <v>39</v>
      </c>
      <c r="G229" s="80">
        <v>63.87</v>
      </c>
      <c r="H229" s="80">
        <v>53.23</v>
      </c>
      <c r="I229" s="80">
        <f t="shared" si="22"/>
        <v>40.876800000000003</v>
      </c>
      <c r="J229" s="80">
        <f t="shared" si="23"/>
        <v>47.902499999999996</v>
      </c>
      <c r="K229" s="81">
        <f t="shared" si="24"/>
        <v>40.876799999999996</v>
      </c>
      <c r="L229" s="81">
        <f t="shared" si="25"/>
        <v>34.0672</v>
      </c>
      <c r="M229" s="80" t="s">
        <v>1140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860</v>
      </c>
      <c r="S229" s="83" t="s">
        <v>911</v>
      </c>
      <c r="T229" s="83"/>
      <c r="U229" s="79" t="s">
        <v>652</v>
      </c>
      <c r="V229" s="79" t="s">
        <v>351</v>
      </c>
      <c r="W229" s="84"/>
      <c r="X229" s="85">
        <v>0.01</v>
      </c>
      <c r="Y229" s="86">
        <v>3.8399999999999998E-5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937</v>
      </c>
      <c r="B230" s="77" t="s">
        <v>938</v>
      </c>
      <c r="C230" s="129" t="s">
        <v>939</v>
      </c>
      <c r="D230" s="128"/>
      <c r="E230" s="78"/>
      <c r="F230" s="79" t="s">
        <v>39</v>
      </c>
      <c r="G230" s="80">
        <v>52.29</v>
      </c>
      <c r="H230" s="80">
        <v>43.58</v>
      </c>
      <c r="I230" s="80">
        <f t="shared" si="22"/>
        <v>33.465599999999995</v>
      </c>
      <c r="J230" s="80">
        <f t="shared" si="23"/>
        <v>39.217500000000001</v>
      </c>
      <c r="K230" s="81">
        <f t="shared" si="24"/>
        <v>33.465600000000002</v>
      </c>
      <c r="L230" s="81">
        <f t="shared" si="25"/>
        <v>27.891199999999998</v>
      </c>
      <c r="M230" s="80" t="s">
        <v>1140</v>
      </c>
      <c r="N230" s="82">
        <v>1</v>
      </c>
      <c r="O230" s="82">
        <v>1</v>
      </c>
      <c r="P230" s="82">
        <v>1000</v>
      </c>
      <c r="Q230" s="83" t="s">
        <v>348</v>
      </c>
      <c r="R230" s="83" t="s">
        <v>860</v>
      </c>
      <c r="S230" s="83" t="s">
        <v>911</v>
      </c>
      <c r="T230" s="83"/>
      <c r="U230" s="79" t="s">
        <v>40</v>
      </c>
      <c r="V230" s="79" t="s">
        <v>351</v>
      </c>
      <c r="W230" s="84"/>
      <c r="X230" s="85">
        <v>0.01</v>
      </c>
      <c r="Y230" s="86">
        <v>2.2799999999999999E-5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940</v>
      </c>
      <c r="B231" s="77" t="s">
        <v>941</v>
      </c>
      <c r="C231" s="129" t="s">
        <v>942</v>
      </c>
      <c r="D231" s="128"/>
      <c r="E231" s="78"/>
      <c r="F231" s="79" t="s">
        <v>39</v>
      </c>
      <c r="G231" s="80">
        <v>63.87</v>
      </c>
      <c r="H231" s="80">
        <v>53.23</v>
      </c>
      <c r="I231" s="80">
        <f t="shared" si="22"/>
        <v>40.876800000000003</v>
      </c>
      <c r="J231" s="80">
        <f t="shared" si="23"/>
        <v>47.902499999999996</v>
      </c>
      <c r="K231" s="81">
        <f t="shared" si="24"/>
        <v>40.876799999999996</v>
      </c>
      <c r="L231" s="81">
        <f t="shared" si="25"/>
        <v>34.0672</v>
      </c>
      <c r="M231" s="80" t="s">
        <v>1140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860</v>
      </c>
      <c r="S231" s="83" t="s">
        <v>911</v>
      </c>
      <c r="T231" s="83"/>
      <c r="U231" s="79" t="s">
        <v>652</v>
      </c>
      <c r="V231" s="79" t="s">
        <v>351</v>
      </c>
      <c r="W231" s="84"/>
      <c r="X231" s="85">
        <v>0.01</v>
      </c>
      <c r="Y231" s="86">
        <v>3.8399999999999998E-5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943</v>
      </c>
      <c r="B232" s="77" t="s">
        <v>944</v>
      </c>
      <c r="C232" s="129" t="s">
        <v>945</v>
      </c>
      <c r="D232" s="128"/>
      <c r="E232" s="78"/>
      <c r="F232" s="79" t="s">
        <v>39</v>
      </c>
      <c r="G232" s="80">
        <v>63.57</v>
      </c>
      <c r="H232" s="80">
        <v>52.98</v>
      </c>
      <c r="I232" s="80">
        <f t="shared" si="22"/>
        <v>40.684799999999996</v>
      </c>
      <c r="J232" s="80">
        <f t="shared" si="23"/>
        <v>47.677500000000002</v>
      </c>
      <c r="K232" s="81">
        <f t="shared" si="24"/>
        <v>40.684800000000003</v>
      </c>
      <c r="L232" s="81">
        <f t="shared" si="25"/>
        <v>33.907199999999996</v>
      </c>
      <c r="M232" s="80" t="s">
        <v>1140</v>
      </c>
      <c r="N232" s="82">
        <v>1</v>
      </c>
      <c r="O232" s="82">
        <v>1</v>
      </c>
      <c r="P232" s="82">
        <v>1000</v>
      </c>
      <c r="Q232" s="83" t="s">
        <v>348</v>
      </c>
      <c r="R232" s="83" t="s">
        <v>860</v>
      </c>
      <c r="S232" s="83" t="s">
        <v>911</v>
      </c>
      <c r="T232" s="83"/>
      <c r="U232" s="79" t="s">
        <v>40</v>
      </c>
      <c r="V232" s="79" t="s">
        <v>351</v>
      </c>
      <c r="W232" s="84"/>
      <c r="X232" s="85">
        <v>0.01</v>
      </c>
      <c r="Y232" s="86">
        <v>2.2799999999999999E-5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946</v>
      </c>
      <c r="B233" s="77" t="s">
        <v>947</v>
      </c>
      <c r="C233" s="129" t="s">
        <v>948</v>
      </c>
      <c r="D233" s="128"/>
      <c r="E233" s="78"/>
      <c r="F233" s="79" t="s">
        <v>39</v>
      </c>
      <c r="G233" s="80">
        <v>77.930000000000007</v>
      </c>
      <c r="H233" s="80">
        <v>64.94</v>
      </c>
      <c r="I233" s="80">
        <f t="shared" si="22"/>
        <v>49.875200000000007</v>
      </c>
      <c r="J233" s="80">
        <f t="shared" si="23"/>
        <v>58.447500000000005</v>
      </c>
      <c r="K233" s="81">
        <f t="shared" si="24"/>
        <v>49.875200000000007</v>
      </c>
      <c r="L233" s="81">
        <f t="shared" si="25"/>
        <v>41.561599999999999</v>
      </c>
      <c r="M233" s="80" t="s">
        <v>1140</v>
      </c>
      <c r="N233" s="82">
        <v>1000</v>
      </c>
      <c r="O233" s="82">
        <v>1</v>
      </c>
      <c r="P233" s="82">
        <v>1000</v>
      </c>
      <c r="Q233" s="83" t="s">
        <v>348</v>
      </c>
      <c r="R233" s="83" t="s">
        <v>860</v>
      </c>
      <c r="S233" s="83" t="s">
        <v>911</v>
      </c>
      <c r="T233" s="83"/>
      <c r="U233" s="79" t="s">
        <v>652</v>
      </c>
      <c r="V233" s="79" t="s">
        <v>351</v>
      </c>
      <c r="W233" s="84"/>
      <c r="X233" s="85">
        <v>0.01</v>
      </c>
      <c r="Y233" s="86">
        <v>3.8399999999999998E-5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951</v>
      </c>
      <c r="D234" s="128"/>
      <c r="E234" s="78"/>
      <c r="F234" s="79" t="s">
        <v>39</v>
      </c>
      <c r="G234" s="80">
        <v>63.57</v>
      </c>
      <c r="H234" s="80">
        <v>52.98</v>
      </c>
      <c r="I234" s="80">
        <f t="shared" si="22"/>
        <v>40.684799999999996</v>
      </c>
      <c r="J234" s="80">
        <f t="shared" si="23"/>
        <v>47.677500000000002</v>
      </c>
      <c r="K234" s="81">
        <f t="shared" si="24"/>
        <v>40.684800000000003</v>
      </c>
      <c r="L234" s="81">
        <f t="shared" si="25"/>
        <v>33.907199999999996</v>
      </c>
      <c r="M234" s="80" t="s">
        <v>1140</v>
      </c>
      <c r="N234" s="82">
        <v>1000</v>
      </c>
      <c r="O234" s="82">
        <v>1</v>
      </c>
      <c r="P234" s="82">
        <v>1000</v>
      </c>
      <c r="Q234" s="83" t="s">
        <v>348</v>
      </c>
      <c r="R234" s="83" t="s">
        <v>860</v>
      </c>
      <c r="S234" s="83" t="s">
        <v>911</v>
      </c>
      <c r="T234" s="83"/>
      <c r="U234" s="79" t="s">
        <v>652</v>
      </c>
      <c r="V234" s="79" t="s">
        <v>351</v>
      </c>
      <c r="W234" s="84"/>
      <c r="X234" s="85">
        <v>0.01</v>
      </c>
      <c r="Y234" s="86">
        <v>2.2799999999999999E-5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954</v>
      </c>
      <c r="D235" s="128"/>
      <c r="E235" s="78"/>
      <c r="F235" s="79" t="s">
        <v>39</v>
      </c>
      <c r="G235" s="80">
        <v>77.930000000000007</v>
      </c>
      <c r="H235" s="80">
        <v>64.94</v>
      </c>
      <c r="I235" s="80">
        <f t="shared" si="22"/>
        <v>49.875200000000007</v>
      </c>
      <c r="J235" s="80">
        <f t="shared" si="23"/>
        <v>58.447500000000005</v>
      </c>
      <c r="K235" s="81">
        <f t="shared" si="24"/>
        <v>49.875200000000007</v>
      </c>
      <c r="L235" s="81">
        <f t="shared" si="25"/>
        <v>41.561599999999999</v>
      </c>
      <c r="M235" s="80" t="s">
        <v>1140</v>
      </c>
      <c r="N235" s="82">
        <v>1000</v>
      </c>
      <c r="O235" s="82">
        <v>1</v>
      </c>
      <c r="P235" s="82">
        <v>1000</v>
      </c>
      <c r="Q235" s="83" t="s">
        <v>348</v>
      </c>
      <c r="R235" s="83" t="s">
        <v>860</v>
      </c>
      <c r="S235" s="83" t="s">
        <v>911</v>
      </c>
      <c r="T235" s="83"/>
      <c r="U235" s="79" t="s">
        <v>652</v>
      </c>
      <c r="V235" s="79" t="s">
        <v>351</v>
      </c>
      <c r="W235" s="84"/>
      <c r="X235" s="85">
        <v>0.01</v>
      </c>
      <c r="Y235" s="86">
        <v>3.8399999999999998E-5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955</v>
      </c>
      <c r="B236" s="77" t="s">
        <v>956</v>
      </c>
      <c r="C236" s="129" t="s">
        <v>957</v>
      </c>
      <c r="D236" s="128"/>
      <c r="E236" s="78"/>
      <c r="F236" s="79" t="s">
        <v>39</v>
      </c>
      <c r="G236" s="80">
        <v>63.57</v>
      </c>
      <c r="H236" s="80">
        <v>52.98</v>
      </c>
      <c r="I236" s="80">
        <f t="shared" si="22"/>
        <v>40.684799999999996</v>
      </c>
      <c r="J236" s="80">
        <f t="shared" si="23"/>
        <v>47.677500000000002</v>
      </c>
      <c r="K236" s="81">
        <f t="shared" si="24"/>
        <v>40.684800000000003</v>
      </c>
      <c r="L236" s="81">
        <f t="shared" si="25"/>
        <v>33.907199999999996</v>
      </c>
      <c r="M236" s="80" t="s">
        <v>1140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860</v>
      </c>
      <c r="S236" s="83" t="s">
        <v>911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2.2799999999999999E-5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958</v>
      </c>
      <c r="B237" s="77" t="s">
        <v>959</v>
      </c>
      <c r="C237" s="129" t="s">
        <v>957</v>
      </c>
      <c r="D237" s="128"/>
      <c r="E237" s="78"/>
      <c r="F237" s="79" t="s">
        <v>39</v>
      </c>
      <c r="G237" s="80">
        <v>77.930000000000007</v>
      </c>
      <c r="H237" s="80">
        <v>64.94</v>
      </c>
      <c r="I237" s="80">
        <f t="shared" si="22"/>
        <v>49.875200000000007</v>
      </c>
      <c r="J237" s="80">
        <f t="shared" si="23"/>
        <v>58.447500000000005</v>
      </c>
      <c r="K237" s="81">
        <f t="shared" si="24"/>
        <v>49.875200000000007</v>
      </c>
      <c r="L237" s="81">
        <f t="shared" si="25"/>
        <v>41.561599999999999</v>
      </c>
      <c r="M237" s="80" t="s">
        <v>1140</v>
      </c>
      <c r="N237" s="82">
        <v>1000</v>
      </c>
      <c r="O237" s="82">
        <v>1</v>
      </c>
      <c r="P237" s="82">
        <v>1000</v>
      </c>
      <c r="Q237" s="83" t="s">
        <v>348</v>
      </c>
      <c r="R237" s="83" t="s">
        <v>860</v>
      </c>
      <c r="S237" s="83" t="s">
        <v>911</v>
      </c>
      <c r="T237" s="83"/>
      <c r="U237" s="79" t="s">
        <v>652</v>
      </c>
      <c r="V237" s="79" t="s">
        <v>351</v>
      </c>
      <c r="W237" s="84"/>
      <c r="X237" s="85">
        <v>0.01</v>
      </c>
      <c r="Y237" s="86">
        <v>3.8399999999999998E-5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960</v>
      </c>
      <c r="B238" s="77" t="s">
        <v>961</v>
      </c>
      <c r="C238" s="129" t="s">
        <v>962</v>
      </c>
      <c r="D238" s="128"/>
      <c r="E238" s="78"/>
      <c r="F238" s="79" t="s">
        <v>39</v>
      </c>
      <c r="G238" s="80">
        <v>65.47</v>
      </c>
      <c r="H238" s="80">
        <v>54.56</v>
      </c>
      <c r="I238" s="80">
        <f t="shared" si="22"/>
        <v>41.900799999999997</v>
      </c>
      <c r="J238" s="80">
        <f t="shared" si="23"/>
        <v>49.102499999999999</v>
      </c>
      <c r="K238" s="81">
        <f t="shared" si="24"/>
        <v>41.900799999999997</v>
      </c>
      <c r="L238" s="81">
        <f t="shared" si="25"/>
        <v>34.918400000000005</v>
      </c>
      <c r="M238" s="80" t="s">
        <v>1140</v>
      </c>
      <c r="N238" s="82">
        <v>1</v>
      </c>
      <c r="O238" s="82">
        <v>1</v>
      </c>
      <c r="P238" s="82">
        <v>1000</v>
      </c>
      <c r="Q238" s="83" t="s">
        <v>348</v>
      </c>
      <c r="R238" s="83" t="s">
        <v>860</v>
      </c>
      <c r="S238" s="83" t="s">
        <v>911</v>
      </c>
      <c r="T238" s="83"/>
      <c r="U238" s="79" t="s">
        <v>40</v>
      </c>
      <c r="V238" s="79" t="s">
        <v>351</v>
      </c>
      <c r="W238" s="84"/>
      <c r="X238" s="85">
        <v>0.01</v>
      </c>
      <c r="Y238" s="86">
        <v>2.2799999999999999E-5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963</v>
      </c>
      <c r="B239" s="77" t="s">
        <v>964</v>
      </c>
      <c r="C239" s="129" t="s">
        <v>962</v>
      </c>
      <c r="D239" s="128"/>
      <c r="E239" s="78"/>
      <c r="F239" s="79" t="s">
        <v>39</v>
      </c>
      <c r="G239" s="80">
        <v>77.930000000000007</v>
      </c>
      <c r="H239" s="80">
        <v>64.94</v>
      </c>
      <c r="I239" s="80">
        <f t="shared" si="22"/>
        <v>49.875200000000007</v>
      </c>
      <c r="J239" s="80">
        <f t="shared" si="23"/>
        <v>58.447500000000005</v>
      </c>
      <c r="K239" s="81">
        <f t="shared" si="24"/>
        <v>49.875200000000007</v>
      </c>
      <c r="L239" s="81">
        <f t="shared" si="25"/>
        <v>41.561599999999999</v>
      </c>
      <c r="M239" s="80" t="s">
        <v>1140</v>
      </c>
      <c r="N239" s="82">
        <v>1</v>
      </c>
      <c r="O239" s="82">
        <v>1</v>
      </c>
      <c r="P239" s="82">
        <v>1000</v>
      </c>
      <c r="Q239" s="83" t="s">
        <v>348</v>
      </c>
      <c r="R239" s="83" t="s">
        <v>860</v>
      </c>
      <c r="S239" s="83" t="s">
        <v>911</v>
      </c>
      <c r="T239" s="83"/>
      <c r="U239" s="79" t="s">
        <v>40</v>
      </c>
      <c r="V239" s="79" t="s">
        <v>351</v>
      </c>
      <c r="W239" s="84"/>
      <c r="X239" s="85">
        <v>0.01</v>
      </c>
      <c r="Y239" s="86">
        <v>3.8399999999999998E-5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965</v>
      </c>
      <c r="B240" s="77" t="s">
        <v>966</v>
      </c>
      <c r="C240" s="129" t="s">
        <v>967</v>
      </c>
      <c r="D240" s="128"/>
      <c r="E240" s="78"/>
      <c r="F240" s="79" t="s">
        <v>39</v>
      </c>
      <c r="G240" s="80">
        <v>63.57</v>
      </c>
      <c r="H240" s="80">
        <v>52.98</v>
      </c>
      <c r="I240" s="80">
        <f t="shared" si="22"/>
        <v>40.684799999999996</v>
      </c>
      <c r="J240" s="80">
        <f t="shared" si="23"/>
        <v>47.677500000000002</v>
      </c>
      <c r="K240" s="81">
        <f t="shared" si="24"/>
        <v>40.684800000000003</v>
      </c>
      <c r="L240" s="81">
        <f t="shared" si="25"/>
        <v>33.907199999999996</v>
      </c>
      <c r="M240" s="80" t="s">
        <v>1140</v>
      </c>
      <c r="N240" s="82">
        <v>1</v>
      </c>
      <c r="O240" s="82">
        <v>1</v>
      </c>
      <c r="P240" s="82">
        <v>1000</v>
      </c>
      <c r="Q240" s="83" t="s">
        <v>348</v>
      </c>
      <c r="R240" s="83" t="s">
        <v>860</v>
      </c>
      <c r="S240" s="83" t="s">
        <v>911</v>
      </c>
      <c r="T240" s="83"/>
      <c r="U240" s="79" t="s">
        <v>40</v>
      </c>
      <c r="V240" s="79" t="s">
        <v>351</v>
      </c>
      <c r="W240" s="84"/>
      <c r="X240" s="85">
        <v>0.01</v>
      </c>
      <c r="Y240" s="86">
        <v>2.2799999999999999E-5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968</v>
      </c>
      <c r="B241" s="77" t="s">
        <v>969</v>
      </c>
      <c r="C241" s="129" t="s">
        <v>967</v>
      </c>
      <c r="D241" s="128"/>
      <c r="E241" s="78"/>
      <c r="F241" s="79" t="s">
        <v>39</v>
      </c>
      <c r="G241" s="80">
        <v>77.930000000000007</v>
      </c>
      <c r="H241" s="80">
        <v>64.94</v>
      </c>
      <c r="I241" s="80">
        <f t="shared" si="22"/>
        <v>49.875200000000007</v>
      </c>
      <c r="J241" s="80">
        <f t="shared" si="23"/>
        <v>58.447500000000005</v>
      </c>
      <c r="K241" s="81">
        <f t="shared" si="24"/>
        <v>49.875200000000007</v>
      </c>
      <c r="L241" s="81">
        <f t="shared" si="25"/>
        <v>41.561599999999999</v>
      </c>
      <c r="M241" s="80" t="s">
        <v>1140</v>
      </c>
      <c r="N241" s="82">
        <v>1</v>
      </c>
      <c r="O241" s="82">
        <v>1</v>
      </c>
      <c r="P241" s="82">
        <v>1000</v>
      </c>
      <c r="Q241" s="83" t="s">
        <v>348</v>
      </c>
      <c r="R241" s="83" t="s">
        <v>860</v>
      </c>
      <c r="S241" s="83" t="s">
        <v>911</v>
      </c>
      <c r="T241" s="83"/>
      <c r="U241" s="79" t="s">
        <v>40</v>
      </c>
      <c r="V241" s="79" t="s">
        <v>351</v>
      </c>
      <c r="W241" s="84"/>
      <c r="X241" s="85">
        <v>0.01</v>
      </c>
      <c r="Y241" s="86">
        <v>3.8399999999999998E-5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970</v>
      </c>
      <c r="B242" s="77" t="s">
        <v>971</v>
      </c>
      <c r="C242" s="129" t="s">
        <v>974</v>
      </c>
      <c r="D242" s="128"/>
      <c r="E242" s="78"/>
      <c r="F242" s="79" t="s">
        <v>39</v>
      </c>
      <c r="G242" s="80">
        <v>377.83</v>
      </c>
      <c r="H242" s="80">
        <v>314.86</v>
      </c>
      <c r="I242" s="80">
        <f t="shared" si="22"/>
        <v>241.81119999999999</v>
      </c>
      <c r="J242" s="80">
        <f t="shared" si="23"/>
        <v>283.3725</v>
      </c>
      <c r="K242" s="81">
        <f t="shared" si="24"/>
        <v>241.81119999999999</v>
      </c>
      <c r="L242" s="81">
        <f t="shared" si="25"/>
        <v>201.5104</v>
      </c>
      <c r="M242" s="80" t="s">
        <v>1140</v>
      </c>
      <c r="N242" s="82">
        <v>1</v>
      </c>
      <c r="O242" s="82">
        <v>1</v>
      </c>
      <c r="P242" s="82">
        <v>60</v>
      </c>
      <c r="Q242" s="83" t="s">
        <v>348</v>
      </c>
      <c r="R242" s="83" t="s">
        <v>972</v>
      </c>
      <c r="S242" s="83" t="s">
        <v>973</v>
      </c>
      <c r="T242" s="83"/>
      <c r="U242" s="79" t="s">
        <v>40</v>
      </c>
      <c r="V242" s="79" t="s">
        <v>351</v>
      </c>
      <c r="W242" s="84"/>
      <c r="X242" s="85">
        <v>0.153</v>
      </c>
      <c r="Y242" s="86">
        <v>3.2899999999999997E-4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975</v>
      </c>
      <c r="B243" s="77" t="s">
        <v>976</v>
      </c>
      <c r="C243" s="129" t="s">
        <v>977</v>
      </c>
      <c r="D243" s="128"/>
      <c r="E243" s="78"/>
      <c r="F243" s="79" t="s">
        <v>39</v>
      </c>
      <c r="G243" s="80">
        <v>506.39</v>
      </c>
      <c r="H243" s="80">
        <v>421.99</v>
      </c>
      <c r="I243" s="80">
        <f t="shared" si="22"/>
        <v>324.08960000000002</v>
      </c>
      <c r="J243" s="80">
        <f t="shared" si="23"/>
        <v>379.79250000000002</v>
      </c>
      <c r="K243" s="81">
        <f t="shared" si="24"/>
        <v>324.08960000000002</v>
      </c>
      <c r="L243" s="81">
        <f t="shared" si="25"/>
        <v>270.0736</v>
      </c>
      <c r="M243" s="80" t="s">
        <v>1140</v>
      </c>
      <c r="N243" s="82">
        <v>1</v>
      </c>
      <c r="O243" s="82">
        <v>1</v>
      </c>
      <c r="P243" s="82">
        <v>60</v>
      </c>
      <c r="Q243" s="83" t="s">
        <v>348</v>
      </c>
      <c r="R243" s="83" t="s">
        <v>972</v>
      </c>
      <c r="S243" s="83" t="s">
        <v>973</v>
      </c>
      <c r="T243" s="83"/>
      <c r="U243" s="79" t="s">
        <v>40</v>
      </c>
      <c r="V243" s="79" t="s">
        <v>351</v>
      </c>
      <c r="W243" s="84"/>
      <c r="X243" s="85">
        <v>0.16500000000000001</v>
      </c>
      <c r="Y243" s="86">
        <v>2.3963000000000001E-4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978</v>
      </c>
      <c r="B244" s="77" t="s">
        <v>979</v>
      </c>
      <c r="C244" s="129" t="s">
        <v>980</v>
      </c>
      <c r="D244" s="128"/>
      <c r="E244" s="78"/>
      <c r="F244" s="79" t="s">
        <v>39</v>
      </c>
      <c r="G244" s="80">
        <v>668.45</v>
      </c>
      <c r="H244" s="80">
        <v>557.04</v>
      </c>
      <c r="I244" s="80">
        <f t="shared" si="22"/>
        <v>427.80800000000005</v>
      </c>
      <c r="J244" s="80">
        <f t="shared" si="23"/>
        <v>501.33750000000003</v>
      </c>
      <c r="K244" s="81">
        <f t="shared" si="24"/>
        <v>427.80800000000005</v>
      </c>
      <c r="L244" s="81">
        <f t="shared" si="25"/>
        <v>356.50559999999996</v>
      </c>
      <c r="M244" s="80" t="s">
        <v>1140</v>
      </c>
      <c r="N244" s="82">
        <v>1</v>
      </c>
      <c r="O244" s="82">
        <v>1</v>
      </c>
      <c r="P244" s="82">
        <v>40</v>
      </c>
      <c r="Q244" s="83" t="s">
        <v>348</v>
      </c>
      <c r="R244" s="83" t="s">
        <v>972</v>
      </c>
      <c r="S244" s="83" t="s">
        <v>973</v>
      </c>
      <c r="T244" s="83"/>
      <c r="U244" s="79" t="s">
        <v>40</v>
      </c>
      <c r="V244" s="79" t="s">
        <v>351</v>
      </c>
      <c r="W244" s="84"/>
      <c r="X244" s="85">
        <v>0.18099999999999999</v>
      </c>
      <c r="Y244" s="86">
        <v>4.86E-4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981</v>
      </c>
      <c r="B245" s="77" t="s">
        <v>982</v>
      </c>
      <c r="C245" s="129" t="s">
        <v>983</v>
      </c>
      <c r="D245" s="128"/>
      <c r="E245" s="78"/>
      <c r="F245" s="79" t="s">
        <v>39</v>
      </c>
      <c r="G245" s="80">
        <v>1645.52</v>
      </c>
      <c r="H245" s="80">
        <v>1371.27</v>
      </c>
      <c r="I245" s="80">
        <f t="shared" si="22"/>
        <v>1053.1327999999999</v>
      </c>
      <c r="J245" s="80">
        <f t="shared" si="23"/>
        <v>1234.1399999999999</v>
      </c>
      <c r="K245" s="81">
        <f t="shared" si="24"/>
        <v>1053.1328000000001</v>
      </c>
      <c r="L245" s="81">
        <f t="shared" si="25"/>
        <v>877.61279999999999</v>
      </c>
      <c r="M245" s="80" t="s">
        <v>1140</v>
      </c>
      <c r="N245" s="82">
        <v>1</v>
      </c>
      <c r="O245" s="82">
        <v>1</v>
      </c>
      <c r="P245" s="82">
        <v>48</v>
      </c>
      <c r="Q245" s="83" t="s">
        <v>348</v>
      </c>
      <c r="R245" s="83" t="s">
        <v>972</v>
      </c>
      <c r="S245" s="83" t="s">
        <v>973</v>
      </c>
      <c r="T245" s="83"/>
      <c r="U245" s="79" t="s">
        <v>40</v>
      </c>
      <c r="V245" s="79" t="s">
        <v>351</v>
      </c>
      <c r="W245" s="84"/>
      <c r="X245" s="85">
        <v>0.23400000000000001</v>
      </c>
      <c r="Y245" s="86">
        <v>9.8799999999999995E-4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984</v>
      </c>
      <c r="B246" s="77" t="s">
        <v>985</v>
      </c>
      <c r="C246" s="129" t="s">
        <v>986</v>
      </c>
      <c r="D246" s="128"/>
      <c r="E246" s="78"/>
      <c r="F246" s="79" t="s">
        <v>39</v>
      </c>
      <c r="G246" s="80">
        <v>1028.18</v>
      </c>
      <c r="H246" s="80">
        <v>856.82</v>
      </c>
      <c r="I246" s="80">
        <f t="shared" si="22"/>
        <v>658.03520000000003</v>
      </c>
      <c r="J246" s="80">
        <f t="shared" si="23"/>
        <v>771.13499999999999</v>
      </c>
      <c r="K246" s="81">
        <f t="shared" si="24"/>
        <v>658.03520000000003</v>
      </c>
      <c r="L246" s="81">
        <f t="shared" si="25"/>
        <v>548.36480000000006</v>
      </c>
      <c r="M246" s="80" t="s">
        <v>1140</v>
      </c>
      <c r="N246" s="82">
        <v>1</v>
      </c>
      <c r="O246" s="82">
        <v>1</v>
      </c>
      <c r="P246" s="82">
        <v>40</v>
      </c>
      <c r="Q246" s="83" t="s">
        <v>348</v>
      </c>
      <c r="R246" s="83" t="s">
        <v>972</v>
      </c>
      <c r="S246" s="83" t="s">
        <v>973</v>
      </c>
      <c r="T246" s="83"/>
      <c r="U246" s="79" t="s">
        <v>40</v>
      </c>
      <c r="V246" s="79" t="s">
        <v>351</v>
      </c>
      <c r="W246" s="84"/>
      <c r="X246" s="85">
        <v>0.28899999999999998</v>
      </c>
      <c r="Y246" s="86">
        <v>6.4499999999999996E-4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987</v>
      </c>
      <c r="B247" s="77" t="s">
        <v>988</v>
      </c>
      <c r="C247" s="129" t="s">
        <v>989</v>
      </c>
      <c r="D247" s="128"/>
      <c r="E247" s="78"/>
      <c r="F247" s="79" t="s">
        <v>39</v>
      </c>
      <c r="G247" s="80">
        <v>2115.67</v>
      </c>
      <c r="H247" s="80">
        <v>1763.06</v>
      </c>
      <c r="I247" s="80">
        <f t="shared" si="22"/>
        <v>1354.0288</v>
      </c>
      <c r="J247" s="80">
        <f t="shared" si="23"/>
        <v>1586.7525000000001</v>
      </c>
      <c r="K247" s="81">
        <f t="shared" si="24"/>
        <v>1354.0288</v>
      </c>
      <c r="L247" s="81">
        <f t="shared" si="25"/>
        <v>1128.3584000000001</v>
      </c>
      <c r="M247" s="80" t="s">
        <v>1140</v>
      </c>
      <c r="N247" s="82">
        <v>1</v>
      </c>
      <c r="O247" s="82">
        <v>1</v>
      </c>
      <c r="P247" s="82">
        <v>24</v>
      </c>
      <c r="Q247" s="83" t="s">
        <v>348</v>
      </c>
      <c r="R247" s="83" t="s">
        <v>972</v>
      </c>
      <c r="S247" s="83" t="s">
        <v>973</v>
      </c>
      <c r="T247" s="83"/>
      <c r="U247" s="79" t="s">
        <v>40</v>
      </c>
      <c r="V247" s="79" t="s">
        <v>351</v>
      </c>
      <c r="W247" s="84"/>
      <c r="X247" s="85">
        <v>0.35599999999999998</v>
      </c>
      <c r="Y247" s="86">
        <v>1.4909999999999999E-3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990</v>
      </c>
      <c r="B248" s="77" t="s">
        <v>991</v>
      </c>
      <c r="C248" s="129" t="s">
        <v>992</v>
      </c>
      <c r="D248" s="128"/>
      <c r="E248" s="78"/>
      <c r="F248" s="79" t="s">
        <v>39</v>
      </c>
      <c r="G248" s="80">
        <v>1584.17</v>
      </c>
      <c r="H248" s="80">
        <v>1320.14</v>
      </c>
      <c r="I248" s="80">
        <f t="shared" si="22"/>
        <v>1013.8688000000001</v>
      </c>
      <c r="J248" s="80">
        <f t="shared" si="23"/>
        <v>1188.1275000000001</v>
      </c>
      <c r="K248" s="81">
        <f t="shared" si="24"/>
        <v>1013.8688000000001</v>
      </c>
      <c r="L248" s="81">
        <f t="shared" si="25"/>
        <v>844.88960000000009</v>
      </c>
      <c r="M248" s="80" t="s">
        <v>1140</v>
      </c>
      <c r="N248" s="82">
        <v>1</v>
      </c>
      <c r="O248" s="82">
        <v>1</v>
      </c>
      <c r="P248" s="82">
        <v>10</v>
      </c>
      <c r="Q248" s="83" t="s">
        <v>348</v>
      </c>
      <c r="R248" s="83" t="s">
        <v>972</v>
      </c>
      <c r="S248" s="83" t="s">
        <v>973</v>
      </c>
      <c r="T248" s="83"/>
      <c r="U248" s="79" t="s">
        <v>40</v>
      </c>
      <c r="V248" s="79" t="s">
        <v>351</v>
      </c>
      <c r="W248" s="84"/>
      <c r="X248" s="85">
        <v>0.61499999999999999</v>
      </c>
      <c r="Y248" s="86">
        <v>1.2115699999999999E-3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993</v>
      </c>
      <c r="B249" s="77" t="s">
        <v>994</v>
      </c>
      <c r="C249" s="129" t="s">
        <v>995</v>
      </c>
      <c r="D249" s="128"/>
      <c r="E249" s="78"/>
      <c r="F249" s="79" t="s">
        <v>39</v>
      </c>
      <c r="G249" s="80">
        <v>2307.33</v>
      </c>
      <c r="H249" s="80">
        <v>1922.78</v>
      </c>
      <c r="I249" s="80">
        <f t="shared" si="22"/>
        <v>1476.6911999999998</v>
      </c>
      <c r="J249" s="80">
        <f t="shared" si="23"/>
        <v>1730.4974999999999</v>
      </c>
      <c r="K249" s="81">
        <f t="shared" si="24"/>
        <v>1476.6912</v>
      </c>
      <c r="L249" s="81">
        <f t="shared" si="25"/>
        <v>1230.5791999999999</v>
      </c>
      <c r="M249" s="80" t="s">
        <v>1140</v>
      </c>
      <c r="N249" s="82">
        <v>1</v>
      </c>
      <c r="O249" s="82">
        <v>1</v>
      </c>
      <c r="P249" s="82">
        <v>10</v>
      </c>
      <c r="Q249" s="83" t="s">
        <v>348</v>
      </c>
      <c r="R249" s="83" t="s">
        <v>972</v>
      </c>
      <c r="S249" s="83" t="s">
        <v>973</v>
      </c>
      <c r="T249" s="83"/>
      <c r="U249" s="79" t="s">
        <v>40</v>
      </c>
      <c r="V249" s="79" t="s">
        <v>351</v>
      </c>
      <c r="W249" s="84"/>
      <c r="X249" s="85">
        <v>0.90800000000000003</v>
      </c>
      <c r="Y249" s="86">
        <v>1.6389499999999999E-3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996</v>
      </c>
      <c r="B250" s="77" t="s">
        <v>997</v>
      </c>
      <c r="C250" s="129" t="s">
        <v>998</v>
      </c>
      <c r="D250" s="128"/>
      <c r="E250" s="78"/>
      <c r="F250" s="79" t="s">
        <v>39</v>
      </c>
      <c r="G250" s="80">
        <v>5184.01</v>
      </c>
      <c r="H250" s="80">
        <v>4320.01</v>
      </c>
      <c r="I250" s="80">
        <f t="shared" si="22"/>
        <v>3317.7664</v>
      </c>
      <c r="J250" s="80">
        <f t="shared" si="23"/>
        <v>3888.0075000000002</v>
      </c>
      <c r="K250" s="81">
        <f t="shared" si="24"/>
        <v>3317.7664000000004</v>
      </c>
      <c r="L250" s="81">
        <f t="shared" si="25"/>
        <v>2764.8064000000004</v>
      </c>
      <c r="M250" s="80" t="s">
        <v>1140</v>
      </c>
      <c r="N250" s="82">
        <v>1</v>
      </c>
      <c r="O250" s="82">
        <v>1</v>
      </c>
      <c r="P250" s="82">
        <v>5</v>
      </c>
      <c r="Q250" s="83" t="s">
        <v>348</v>
      </c>
      <c r="R250" s="83" t="s">
        <v>972</v>
      </c>
      <c r="S250" s="83" t="s">
        <v>973</v>
      </c>
      <c r="T250" s="83"/>
      <c r="U250" s="79" t="s">
        <v>40</v>
      </c>
      <c r="V250" s="79" t="s">
        <v>351</v>
      </c>
      <c r="W250" s="84"/>
      <c r="X250" s="85">
        <v>1.5</v>
      </c>
      <c r="Y250" s="86">
        <v>2.8335999999999999E-3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999</v>
      </c>
      <c r="B251" s="77" t="s">
        <v>1000</v>
      </c>
      <c r="C251" s="129" t="s">
        <v>1001</v>
      </c>
      <c r="D251" s="128"/>
      <c r="E251" s="78"/>
      <c r="F251" s="79" t="s">
        <v>39</v>
      </c>
      <c r="G251" s="80">
        <v>6613.84</v>
      </c>
      <c r="H251" s="80">
        <v>5511.53</v>
      </c>
      <c r="I251" s="80">
        <f t="shared" si="22"/>
        <v>4232.8576000000003</v>
      </c>
      <c r="J251" s="80">
        <f t="shared" si="23"/>
        <v>4960.38</v>
      </c>
      <c r="K251" s="81">
        <f t="shared" si="24"/>
        <v>4232.8576000000003</v>
      </c>
      <c r="L251" s="81">
        <f t="shared" si="25"/>
        <v>3527.3791999999999</v>
      </c>
      <c r="M251" s="80" t="s">
        <v>1140</v>
      </c>
      <c r="N251" s="82">
        <v>1</v>
      </c>
      <c r="O251" s="82">
        <v>1</v>
      </c>
      <c r="P251" s="82">
        <v>5</v>
      </c>
      <c r="Q251" s="83" t="s">
        <v>348</v>
      </c>
      <c r="R251" s="83" t="s">
        <v>972</v>
      </c>
      <c r="S251" s="83" t="s">
        <v>973</v>
      </c>
      <c r="T251" s="83"/>
      <c r="U251" s="79" t="s">
        <v>40</v>
      </c>
      <c r="V251" s="79" t="s">
        <v>351</v>
      </c>
      <c r="W251" s="84"/>
      <c r="X251" s="85">
        <v>2.33</v>
      </c>
      <c r="Y251" s="86">
        <v>4.6750000000000003E-3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1002</v>
      </c>
      <c r="B252" s="77" t="s">
        <v>1003</v>
      </c>
      <c r="C252" s="129" t="s">
        <v>1004</v>
      </c>
      <c r="D252" s="128"/>
      <c r="E252" s="78"/>
      <c r="F252" s="79" t="s">
        <v>39</v>
      </c>
      <c r="G252" s="80">
        <v>1350</v>
      </c>
      <c r="H252" s="80">
        <v>1125</v>
      </c>
      <c r="I252" s="80">
        <f t="shared" si="22"/>
        <v>864</v>
      </c>
      <c r="J252" s="80">
        <f t="shared" si="23"/>
        <v>1012.5</v>
      </c>
      <c r="K252" s="81">
        <f t="shared" si="24"/>
        <v>864</v>
      </c>
      <c r="L252" s="81">
        <f t="shared" si="25"/>
        <v>720</v>
      </c>
      <c r="M252" s="80" t="s">
        <v>1140</v>
      </c>
      <c r="N252" s="82">
        <v>1</v>
      </c>
      <c r="O252" s="82">
        <v>1</v>
      </c>
      <c r="P252" s="82">
        <v>100</v>
      </c>
      <c r="Q252" s="83" t="s">
        <v>348</v>
      </c>
      <c r="R252" s="83" t="s">
        <v>972</v>
      </c>
      <c r="S252" s="83" t="s">
        <v>973</v>
      </c>
      <c r="T252" s="83"/>
      <c r="U252" s="79" t="s">
        <v>40</v>
      </c>
      <c r="V252" s="79" t="s">
        <v>351</v>
      </c>
      <c r="W252" s="84"/>
      <c r="X252" s="85">
        <v>0.20200000000000001</v>
      </c>
      <c r="Y252" s="86">
        <v>4.2000000000000002E-4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1005</v>
      </c>
      <c r="B253" s="77" t="s">
        <v>1006</v>
      </c>
      <c r="C253" s="129" t="s">
        <v>1007</v>
      </c>
      <c r="D253" s="128"/>
      <c r="E253" s="78"/>
      <c r="F253" s="79" t="s">
        <v>39</v>
      </c>
      <c r="G253" s="80">
        <v>1570</v>
      </c>
      <c r="H253" s="80">
        <v>1308.33</v>
      </c>
      <c r="I253" s="80">
        <f t="shared" si="22"/>
        <v>1004.8</v>
      </c>
      <c r="J253" s="80">
        <f t="shared" si="23"/>
        <v>1177.5</v>
      </c>
      <c r="K253" s="81">
        <f t="shared" si="24"/>
        <v>1004.8000000000001</v>
      </c>
      <c r="L253" s="81">
        <f t="shared" si="25"/>
        <v>837.33119999999997</v>
      </c>
      <c r="M253" s="80" t="s">
        <v>1140</v>
      </c>
      <c r="N253" s="82">
        <v>1</v>
      </c>
      <c r="O253" s="82">
        <v>1</v>
      </c>
      <c r="P253" s="82">
        <v>20</v>
      </c>
      <c r="Q253" s="83" t="s">
        <v>348</v>
      </c>
      <c r="R253" s="83" t="s">
        <v>972</v>
      </c>
      <c r="S253" s="83" t="s">
        <v>973</v>
      </c>
      <c r="T253" s="83"/>
      <c r="U253" s="79" t="s">
        <v>40</v>
      </c>
      <c r="V253" s="79" t="s">
        <v>351</v>
      </c>
      <c r="W253" s="84"/>
      <c r="X253" s="85">
        <v>0.26400000000000001</v>
      </c>
      <c r="Y253" s="86">
        <v>7.0799999999999997E-4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1008</v>
      </c>
      <c r="B254" s="77" t="s">
        <v>1009</v>
      </c>
      <c r="C254" s="129" t="s">
        <v>1010</v>
      </c>
      <c r="D254" s="128"/>
      <c r="E254" s="78"/>
      <c r="F254" s="79" t="s">
        <v>39</v>
      </c>
      <c r="G254" s="80">
        <v>1880</v>
      </c>
      <c r="H254" s="80">
        <v>1566.67</v>
      </c>
      <c r="I254" s="80">
        <f t="shared" si="22"/>
        <v>1203.2</v>
      </c>
      <c r="J254" s="80">
        <f t="shared" si="23"/>
        <v>1410</v>
      </c>
      <c r="K254" s="81">
        <f t="shared" si="24"/>
        <v>1203.2</v>
      </c>
      <c r="L254" s="81">
        <f t="shared" si="25"/>
        <v>1002.6688</v>
      </c>
      <c r="M254" s="80" t="s">
        <v>1140</v>
      </c>
      <c r="N254" s="82">
        <v>1</v>
      </c>
      <c r="O254" s="82">
        <v>1</v>
      </c>
      <c r="P254" s="82">
        <v>20</v>
      </c>
      <c r="Q254" s="83" t="s">
        <v>348</v>
      </c>
      <c r="R254" s="83" t="s">
        <v>972</v>
      </c>
      <c r="S254" s="83" t="s">
        <v>973</v>
      </c>
      <c r="T254" s="83"/>
      <c r="U254" s="79" t="s">
        <v>40</v>
      </c>
      <c r="V254" s="79" t="s">
        <v>351</v>
      </c>
      <c r="W254" s="84"/>
      <c r="X254" s="85">
        <v>0.41599999999999998</v>
      </c>
      <c r="Y254" s="86">
        <v>1.17E-3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1011</v>
      </c>
      <c r="B255" s="77" t="s">
        <v>1012</v>
      </c>
      <c r="C255" s="129" t="s">
        <v>1013</v>
      </c>
      <c r="D255" s="128"/>
      <c r="E255" s="78"/>
      <c r="F255" s="79" t="s">
        <v>39</v>
      </c>
      <c r="G255" s="80">
        <v>2420</v>
      </c>
      <c r="H255" s="80">
        <v>2016.67</v>
      </c>
      <c r="I255" s="80">
        <f t="shared" si="22"/>
        <v>1548.8</v>
      </c>
      <c r="J255" s="80">
        <f t="shared" si="23"/>
        <v>1815</v>
      </c>
      <c r="K255" s="81">
        <f t="shared" si="24"/>
        <v>1548.8</v>
      </c>
      <c r="L255" s="81">
        <f t="shared" si="25"/>
        <v>1290.6688000000001</v>
      </c>
      <c r="M255" s="80" t="s">
        <v>1141</v>
      </c>
      <c r="N255" s="82">
        <v>1</v>
      </c>
      <c r="O255" s="82">
        <v>1</v>
      </c>
      <c r="P255" s="82">
        <v>20</v>
      </c>
      <c r="Q255" s="83" t="s">
        <v>348</v>
      </c>
      <c r="R255" s="83" t="s">
        <v>972</v>
      </c>
      <c r="S255" s="83" t="s">
        <v>973</v>
      </c>
      <c r="T255" s="83"/>
      <c r="U255" s="79" t="s">
        <v>40</v>
      </c>
      <c r="V255" s="79" t="s">
        <v>351</v>
      </c>
      <c r="W255" s="84"/>
      <c r="X255" s="85">
        <v>0.59599999999999997</v>
      </c>
      <c r="Y255" s="86">
        <v>1.802E-3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1014</v>
      </c>
      <c r="B256" s="77" t="s">
        <v>1015</v>
      </c>
      <c r="C256" s="129" t="s">
        <v>1016</v>
      </c>
      <c r="D256" s="128"/>
      <c r="E256" s="78"/>
      <c r="F256" s="79" t="s">
        <v>39</v>
      </c>
      <c r="G256" s="80">
        <v>3670</v>
      </c>
      <c r="H256" s="80">
        <v>3058.33</v>
      </c>
      <c r="I256" s="80">
        <f t="shared" si="22"/>
        <v>2348.8000000000002</v>
      </c>
      <c r="J256" s="80">
        <f t="shared" si="23"/>
        <v>2752.5</v>
      </c>
      <c r="K256" s="81">
        <f t="shared" si="24"/>
        <v>2348.8000000000002</v>
      </c>
      <c r="L256" s="81">
        <f t="shared" si="25"/>
        <v>1957.3312000000001</v>
      </c>
      <c r="M256" s="80" t="s">
        <v>1141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972</v>
      </c>
      <c r="S256" s="83" t="s">
        <v>973</v>
      </c>
      <c r="T256" s="83"/>
      <c r="U256" s="79" t="s">
        <v>40</v>
      </c>
      <c r="V256" s="79" t="s">
        <v>351</v>
      </c>
      <c r="W256" s="84"/>
      <c r="X256" s="85">
        <v>0.89600000000000002</v>
      </c>
      <c r="Y256" s="86">
        <v>3.5119999999999999E-3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1017</v>
      </c>
      <c r="B257" s="77" t="s">
        <v>1018</v>
      </c>
      <c r="C257" s="129" t="s">
        <v>1020</v>
      </c>
      <c r="D257" s="128"/>
      <c r="E257" s="78"/>
      <c r="F257" s="79" t="s">
        <v>39</v>
      </c>
      <c r="G257" s="80">
        <v>2457.65</v>
      </c>
      <c r="H257" s="80">
        <v>2048.04</v>
      </c>
      <c r="I257" s="80">
        <f t="shared" si="22"/>
        <v>1572.896</v>
      </c>
      <c r="J257" s="80">
        <f t="shared" si="23"/>
        <v>1843.2375000000002</v>
      </c>
      <c r="K257" s="81">
        <f t="shared" si="24"/>
        <v>1572.8960000000002</v>
      </c>
      <c r="L257" s="81">
        <f t="shared" si="25"/>
        <v>1310.7456</v>
      </c>
      <c r="M257" s="80" t="s">
        <v>1140</v>
      </c>
      <c r="N257" s="82">
        <v>1</v>
      </c>
      <c r="O257" s="82">
        <v>1</v>
      </c>
      <c r="P257" s="82">
        <v>20</v>
      </c>
      <c r="Q257" s="83" t="s">
        <v>348</v>
      </c>
      <c r="R257" s="83" t="s">
        <v>972</v>
      </c>
      <c r="S257" s="83" t="s">
        <v>1019</v>
      </c>
      <c r="T257" s="83"/>
      <c r="U257" s="79" t="s">
        <v>40</v>
      </c>
      <c r="V257" s="79" t="s">
        <v>351</v>
      </c>
      <c r="W257" s="84"/>
      <c r="X257" s="85">
        <v>0.61799999999999999</v>
      </c>
      <c r="Y257" s="86">
        <v>3.356E-3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1021</v>
      </c>
      <c r="B258" s="77" t="s">
        <v>1022</v>
      </c>
      <c r="C258" s="129" t="s">
        <v>1023</v>
      </c>
      <c r="D258" s="128"/>
      <c r="E258" s="78"/>
      <c r="F258" s="79" t="s">
        <v>39</v>
      </c>
      <c r="G258" s="80">
        <v>2593.5</v>
      </c>
      <c r="H258" s="80">
        <v>2161.25</v>
      </c>
      <c r="I258" s="80">
        <f t="shared" si="22"/>
        <v>1659.8400000000001</v>
      </c>
      <c r="J258" s="80">
        <f t="shared" si="23"/>
        <v>1945.125</v>
      </c>
      <c r="K258" s="81">
        <f t="shared" si="24"/>
        <v>1659.8400000000001</v>
      </c>
      <c r="L258" s="81">
        <f t="shared" si="25"/>
        <v>1383.2</v>
      </c>
      <c r="M258" s="80" t="s">
        <v>1140</v>
      </c>
      <c r="N258" s="82">
        <v>1</v>
      </c>
      <c r="O258" s="82">
        <v>1</v>
      </c>
      <c r="P258" s="82">
        <v>15</v>
      </c>
      <c r="Q258" s="83" t="s">
        <v>348</v>
      </c>
      <c r="R258" s="83" t="s">
        <v>972</v>
      </c>
      <c r="S258" s="83" t="s">
        <v>1019</v>
      </c>
      <c r="T258" s="83"/>
      <c r="U258" s="79" t="s">
        <v>40</v>
      </c>
      <c r="V258" s="79" t="s">
        <v>351</v>
      </c>
      <c r="W258" s="84"/>
      <c r="X258" s="85">
        <v>0.8</v>
      </c>
      <c r="Y258" s="86">
        <v>3.9975000000000002E-3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1024</v>
      </c>
      <c r="B259" s="77" t="s">
        <v>1025</v>
      </c>
      <c r="C259" s="129" t="s">
        <v>1026</v>
      </c>
      <c r="D259" s="128"/>
      <c r="E259" s="78"/>
      <c r="F259" s="79" t="s">
        <v>39</v>
      </c>
      <c r="G259" s="80">
        <v>5045.04</v>
      </c>
      <c r="H259" s="80">
        <v>4204.2</v>
      </c>
      <c r="I259" s="80">
        <f t="shared" si="22"/>
        <v>3228.8256000000001</v>
      </c>
      <c r="J259" s="80">
        <f t="shared" si="23"/>
        <v>3783.7799999999997</v>
      </c>
      <c r="K259" s="81">
        <f t="shared" si="24"/>
        <v>3228.8256000000001</v>
      </c>
      <c r="L259" s="81">
        <f t="shared" si="25"/>
        <v>2690.6880000000001</v>
      </c>
      <c r="M259" s="80" t="s">
        <v>1140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972</v>
      </c>
      <c r="S259" s="83" t="s">
        <v>1019</v>
      </c>
      <c r="T259" s="83"/>
      <c r="U259" s="79" t="s">
        <v>40</v>
      </c>
      <c r="V259" s="79" t="s">
        <v>351</v>
      </c>
      <c r="W259" s="84"/>
      <c r="X259" s="85">
        <v>1.58</v>
      </c>
      <c r="Y259" s="86">
        <v>8.0308800000000007E-3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1027</v>
      </c>
      <c r="B260" s="77" t="s">
        <v>1028</v>
      </c>
      <c r="C260" s="129" t="s">
        <v>1029</v>
      </c>
      <c r="D260" s="128"/>
      <c r="E260" s="78"/>
      <c r="F260" s="79" t="s">
        <v>39</v>
      </c>
      <c r="G260" s="80">
        <v>7447.44</v>
      </c>
      <c r="H260" s="80">
        <v>6206.2</v>
      </c>
      <c r="I260" s="80">
        <f t="shared" si="22"/>
        <v>4766.3616000000002</v>
      </c>
      <c r="J260" s="80">
        <f t="shared" si="23"/>
        <v>5585.58</v>
      </c>
      <c r="K260" s="81">
        <f t="shared" si="24"/>
        <v>4766.3616000000002</v>
      </c>
      <c r="L260" s="81">
        <f t="shared" si="25"/>
        <v>3971.9679999999998</v>
      </c>
      <c r="M260" s="80" t="s">
        <v>1140</v>
      </c>
      <c r="N260" s="82">
        <v>1</v>
      </c>
      <c r="O260" s="82">
        <v>1</v>
      </c>
      <c r="P260" s="82">
        <v>8</v>
      </c>
      <c r="Q260" s="83" t="s">
        <v>348</v>
      </c>
      <c r="R260" s="83" t="s">
        <v>972</v>
      </c>
      <c r="S260" s="83" t="s">
        <v>1019</v>
      </c>
      <c r="T260" s="83"/>
      <c r="U260" s="79" t="s">
        <v>40</v>
      </c>
      <c r="V260" s="79" t="s">
        <v>351</v>
      </c>
      <c r="W260" s="84"/>
      <c r="X260" s="85">
        <v>2.2000000000000002</v>
      </c>
      <c r="Y260" s="86">
        <v>1.11804E-2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1030</v>
      </c>
      <c r="B261" s="77" t="s">
        <v>1031</v>
      </c>
      <c r="C261" s="129" t="s">
        <v>1032</v>
      </c>
      <c r="D261" s="128"/>
      <c r="E261" s="78"/>
      <c r="F261" s="79" t="s">
        <v>39</v>
      </c>
      <c r="G261" s="80">
        <v>3200.53</v>
      </c>
      <c r="H261" s="80">
        <v>2667.11</v>
      </c>
      <c r="I261" s="80">
        <f t="shared" si="22"/>
        <v>2048.3392000000003</v>
      </c>
      <c r="J261" s="80">
        <f t="shared" si="23"/>
        <v>2400.3975</v>
      </c>
      <c r="K261" s="81">
        <f t="shared" si="24"/>
        <v>2048.3392000000003</v>
      </c>
      <c r="L261" s="81">
        <f t="shared" si="25"/>
        <v>1706.9504000000002</v>
      </c>
      <c r="M261" s="80" t="s">
        <v>1140</v>
      </c>
      <c r="N261" s="82">
        <v>1</v>
      </c>
      <c r="O261" s="82">
        <v>1</v>
      </c>
      <c r="P261" s="82">
        <v>20</v>
      </c>
      <c r="Q261" s="83" t="s">
        <v>348</v>
      </c>
      <c r="R261" s="83" t="s">
        <v>972</v>
      </c>
      <c r="S261" s="83" t="s">
        <v>1019</v>
      </c>
      <c r="T261" s="83"/>
      <c r="U261" s="79" t="s">
        <v>40</v>
      </c>
      <c r="V261" s="79" t="s">
        <v>351</v>
      </c>
      <c r="W261" s="84"/>
      <c r="X261" s="85">
        <v>0.66300000000000003</v>
      </c>
      <c r="Y261" s="86">
        <v>2.9269999999999999E-3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1035</v>
      </c>
      <c r="D262" s="128"/>
      <c r="E262" s="78"/>
      <c r="F262" s="79" t="s">
        <v>39</v>
      </c>
      <c r="G262" s="80">
        <v>3651.65</v>
      </c>
      <c r="H262" s="80">
        <v>3043.04</v>
      </c>
      <c r="I262" s="80">
        <f t="shared" si="22"/>
        <v>2337.056</v>
      </c>
      <c r="J262" s="80">
        <f t="shared" si="23"/>
        <v>2738.7375000000002</v>
      </c>
      <c r="K262" s="81">
        <f t="shared" si="24"/>
        <v>2337.056</v>
      </c>
      <c r="L262" s="81">
        <f t="shared" si="25"/>
        <v>1947.5455999999999</v>
      </c>
      <c r="M262" s="80" t="s">
        <v>1140</v>
      </c>
      <c r="N262" s="82">
        <v>1</v>
      </c>
      <c r="O262" s="82">
        <v>1</v>
      </c>
      <c r="P262" s="82">
        <v>10</v>
      </c>
      <c r="Q262" s="83" t="s">
        <v>348</v>
      </c>
      <c r="R262" s="83" t="s">
        <v>972</v>
      </c>
      <c r="S262" s="83" t="s">
        <v>1019</v>
      </c>
      <c r="T262" s="83"/>
      <c r="U262" s="79" t="s">
        <v>40</v>
      </c>
      <c r="V262" s="79" t="s">
        <v>351</v>
      </c>
      <c r="W262" s="84"/>
      <c r="X262" s="85">
        <v>0.78400000000000003</v>
      </c>
      <c r="Y262" s="86">
        <v>3.614E-3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1036</v>
      </c>
      <c r="B263" s="77" t="s">
        <v>1037</v>
      </c>
      <c r="C263" s="129" t="s">
        <v>1038</v>
      </c>
      <c r="D263" s="128"/>
      <c r="E263" s="78"/>
      <c r="F263" s="79" t="s">
        <v>39</v>
      </c>
      <c r="G263" s="80">
        <v>3674.52</v>
      </c>
      <c r="H263" s="80">
        <v>3062.1</v>
      </c>
      <c r="I263" s="80">
        <f t="shared" si="22"/>
        <v>2351.6927999999998</v>
      </c>
      <c r="J263" s="80">
        <f t="shared" si="23"/>
        <v>2755.89</v>
      </c>
      <c r="K263" s="81">
        <f t="shared" si="24"/>
        <v>2351.6928000000003</v>
      </c>
      <c r="L263" s="81">
        <f t="shared" si="25"/>
        <v>1959.7439999999999</v>
      </c>
      <c r="M263" s="80" t="s">
        <v>1140</v>
      </c>
      <c r="N263" s="82">
        <v>1</v>
      </c>
      <c r="O263" s="82">
        <v>1</v>
      </c>
      <c r="P263" s="82">
        <v>10</v>
      </c>
      <c r="Q263" s="83" t="s">
        <v>348</v>
      </c>
      <c r="R263" s="83" t="s">
        <v>972</v>
      </c>
      <c r="S263" s="83" t="s">
        <v>1019</v>
      </c>
      <c r="T263" s="83"/>
      <c r="U263" s="79" t="s">
        <v>40</v>
      </c>
      <c r="V263" s="79" t="s">
        <v>351</v>
      </c>
      <c r="W263" s="84"/>
      <c r="X263" s="85">
        <v>0.8</v>
      </c>
      <c r="Y263" s="86">
        <v>3.5040000000000002E-3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1039</v>
      </c>
      <c r="B264" s="77" t="s">
        <v>1040</v>
      </c>
      <c r="C264" s="129" t="s">
        <v>1041</v>
      </c>
      <c r="D264" s="128"/>
      <c r="E264" s="78"/>
      <c r="F264" s="79" t="s">
        <v>39</v>
      </c>
      <c r="G264" s="80">
        <v>5705.7</v>
      </c>
      <c r="H264" s="80">
        <v>4754.75</v>
      </c>
      <c r="I264" s="80">
        <f t="shared" si="22"/>
        <v>3651.6480000000001</v>
      </c>
      <c r="J264" s="80">
        <f t="shared" si="23"/>
        <v>4279.2749999999996</v>
      </c>
      <c r="K264" s="81">
        <f t="shared" si="24"/>
        <v>3651.6480000000001</v>
      </c>
      <c r="L264" s="81">
        <f t="shared" si="25"/>
        <v>3043.04</v>
      </c>
      <c r="M264" s="80" t="s">
        <v>1140</v>
      </c>
      <c r="N264" s="82">
        <v>1</v>
      </c>
      <c r="O264" s="82">
        <v>1</v>
      </c>
      <c r="P264" s="82">
        <v>10</v>
      </c>
      <c r="Q264" s="83" t="s">
        <v>348</v>
      </c>
      <c r="R264" s="83" t="s">
        <v>972</v>
      </c>
      <c r="S264" s="83" t="s">
        <v>1019</v>
      </c>
      <c r="T264" s="83"/>
      <c r="U264" s="79" t="s">
        <v>40</v>
      </c>
      <c r="V264" s="79" t="s">
        <v>351</v>
      </c>
      <c r="W264" s="84"/>
      <c r="X264" s="85">
        <v>1.3620000000000001</v>
      </c>
      <c r="Y264" s="86">
        <v>4.4060000000000002E-3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1042</v>
      </c>
      <c r="B265" s="77" t="s">
        <v>1043</v>
      </c>
      <c r="C265" s="129" t="s">
        <v>1041</v>
      </c>
      <c r="D265" s="128"/>
      <c r="E265" s="78"/>
      <c r="F265" s="79" t="s">
        <v>39</v>
      </c>
      <c r="G265" s="80">
        <v>5688.18</v>
      </c>
      <c r="H265" s="80">
        <v>4740.1499999999996</v>
      </c>
      <c r="I265" s="80">
        <f t="shared" si="22"/>
        <v>3640.4351999999999</v>
      </c>
      <c r="J265" s="80">
        <f t="shared" si="23"/>
        <v>4266.1350000000002</v>
      </c>
      <c r="K265" s="81">
        <f t="shared" si="24"/>
        <v>3640.4352000000003</v>
      </c>
      <c r="L265" s="81">
        <f t="shared" si="25"/>
        <v>3033.6959999999999</v>
      </c>
      <c r="M265" s="80" t="s">
        <v>1140</v>
      </c>
      <c r="N265" s="82">
        <v>1</v>
      </c>
      <c r="O265" s="82">
        <v>1</v>
      </c>
      <c r="P265" s="82">
        <v>10</v>
      </c>
      <c r="Q265" s="83" t="s">
        <v>348</v>
      </c>
      <c r="R265" s="83" t="s">
        <v>972</v>
      </c>
      <c r="S265" s="83" t="s">
        <v>1019</v>
      </c>
      <c r="T265" s="83"/>
      <c r="U265" s="79" t="s">
        <v>40</v>
      </c>
      <c r="V265" s="79" t="s">
        <v>351</v>
      </c>
      <c r="W265" s="84"/>
      <c r="X265" s="85">
        <v>1.29</v>
      </c>
      <c r="Y265" s="86">
        <v>4.6829999999999997E-3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1044</v>
      </c>
      <c r="B266" s="77" t="s">
        <v>1045</v>
      </c>
      <c r="C266" s="129" t="s">
        <v>1046</v>
      </c>
      <c r="D266" s="128"/>
      <c r="E266" s="78"/>
      <c r="F266" s="79" t="s">
        <v>39</v>
      </c>
      <c r="G266" s="80">
        <v>9585.58</v>
      </c>
      <c r="H266" s="80">
        <v>7987.98</v>
      </c>
      <c r="I266" s="80">
        <f t="shared" si="22"/>
        <v>6134.7711999999992</v>
      </c>
      <c r="J266" s="80">
        <f t="shared" si="23"/>
        <v>7189.1849999999995</v>
      </c>
      <c r="K266" s="81">
        <f t="shared" si="24"/>
        <v>6134.7712000000001</v>
      </c>
      <c r="L266" s="81">
        <f t="shared" si="25"/>
        <v>5112.3072000000002</v>
      </c>
      <c r="M266" s="80" t="s">
        <v>1140</v>
      </c>
      <c r="N266" s="82">
        <v>1</v>
      </c>
      <c r="O266" s="82">
        <v>1</v>
      </c>
      <c r="P266" s="82">
        <v>5</v>
      </c>
      <c r="Q266" s="83" t="s">
        <v>348</v>
      </c>
      <c r="R266" s="83" t="s">
        <v>972</v>
      </c>
      <c r="S266" s="83" t="s">
        <v>1019</v>
      </c>
      <c r="T266" s="83"/>
      <c r="U266" s="79" t="s">
        <v>40</v>
      </c>
      <c r="V266" s="79" t="s">
        <v>351</v>
      </c>
      <c r="W266" s="84"/>
      <c r="X266" s="85">
        <v>2.1110000000000002</v>
      </c>
      <c r="Y266" s="86">
        <v>7.5230000000000002E-3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1047</v>
      </c>
      <c r="B267" s="77" t="s">
        <v>1048</v>
      </c>
      <c r="C267" s="129" t="s">
        <v>1046</v>
      </c>
      <c r="D267" s="128"/>
      <c r="E267" s="78"/>
      <c r="F267" s="79" t="s">
        <v>39</v>
      </c>
      <c r="G267" s="80">
        <v>9662.6299999999992</v>
      </c>
      <c r="H267" s="80">
        <v>8052.19</v>
      </c>
      <c r="I267" s="80">
        <f t="shared" si="22"/>
        <v>6184.0831999999991</v>
      </c>
      <c r="J267" s="80">
        <f t="shared" si="23"/>
        <v>7246.9724999999999</v>
      </c>
      <c r="K267" s="81">
        <f t="shared" si="24"/>
        <v>6184.0832</v>
      </c>
      <c r="L267" s="81">
        <f t="shared" si="25"/>
        <v>5153.4016000000001</v>
      </c>
      <c r="M267" s="80" t="s">
        <v>1140</v>
      </c>
      <c r="N267" s="82">
        <v>1</v>
      </c>
      <c r="O267" s="82">
        <v>1</v>
      </c>
      <c r="P267" s="82">
        <v>5</v>
      </c>
      <c r="Q267" s="83" t="s">
        <v>348</v>
      </c>
      <c r="R267" s="83" t="s">
        <v>972</v>
      </c>
      <c r="S267" s="83" t="s">
        <v>1019</v>
      </c>
      <c r="T267" s="83"/>
      <c r="U267" s="79" t="s">
        <v>40</v>
      </c>
      <c r="V267" s="79" t="s">
        <v>351</v>
      </c>
      <c r="W267" s="84"/>
      <c r="X267" s="85">
        <v>1.9330000000000001</v>
      </c>
      <c r="Y267" s="86">
        <v>7.7330000000000003E-3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1049</v>
      </c>
      <c r="B268" s="77" t="s">
        <v>1050</v>
      </c>
      <c r="C268" s="129" t="s">
        <v>1053</v>
      </c>
      <c r="D268" s="128"/>
      <c r="E268" s="78"/>
      <c r="F268" s="79" t="s">
        <v>39</v>
      </c>
      <c r="G268" s="80">
        <v>1286.25</v>
      </c>
      <c r="H268" s="80">
        <v>1071.8800000000001</v>
      </c>
      <c r="I268" s="80">
        <f t="shared" si="22"/>
        <v>823.2</v>
      </c>
      <c r="J268" s="80">
        <f t="shared" si="23"/>
        <v>964.6875</v>
      </c>
      <c r="K268" s="81">
        <f t="shared" si="24"/>
        <v>823.2</v>
      </c>
      <c r="L268" s="81">
        <f t="shared" si="25"/>
        <v>686.00320000000011</v>
      </c>
      <c r="M268" s="80" t="s">
        <v>1140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1051</v>
      </c>
      <c r="S268" s="83" t="s">
        <v>1052</v>
      </c>
      <c r="T268" s="83"/>
      <c r="U268" s="79" t="s">
        <v>40</v>
      </c>
      <c r="V268" s="79" t="s">
        <v>351</v>
      </c>
      <c r="W268" s="84"/>
      <c r="X268" s="85">
        <v>0.12</v>
      </c>
      <c r="Y268" s="86">
        <v>4.3199999999999998E-4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1054</v>
      </c>
      <c r="B269" s="77" t="s">
        <v>1055</v>
      </c>
      <c r="C269" s="129" t="s">
        <v>1056</v>
      </c>
      <c r="D269" s="128"/>
      <c r="E269" s="78"/>
      <c r="F269" s="79" t="s">
        <v>39</v>
      </c>
      <c r="G269" s="80">
        <v>1177.04</v>
      </c>
      <c r="H269" s="80">
        <v>980.87</v>
      </c>
      <c r="I269" s="80">
        <f t="shared" si="22"/>
        <v>753.30559999999991</v>
      </c>
      <c r="J269" s="80">
        <f t="shared" si="23"/>
        <v>882.78</v>
      </c>
      <c r="K269" s="81">
        <f t="shared" si="24"/>
        <v>753.30560000000003</v>
      </c>
      <c r="L269" s="81">
        <f t="shared" si="25"/>
        <v>627.7568</v>
      </c>
      <c r="M269" s="80" t="s">
        <v>1140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1051</v>
      </c>
      <c r="S269" s="83" t="s">
        <v>1052</v>
      </c>
      <c r="T269" s="83"/>
      <c r="U269" s="79" t="s">
        <v>40</v>
      </c>
      <c r="V269" s="79" t="s">
        <v>351</v>
      </c>
      <c r="W269" s="84"/>
      <c r="X269" s="85">
        <v>9.9000000000000005E-2</v>
      </c>
      <c r="Y269" s="86">
        <v>7.8600000000000002E-4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1057</v>
      </c>
      <c r="B270" s="77" t="s">
        <v>1058</v>
      </c>
      <c r="C270" s="129" t="s">
        <v>1059</v>
      </c>
      <c r="D270" s="128"/>
      <c r="E270" s="78"/>
      <c r="F270" s="79" t="s">
        <v>39</v>
      </c>
      <c r="G270" s="80">
        <v>1201.8499999999999</v>
      </c>
      <c r="H270" s="80">
        <v>1001.54</v>
      </c>
      <c r="I270" s="80">
        <f t="shared" ref="I270:I296" si="29">G270-(36 *G270/100)</f>
        <v>769.18399999999997</v>
      </c>
      <c r="J270" s="80">
        <f t="shared" ref="J270:J296" si="30">G270-(25 *G270/100)</f>
        <v>901.38749999999993</v>
      </c>
      <c r="K270" s="81">
        <f t="shared" ref="K270:K296" si="31">IF(G270="","",G270*(1-$G$4))</f>
        <v>769.18399999999997</v>
      </c>
      <c r="L270" s="81">
        <f t="shared" ref="L270:L296" si="32">IF(H270="","",H270*(1-$G$4))</f>
        <v>640.98559999999998</v>
      </c>
      <c r="M270" s="80" t="s">
        <v>1140</v>
      </c>
      <c r="N270" s="82">
        <v>1</v>
      </c>
      <c r="O270" s="82">
        <v>1</v>
      </c>
      <c r="P270" s="82">
        <v>100</v>
      </c>
      <c r="Q270" s="83" t="s">
        <v>348</v>
      </c>
      <c r="R270" s="83" t="s">
        <v>1051</v>
      </c>
      <c r="S270" s="83" t="s">
        <v>1052</v>
      </c>
      <c r="T270" s="83"/>
      <c r="U270" s="79" t="s">
        <v>40</v>
      </c>
      <c r="V270" s="79" t="s">
        <v>351</v>
      </c>
      <c r="W270" s="84"/>
      <c r="X270" s="85">
        <v>8.7999999999999995E-2</v>
      </c>
      <c r="Y270" s="86">
        <v>6.69E-4</v>
      </c>
      <c r="Z270" s="80" t="str">
        <f t="shared" ref="Z270:Z296" si="33">IF(OR(E270="",K270=""),"",E270*K270)</f>
        <v/>
      </c>
      <c r="AA270" s="80" t="str">
        <f t="shared" ref="AA270:AA296" si="34">IF(OR(E270="",X270=""),"",X270*E270)</f>
        <v/>
      </c>
      <c r="AB270" s="87" t="str">
        <f t="shared" ref="AB270:AB296" si="35">IF(OR(E270="",Y270=""),"",E270*Y270)</f>
        <v/>
      </c>
    </row>
    <row r="271" spans="1:28" s="88" customFormat="1" ht="75" customHeight="1" x14ac:dyDescent="0.2">
      <c r="A271" s="76" t="s">
        <v>1060</v>
      </c>
      <c r="B271" s="77" t="s">
        <v>1061</v>
      </c>
      <c r="C271" s="129" t="s">
        <v>1062</v>
      </c>
      <c r="D271" s="128"/>
      <c r="E271" s="78"/>
      <c r="F271" s="79" t="s">
        <v>39</v>
      </c>
      <c r="G271" s="80">
        <v>1201.31</v>
      </c>
      <c r="H271" s="80">
        <v>1001.09</v>
      </c>
      <c r="I271" s="80">
        <f t="shared" si="29"/>
        <v>768.83839999999998</v>
      </c>
      <c r="J271" s="80">
        <f t="shared" si="30"/>
        <v>900.98249999999996</v>
      </c>
      <c r="K271" s="81">
        <f t="shared" si="31"/>
        <v>768.83839999999998</v>
      </c>
      <c r="L271" s="81">
        <f t="shared" si="32"/>
        <v>640.69760000000008</v>
      </c>
      <c r="M271" s="80" t="s">
        <v>1140</v>
      </c>
      <c r="N271" s="82">
        <v>1</v>
      </c>
      <c r="O271" s="82">
        <v>1</v>
      </c>
      <c r="P271" s="82">
        <v>100</v>
      </c>
      <c r="Q271" s="83" t="s">
        <v>348</v>
      </c>
      <c r="R271" s="83" t="s">
        <v>1051</v>
      </c>
      <c r="S271" s="83" t="s">
        <v>1052</v>
      </c>
      <c r="T271" s="83"/>
      <c r="U271" s="79" t="s">
        <v>40</v>
      </c>
      <c r="V271" s="79" t="s">
        <v>351</v>
      </c>
      <c r="W271" s="84"/>
      <c r="X271" s="85">
        <v>6.7000000000000004E-2</v>
      </c>
      <c r="Y271" s="86">
        <v>3.88E-4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1063</v>
      </c>
      <c r="B272" s="77" t="s">
        <v>1064</v>
      </c>
      <c r="C272" s="129" t="s">
        <v>1065</v>
      </c>
      <c r="D272" s="128"/>
      <c r="E272" s="78"/>
      <c r="F272" s="79" t="s">
        <v>39</v>
      </c>
      <c r="G272" s="80">
        <v>1189.18</v>
      </c>
      <c r="H272" s="80">
        <v>990.98</v>
      </c>
      <c r="I272" s="80">
        <f t="shared" si="29"/>
        <v>761.0752</v>
      </c>
      <c r="J272" s="80">
        <f t="shared" si="30"/>
        <v>891.88499999999999</v>
      </c>
      <c r="K272" s="81">
        <f t="shared" si="31"/>
        <v>761.07520000000011</v>
      </c>
      <c r="L272" s="81">
        <f t="shared" si="32"/>
        <v>634.22720000000004</v>
      </c>
      <c r="M272" s="80" t="s">
        <v>1140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1051</v>
      </c>
      <c r="S272" s="83" t="s">
        <v>1052</v>
      </c>
      <c r="T272" s="83"/>
      <c r="U272" s="79" t="s">
        <v>40</v>
      </c>
      <c r="V272" s="79" t="s">
        <v>351</v>
      </c>
      <c r="W272" s="84"/>
      <c r="X272" s="85">
        <v>0.245</v>
      </c>
      <c r="Y272" s="86">
        <v>1.2080000000000001E-3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1066</v>
      </c>
      <c r="B273" s="77" t="s">
        <v>1067</v>
      </c>
      <c r="C273" s="129" t="s">
        <v>1068</v>
      </c>
      <c r="D273" s="128"/>
      <c r="E273" s="78"/>
      <c r="F273" s="79" t="s">
        <v>39</v>
      </c>
      <c r="G273" s="80">
        <v>1068.6199999999999</v>
      </c>
      <c r="H273" s="80">
        <v>890.52</v>
      </c>
      <c r="I273" s="80">
        <f t="shared" si="29"/>
        <v>683.91679999999997</v>
      </c>
      <c r="J273" s="80">
        <f t="shared" si="30"/>
        <v>801.46499999999992</v>
      </c>
      <c r="K273" s="81">
        <f t="shared" si="31"/>
        <v>683.91679999999997</v>
      </c>
      <c r="L273" s="81">
        <f t="shared" si="32"/>
        <v>569.93280000000004</v>
      </c>
      <c r="M273" s="80" t="s">
        <v>1140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1051</v>
      </c>
      <c r="S273" s="83" t="s">
        <v>1052</v>
      </c>
      <c r="T273" s="83"/>
      <c r="U273" s="79" t="s">
        <v>40</v>
      </c>
      <c r="V273" s="79" t="s">
        <v>351</v>
      </c>
      <c r="W273" s="84"/>
      <c r="X273" s="85">
        <v>0.3</v>
      </c>
      <c r="Y273" s="86">
        <v>1.4705899999999999E-3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1069</v>
      </c>
      <c r="B274" s="77" t="s">
        <v>1070</v>
      </c>
      <c r="C274" s="129" t="s">
        <v>1071</v>
      </c>
      <c r="D274" s="128"/>
      <c r="E274" s="78"/>
      <c r="F274" s="79" t="s">
        <v>39</v>
      </c>
      <c r="G274" s="80">
        <v>1068.6199999999999</v>
      </c>
      <c r="H274" s="80">
        <v>890.52</v>
      </c>
      <c r="I274" s="80">
        <f t="shared" si="29"/>
        <v>683.91679999999997</v>
      </c>
      <c r="J274" s="80">
        <f t="shared" si="30"/>
        <v>801.46499999999992</v>
      </c>
      <c r="K274" s="81">
        <f t="shared" si="31"/>
        <v>683.91679999999997</v>
      </c>
      <c r="L274" s="81">
        <f t="shared" si="32"/>
        <v>569.93280000000004</v>
      </c>
      <c r="M274" s="80" t="s">
        <v>1140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1051</v>
      </c>
      <c r="S274" s="83" t="s">
        <v>1052</v>
      </c>
      <c r="T274" s="83"/>
      <c r="U274" s="79" t="s">
        <v>40</v>
      </c>
      <c r="V274" s="79" t="s">
        <v>351</v>
      </c>
      <c r="W274" s="84"/>
      <c r="X274" s="85">
        <v>0.18</v>
      </c>
      <c r="Y274" s="86">
        <v>1.0690000000000001E-3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1072</v>
      </c>
      <c r="B275" s="77" t="s">
        <v>1073</v>
      </c>
      <c r="C275" s="129" t="s">
        <v>1074</v>
      </c>
      <c r="D275" s="128"/>
      <c r="E275" s="78"/>
      <c r="F275" s="79" t="s">
        <v>39</v>
      </c>
      <c r="G275" s="80">
        <v>1019.82</v>
      </c>
      <c r="H275" s="80">
        <v>849.85</v>
      </c>
      <c r="I275" s="80">
        <f t="shared" si="29"/>
        <v>652.6848</v>
      </c>
      <c r="J275" s="80">
        <f t="shared" si="30"/>
        <v>764.86500000000001</v>
      </c>
      <c r="K275" s="81">
        <f t="shared" si="31"/>
        <v>652.6848</v>
      </c>
      <c r="L275" s="81">
        <f t="shared" si="32"/>
        <v>543.904</v>
      </c>
      <c r="M275" s="80" t="s">
        <v>1140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1051</v>
      </c>
      <c r="S275" s="83" t="s">
        <v>1052</v>
      </c>
      <c r="T275" s="83"/>
      <c r="U275" s="79" t="s">
        <v>40</v>
      </c>
      <c r="V275" s="79" t="s">
        <v>351</v>
      </c>
      <c r="W275" s="84"/>
      <c r="X275" s="85">
        <v>0.222</v>
      </c>
      <c r="Y275" s="86">
        <v>7.0200000000000004E-4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1075</v>
      </c>
      <c r="B276" s="77" t="s">
        <v>1076</v>
      </c>
      <c r="C276" s="129" t="s">
        <v>1077</v>
      </c>
      <c r="D276" s="128"/>
      <c r="E276" s="78"/>
      <c r="F276" s="79" t="s">
        <v>39</v>
      </c>
      <c r="G276" s="80">
        <v>1019.82</v>
      </c>
      <c r="H276" s="80">
        <v>849.85</v>
      </c>
      <c r="I276" s="80">
        <f t="shared" si="29"/>
        <v>652.6848</v>
      </c>
      <c r="J276" s="80">
        <f t="shared" si="30"/>
        <v>764.86500000000001</v>
      </c>
      <c r="K276" s="81">
        <f t="shared" si="31"/>
        <v>652.6848</v>
      </c>
      <c r="L276" s="81">
        <f t="shared" si="32"/>
        <v>543.904</v>
      </c>
      <c r="M276" s="80" t="s">
        <v>1140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1051</v>
      </c>
      <c r="S276" s="83" t="s">
        <v>1052</v>
      </c>
      <c r="T276" s="83"/>
      <c r="U276" s="79" t="s">
        <v>40</v>
      </c>
      <c r="V276" s="79" t="s">
        <v>351</v>
      </c>
      <c r="W276" s="84"/>
      <c r="X276" s="85">
        <v>0.14099999999999999</v>
      </c>
      <c r="Y276" s="86">
        <v>9.7400000000000004E-4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1078</v>
      </c>
      <c r="B277" s="77" t="s">
        <v>1079</v>
      </c>
      <c r="C277" s="129" t="s">
        <v>1080</v>
      </c>
      <c r="D277" s="128"/>
      <c r="E277" s="78"/>
      <c r="F277" s="79" t="s">
        <v>39</v>
      </c>
      <c r="G277" s="80">
        <v>1468.27</v>
      </c>
      <c r="H277" s="80">
        <v>1223.56</v>
      </c>
      <c r="I277" s="80">
        <f t="shared" si="29"/>
        <v>939.69279999999992</v>
      </c>
      <c r="J277" s="80">
        <f t="shared" si="30"/>
        <v>1101.2024999999999</v>
      </c>
      <c r="K277" s="81">
        <f t="shared" si="31"/>
        <v>939.69280000000003</v>
      </c>
      <c r="L277" s="81">
        <f t="shared" si="32"/>
        <v>783.07839999999999</v>
      </c>
      <c r="M277" s="80" t="s">
        <v>1140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1051</v>
      </c>
      <c r="S277" s="83" t="s">
        <v>1052</v>
      </c>
      <c r="T277" s="83"/>
      <c r="U277" s="79" t="s">
        <v>40</v>
      </c>
      <c r="V277" s="79" t="s">
        <v>351</v>
      </c>
      <c r="W277" s="84"/>
      <c r="X277" s="85">
        <v>0.17199999999999999</v>
      </c>
      <c r="Y277" s="86">
        <v>8.4199999999999998E-4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1081</v>
      </c>
      <c r="B278" s="77" t="s">
        <v>1082</v>
      </c>
      <c r="C278" s="129" t="s">
        <v>1083</v>
      </c>
      <c r="D278" s="128"/>
      <c r="E278" s="78"/>
      <c r="F278" s="79" t="s">
        <v>39</v>
      </c>
      <c r="G278" s="80">
        <v>1036.76</v>
      </c>
      <c r="H278" s="80">
        <v>863.97</v>
      </c>
      <c r="I278" s="80">
        <f t="shared" si="29"/>
        <v>663.52639999999997</v>
      </c>
      <c r="J278" s="80">
        <f t="shared" si="30"/>
        <v>777.56999999999994</v>
      </c>
      <c r="K278" s="81">
        <f t="shared" si="31"/>
        <v>663.52639999999997</v>
      </c>
      <c r="L278" s="81">
        <f t="shared" si="32"/>
        <v>552.94080000000008</v>
      </c>
      <c r="M278" s="80" t="s">
        <v>1140</v>
      </c>
      <c r="N278" s="82">
        <v>1</v>
      </c>
      <c r="O278" s="82">
        <v>1</v>
      </c>
      <c r="P278" s="82">
        <v>100</v>
      </c>
      <c r="Q278" s="83" t="s">
        <v>348</v>
      </c>
      <c r="R278" s="83" t="s">
        <v>1051</v>
      </c>
      <c r="S278" s="83" t="s">
        <v>1052</v>
      </c>
      <c r="T278" s="83"/>
      <c r="U278" s="79" t="s">
        <v>40</v>
      </c>
      <c r="V278" s="79" t="s">
        <v>351</v>
      </c>
      <c r="W278" s="84"/>
      <c r="X278" s="85">
        <v>0.11600000000000001</v>
      </c>
      <c r="Y278" s="86">
        <v>4.8099999999999998E-4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1084</v>
      </c>
      <c r="B279" s="77" t="s">
        <v>1085</v>
      </c>
      <c r="C279" s="129" t="s">
        <v>1086</v>
      </c>
      <c r="D279" s="128"/>
      <c r="E279" s="78"/>
      <c r="F279" s="79" t="s">
        <v>39</v>
      </c>
      <c r="G279" s="80">
        <v>1189.18</v>
      </c>
      <c r="H279" s="80">
        <v>990.98</v>
      </c>
      <c r="I279" s="80">
        <f t="shared" si="29"/>
        <v>761.0752</v>
      </c>
      <c r="J279" s="80">
        <f t="shared" si="30"/>
        <v>891.88499999999999</v>
      </c>
      <c r="K279" s="81">
        <f t="shared" si="31"/>
        <v>761.07520000000011</v>
      </c>
      <c r="L279" s="81">
        <f t="shared" si="32"/>
        <v>634.22720000000004</v>
      </c>
      <c r="M279" s="80" t="s">
        <v>1140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1051</v>
      </c>
      <c r="S279" s="83" t="s">
        <v>1052</v>
      </c>
      <c r="T279" s="83"/>
      <c r="U279" s="79" t="s">
        <v>40</v>
      </c>
      <c r="V279" s="79" t="s">
        <v>351</v>
      </c>
      <c r="W279" s="84"/>
      <c r="X279" s="85">
        <v>0.18</v>
      </c>
      <c r="Y279" s="86">
        <v>1.3420000000000001E-3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1087</v>
      </c>
      <c r="B280" s="77" t="s">
        <v>1088</v>
      </c>
      <c r="C280" s="129" t="s">
        <v>1089</v>
      </c>
      <c r="D280" s="128"/>
      <c r="E280" s="78"/>
      <c r="F280" s="79" t="s">
        <v>39</v>
      </c>
      <c r="G280" s="80">
        <v>1080.22</v>
      </c>
      <c r="H280" s="80">
        <v>900.18</v>
      </c>
      <c r="I280" s="80">
        <f t="shared" si="29"/>
        <v>691.34080000000006</v>
      </c>
      <c r="J280" s="80">
        <f t="shared" si="30"/>
        <v>810.16499999999996</v>
      </c>
      <c r="K280" s="81">
        <f t="shared" si="31"/>
        <v>691.34080000000006</v>
      </c>
      <c r="L280" s="81">
        <f t="shared" si="32"/>
        <v>576.11519999999996</v>
      </c>
      <c r="M280" s="80" t="s">
        <v>1140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1051</v>
      </c>
      <c r="S280" s="83" t="s">
        <v>1052</v>
      </c>
      <c r="T280" s="83"/>
      <c r="U280" s="79" t="s">
        <v>40</v>
      </c>
      <c r="V280" s="79" t="s">
        <v>351</v>
      </c>
      <c r="W280" s="84"/>
      <c r="X280" s="85">
        <v>0.161</v>
      </c>
      <c r="Y280" s="86">
        <v>1.3489999999999999E-3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1090</v>
      </c>
      <c r="B281" s="77" t="s">
        <v>1091</v>
      </c>
      <c r="C281" s="129" t="s">
        <v>1092</v>
      </c>
      <c r="D281" s="128"/>
      <c r="E281" s="78"/>
      <c r="F281" s="79" t="s">
        <v>39</v>
      </c>
      <c r="G281" s="80">
        <v>1395.46</v>
      </c>
      <c r="H281" s="80">
        <v>1162.8800000000001</v>
      </c>
      <c r="I281" s="80">
        <f t="shared" si="29"/>
        <v>893.09440000000006</v>
      </c>
      <c r="J281" s="80">
        <f t="shared" si="30"/>
        <v>1046.595</v>
      </c>
      <c r="K281" s="81">
        <f t="shared" si="31"/>
        <v>893.09440000000006</v>
      </c>
      <c r="L281" s="81">
        <f t="shared" si="32"/>
        <v>744.24320000000012</v>
      </c>
      <c r="M281" s="80" t="s">
        <v>1140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1051</v>
      </c>
      <c r="S281" s="83" t="s">
        <v>1052</v>
      </c>
      <c r="T281" s="83"/>
      <c r="U281" s="79" t="s">
        <v>40</v>
      </c>
      <c r="V281" s="79" t="s">
        <v>351</v>
      </c>
      <c r="W281" s="84"/>
      <c r="X281" s="85">
        <v>0.125</v>
      </c>
      <c r="Y281" s="86">
        <v>6.2100000000000002E-4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1093</v>
      </c>
      <c r="B282" s="77" t="s">
        <v>1094</v>
      </c>
      <c r="C282" s="129" t="s">
        <v>1095</v>
      </c>
      <c r="D282" s="128"/>
      <c r="E282" s="78"/>
      <c r="F282" s="79" t="s">
        <v>39</v>
      </c>
      <c r="G282" s="80">
        <v>1268.05</v>
      </c>
      <c r="H282" s="80">
        <v>1056.71</v>
      </c>
      <c r="I282" s="80">
        <f t="shared" si="29"/>
        <v>811.55200000000002</v>
      </c>
      <c r="J282" s="80">
        <f t="shared" si="30"/>
        <v>951.03749999999991</v>
      </c>
      <c r="K282" s="81">
        <f t="shared" si="31"/>
        <v>811.55200000000002</v>
      </c>
      <c r="L282" s="81">
        <f t="shared" si="32"/>
        <v>676.2944</v>
      </c>
      <c r="M282" s="80" t="s">
        <v>1140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1051</v>
      </c>
      <c r="S282" s="83" t="s">
        <v>1052</v>
      </c>
      <c r="T282" s="83"/>
      <c r="U282" s="79" t="s">
        <v>40</v>
      </c>
      <c r="V282" s="79" t="s">
        <v>351</v>
      </c>
      <c r="W282" s="84"/>
      <c r="X282" s="85">
        <v>0.126</v>
      </c>
      <c r="Y282" s="86">
        <v>6.1799999999999995E-4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1096</v>
      </c>
      <c r="B283" s="77" t="s">
        <v>1097</v>
      </c>
      <c r="C283" s="129" t="s">
        <v>1098</v>
      </c>
      <c r="D283" s="128"/>
      <c r="E283" s="78"/>
      <c r="F283" s="79" t="s">
        <v>39</v>
      </c>
      <c r="G283" s="80">
        <v>1454.31</v>
      </c>
      <c r="H283" s="80">
        <v>1211.93</v>
      </c>
      <c r="I283" s="80">
        <f t="shared" si="29"/>
        <v>930.75839999999994</v>
      </c>
      <c r="J283" s="80">
        <f t="shared" si="30"/>
        <v>1090.7325000000001</v>
      </c>
      <c r="K283" s="81">
        <f t="shared" si="31"/>
        <v>930.75839999999994</v>
      </c>
      <c r="L283" s="81">
        <f t="shared" si="32"/>
        <v>775.63520000000005</v>
      </c>
      <c r="M283" s="80" t="s">
        <v>1140</v>
      </c>
      <c r="N283" s="82">
        <v>1</v>
      </c>
      <c r="O283" s="82">
        <v>1</v>
      </c>
      <c r="P283" s="82">
        <v>36</v>
      </c>
      <c r="Q283" s="83" t="s">
        <v>348</v>
      </c>
      <c r="R283" s="83" t="s">
        <v>1051</v>
      </c>
      <c r="S283" s="83" t="s">
        <v>1052</v>
      </c>
      <c r="T283" s="83"/>
      <c r="U283" s="79" t="s">
        <v>40</v>
      </c>
      <c r="V283" s="79" t="s">
        <v>351</v>
      </c>
      <c r="W283" s="84"/>
      <c r="X283" s="85">
        <v>0.27200000000000002</v>
      </c>
      <c r="Y283" s="86">
        <v>2.2049999999999999E-3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1099</v>
      </c>
      <c r="B284" s="77" t="s">
        <v>1100</v>
      </c>
      <c r="C284" s="129" t="s">
        <v>1102</v>
      </c>
      <c r="D284" s="128"/>
      <c r="E284" s="78"/>
      <c r="F284" s="79" t="s">
        <v>39</v>
      </c>
      <c r="G284" s="80">
        <v>1856.57</v>
      </c>
      <c r="H284" s="80">
        <v>1547.14</v>
      </c>
      <c r="I284" s="80">
        <f t="shared" si="29"/>
        <v>1188.2048</v>
      </c>
      <c r="J284" s="80">
        <f t="shared" si="30"/>
        <v>1392.4275</v>
      </c>
      <c r="K284" s="81">
        <f t="shared" si="31"/>
        <v>1188.2048</v>
      </c>
      <c r="L284" s="81">
        <f t="shared" si="32"/>
        <v>990.16960000000006</v>
      </c>
      <c r="M284" s="80" t="s">
        <v>1140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1051</v>
      </c>
      <c r="S284" s="83" t="s">
        <v>1101</v>
      </c>
      <c r="T284" s="83"/>
      <c r="U284" s="79" t="s">
        <v>40</v>
      </c>
      <c r="V284" s="79" t="s">
        <v>351</v>
      </c>
      <c r="W284" s="84"/>
      <c r="X284" s="85">
        <v>0.17</v>
      </c>
      <c r="Y284" s="86">
        <v>1.0200000000000001E-3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1103</v>
      </c>
      <c r="B285" s="77" t="s">
        <v>1104</v>
      </c>
      <c r="C285" s="129" t="s">
        <v>1105</v>
      </c>
      <c r="D285" s="128"/>
      <c r="E285" s="78"/>
      <c r="F285" s="79" t="s">
        <v>39</v>
      </c>
      <c r="G285" s="80">
        <v>2147.81</v>
      </c>
      <c r="H285" s="80">
        <v>1789.84</v>
      </c>
      <c r="I285" s="80">
        <f t="shared" si="29"/>
        <v>1374.5983999999999</v>
      </c>
      <c r="J285" s="80">
        <f t="shared" si="30"/>
        <v>1610.8575000000001</v>
      </c>
      <c r="K285" s="81">
        <f t="shared" si="31"/>
        <v>1374.5984000000001</v>
      </c>
      <c r="L285" s="81">
        <f t="shared" si="32"/>
        <v>1145.4975999999999</v>
      </c>
      <c r="M285" s="80" t="s">
        <v>1140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1051</v>
      </c>
      <c r="S285" s="83" t="s">
        <v>1101</v>
      </c>
      <c r="T285" s="83"/>
      <c r="U285" s="79" t="s">
        <v>40</v>
      </c>
      <c r="V285" s="79" t="s">
        <v>351</v>
      </c>
      <c r="W285" s="84"/>
      <c r="X285" s="85">
        <v>0.184</v>
      </c>
      <c r="Y285" s="86">
        <v>7.3800000000000005E-4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1106</v>
      </c>
      <c r="B286" s="77" t="s">
        <v>1107</v>
      </c>
      <c r="C286" s="129" t="s">
        <v>1108</v>
      </c>
      <c r="D286" s="128"/>
      <c r="E286" s="78"/>
      <c r="F286" s="79" t="s">
        <v>39</v>
      </c>
      <c r="G286" s="80">
        <v>1492.55</v>
      </c>
      <c r="H286" s="80">
        <v>1243.79</v>
      </c>
      <c r="I286" s="80">
        <f t="shared" si="29"/>
        <v>955.23199999999997</v>
      </c>
      <c r="J286" s="80">
        <f t="shared" si="30"/>
        <v>1119.4124999999999</v>
      </c>
      <c r="K286" s="81">
        <f t="shared" si="31"/>
        <v>955.23199999999997</v>
      </c>
      <c r="L286" s="81">
        <f t="shared" si="32"/>
        <v>796.02559999999994</v>
      </c>
      <c r="M286" s="80" t="s">
        <v>1140</v>
      </c>
      <c r="N286" s="82">
        <v>1</v>
      </c>
      <c r="O286" s="82">
        <v>1</v>
      </c>
      <c r="P286" s="82">
        <v>100</v>
      </c>
      <c r="Q286" s="83" t="s">
        <v>348</v>
      </c>
      <c r="R286" s="83" t="s">
        <v>1051</v>
      </c>
      <c r="S286" s="83" t="s">
        <v>1101</v>
      </c>
      <c r="T286" s="83"/>
      <c r="U286" s="79" t="s">
        <v>40</v>
      </c>
      <c r="V286" s="79" t="s">
        <v>351</v>
      </c>
      <c r="W286" s="84"/>
      <c r="X286" s="85">
        <v>7.2999999999999995E-2</v>
      </c>
      <c r="Y286" s="86">
        <v>3.77E-4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1109</v>
      </c>
      <c r="B287" s="77" t="s">
        <v>1110</v>
      </c>
      <c r="C287" s="129" t="s">
        <v>1111</v>
      </c>
      <c r="D287" s="128"/>
      <c r="E287" s="78"/>
      <c r="F287" s="79" t="s">
        <v>39</v>
      </c>
      <c r="G287" s="80">
        <v>1844.44</v>
      </c>
      <c r="H287" s="80">
        <v>1537.03</v>
      </c>
      <c r="I287" s="80">
        <f t="shared" si="29"/>
        <v>1180.4416000000001</v>
      </c>
      <c r="J287" s="80">
        <f t="shared" si="30"/>
        <v>1383.33</v>
      </c>
      <c r="K287" s="81">
        <f t="shared" si="31"/>
        <v>1180.4416000000001</v>
      </c>
      <c r="L287" s="81">
        <f t="shared" si="32"/>
        <v>983.69920000000002</v>
      </c>
      <c r="M287" s="80" t="s">
        <v>1140</v>
      </c>
      <c r="N287" s="82">
        <v>1</v>
      </c>
      <c r="O287" s="82">
        <v>1</v>
      </c>
      <c r="P287" s="82">
        <v>50</v>
      </c>
      <c r="Q287" s="83" t="s">
        <v>348</v>
      </c>
      <c r="R287" s="83" t="s">
        <v>1051</v>
      </c>
      <c r="S287" s="83" t="s">
        <v>1101</v>
      </c>
      <c r="T287" s="83"/>
      <c r="U287" s="79" t="s">
        <v>40</v>
      </c>
      <c r="V287" s="79" t="s">
        <v>351</v>
      </c>
      <c r="W287" s="84"/>
      <c r="X287" s="85">
        <v>0.125</v>
      </c>
      <c r="Y287" s="86">
        <v>7.4100000000000001E-4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1112</v>
      </c>
      <c r="B288" s="77" t="s">
        <v>1113</v>
      </c>
      <c r="C288" s="129" t="s">
        <v>1114</v>
      </c>
      <c r="D288" s="128"/>
      <c r="E288" s="78"/>
      <c r="F288" s="79" t="s">
        <v>39</v>
      </c>
      <c r="G288" s="80">
        <v>2075</v>
      </c>
      <c r="H288" s="80">
        <v>1729.17</v>
      </c>
      <c r="I288" s="80">
        <f t="shared" si="29"/>
        <v>1328</v>
      </c>
      <c r="J288" s="80">
        <f t="shared" si="30"/>
        <v>1556.25</v>
      </c>
      <c r="K288" s="81">
        <f t="shared" si="31"/>
        <v>1328</v>
      </c>
      <c r="L288" s="81">
        <f t="shared" si="32"/>
        <v>1106.6688000000001</v>
      </c>
      <c r="M288" s="80" t="s">
        <v>1140</v>
      </c>
      <c r="N288" s="82">
        <v>1</v>
      </c>
      <c r="O288" s="82">
        <v>1</v>
      </c>
      <c r="P288" s="82">
        <v>50</v>
      </c>
      <c r="Q288" s="83" t="s">
        <v>348</v>
      </c>
      <c r="R288" s="83" t="s">
        <v>1051</v>
      </c>
      <c r="S288" s="83" t="s">
        <v>1101</v>
      </c>
      <c r="T288" s="83"/>
      <c r="U288" s="79" t="s">
        <v>40</v>
      </c>
      <c r="V288" s="79" t="s">
        <v>351</v>
      </c>
      <c r="W288" s="84"/>
      <c r="X288" s="85">
        <v>0.122</v>
      </c>
      <c r="Y288" s="86">
        <v>8.8900000000000003E-4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1115</v>
      </c>
      <c r="B289" s="77" t="s">
        <v>1116</v>
      </c>
      <c r="C289" s="129" t="s">
        <v>1117</v>
      </c>
      <c r="D289" s="128"/>
      <c r="E289" s="78"/>
      <c r="F289" s="79" t="s">
        <v>39</v>
      </c>
      <c r="G289" s="80">
        <v>2087.12</v>
      </c>
      <c r="H289" s="80">
        <v>1739.27</v>
      </c>
      <c r="I289" s="80">
        <f t="shared" si="29"/>
        <v>1335.7568000000001</v>
      </c>
      <c r="J289" s="80">
        <f t="shared" si="30"/>
        <v>1565.34</v>
      </c>
      <c r="K289" s="81">
        <f t="shared" si="31"/>
        <v>1335.7567999999999</v>
      </c>
      <c r="L289" s="81">
        <f t="shared" si="32"/>
        <v>1113.1328000000001</v>
      </c>
      <c r="M289" s="80" t="s">
        <v>1140</v>
      </c>
      <c r="N289" s="82">
        <v>1</v>
      </c>
      <c r="O289" s="82">
        <v>1</v>
      </c>
      <c r="P289" s="82">
        <v>50</v>
      </c>
      <c r="Q289" s="83" t="s">
        <v>348</v>
      </c>
      <c r="R289" s="83" t="s">
        <v>1051</v>
      </c>
      <c r="S289" s="83" t="s">
        <v>1101</v>
      </c>
      <c r="T289" s="83"/>
      <c r="U289" s="79" t="s">
        <v>40</v>
      </c>
      <c r="V289" s="79" t="s">
        <v>351</v>
      </c>
      <c r="W289" s="84"/>
      <c r="X289" s="85">
        <v>0.13700000000000001</v>
      </c>
      <c r="Y289" s="86">
        <v>6.3900000000000003E-4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1118</v>
      </c>
      <c r="B290" s="77" t="s">
        <v>1119</v>
      </c>
      <c r="C290" s="129" t="s">
        <v>1120</v>
      </c>
      <c r="D290" s="128"/>
      <c r="E290" s="78"/>
      <c r="F290" s="79" t="s">
        <v>39</v>
      </c>
      <c r="G290" s="80">
        <v>5143.42</v>
      </c>
      <c r="H290" s="80">
        <v>4286.18</v>
      </c>
      <c r="I290" s="80">
        <f t="shared" si="29"/>
        <v>3291.7888000000003</v>
      </c>
      <c r="J290" s="80">
        <f t="shared" si="30"/>
        <v>3857.5650000000001</v>
      </c>
      <c r="K290" s="81">
        <f t="shared" si="31"/>
        <v>3291.7888000000003</v>
      </c>
      <c r="L290" s="81">
        <f t="shared" si="32"/>
        <v>2743.1552000000001</v>
      </c>
      <c r="M290" s="80" t="s">
        <v>1140</v>
      </c>
      <c r="N290" s="82">
        <v>1</v>
      </c>
      <c r="O290" s="82">
        <v>1</v>
      </c>
      <c r="P290" s="82">
        <v>40</v>
      </c>
      <c r="Q290" s="83" t="s">
        <v>348</v>
      </c>
      <c r="R290" s="83" t="s">
        <v>1051</v>
      </c>
      <c r="S290" s="83" t="s">
        <v>1101</v>
      </c>
      <c r="T290" s="83"/>
      <c r="U290" s="79" t="s">
        <v>40</v>
      </c>
      <c r="V290" s="79" t="s">
        <v>351</v>
      </c>
      <c r="W290" s="84"/>
      <c r="X290" s="85">
        <v>0.35099999999999998</v>
      </c>
      <c r="Y290" s="86">
        <v>1.751E-3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1121</v>
      </c>
      <c r="B291" s="77" t="s">
        <v>1122</v>
      </c>
      <c r="C291" s="129" t="s">
        <v>1123</v>
      </c>
      <c r="D291" s="128"/>
      <c r="E291" s="78"/>
      <c r="F291" s="79" t="s">
        <v>39</v>
      </c>
      <c r="G291" s="80">
        <v>1868.7</v>
      </c>
      <c r="H291" s="80">
        <v>1557.25</v>
      </c>
      <c r="I291" s="80">
        <f t="shared" si="29"/>
        <v>1195.9680000000001</v>
      </c>
      <c r="J291" s="80">
        <f t="shared" si="30"/>
        <v>1401.5250000000001</v>
      </c>
      <c r="K291" s="81">
        <f t="shared" si="31"/>
        <v>1195.9680000000001</v>
      </c>
      <c r="L291" s="81">
        <f t="shared" si="32"/>
        <v>996.64</v>
      </c>
      <c r="M291" s="80" t="s">
        <v>1140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1051</v>
      </c>
      <c r="S291" s="83" t="s">
        <v>1101</v>
      </c>
      <c r="T291" s="83"/>
      <c r="U291" s="79" t="s">
        <v>40</v>
      </c>
      <c r="V291" s="79" t="s">
        <v>351</v>
      </c>
      <c r="W291" s="84"/>
      <c r="X291" s="85">
        <v>6.3E-2</v>
      </c>
      <c r="Y291" s="86">
        <v>3.59E-4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1124</v>
      </c>
      <c r="B292" s="77" t="s">
        <v>1125</v>
      </c>
      <c r="C292" s="129" t="s">
        <v>1127</v>
      </c>
      <c r="D292" s="128"/>
      <c r="E292" s="78"/>
      <c r="F292" s="79" t="s">
        <v>39</v>
      </c>
      <c r="G292" s="80">
        <v>388.3</v>
      </c>
      <c r="H292" s="80">
        <v>323.58</v>
      </c>
      <c r="I292" s="80">
        <f t="shared" si="29"/>
        <v>248.512</v>
      </c>
      <c r="J292" s="80">
        <f t="shared" si="30"/>
        <v>291.22500000000002</v>
      </c>
      <c r="K292" s="81">
        <f t="shared" si="31"/>
        <v>248.512</v>
      </c>
      <c r="L292" s="81">
        <f t="shared" si="32"/>
        <v>207.09119999999999</v>
      </c>
      <c r="M292" s="80" t="s">
        <v>1140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1051</v>
      </c>
      <c r="S292" s="83" t="s">
        <v>1126</v>
      </c>
      <c r="T292" s="83"/>
      <c r="U292" s="79" t="s">
        <v>40</v>
      </c>
      <c r="V292" s="79" t="s">
        <v>351</v>
      </c>
      <c r="W292" s="84"/>
      <c r="X292" s="85">
        <v>7.1999999999999995E-2</v>
      </c>
      <c r="Y292" s="86">
        <v>4.0700000000000003E-4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1128</v>
      </c>
      <c r="B293" s="77" t="s">
        <v>1129</v>
      </c>
      <c r="C293" s="129" t="s">
        <v>1130</v>
      </c>
      <c r="D293" s="128"/>
      <c r="E293" s="78"/>
      <c r="F293" s="79" t="s">
        <v>39</v>
      </c>
      <c r="G293" s="80">
        <v>521.79</v>
      </c>
      <c r="H293" s="80">
        <v>434.83</v>
      </c>
      <c r="I293" s="80">
        <f t="shared" si="29"/>
        <v>333.94560000000001</v>
      </c>
      <c r="J293" s="80">
        <f t="shared" si="30"/>
        <v>391.34249999999997</v>
      </c>
      <c r="K293" s="81">
        <f t="shared" si="31"/>
        <v>333.94559999999996</v>
      </c>
      <c r="L293" s="81">
        <f t="shared" si="32"/>
        <v>278.2912</v>
      </c>
      <c r="M293" s="80" t="s">
        <v>1140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1051</v>
      </c>
      <c r="S293" s="83" t="s">
        <v>1126</v>
      </c>
      <c r="T293" s="83"/>
      <c r="U293" s="79" t="s">
        <v>40</v>
      </c>
      <c r="V293" s="79" t="s">
        <v>351</v>
      </c>
      <c r="W293" s="84"/>
      <c r="X293" s="85">
        <v>0.123</v>
      </c>
      <c r="Y293" s="86">
        <v>7.5100000000000004E-4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1131</v>
      </c>
      <c r="B294" s="77" t="s">
        <v>1132</v>
      </c>
      <c r="C294" s="129" t="s">
        <v>1133</v>
      </c>
      <c r="D294" s="128"/>
      <c r="E294" s="78"/>
      <c r="F294" s="79" t="s">
        <v>39</v>
      </c>
      <c r="G294" s="80">
        <v>825.14</v>
      </c>
      <c r="H294" s="80">
        <v>687.62</v>
      </c>
      <c r="I294" s="80">
        <f t="shared" si="29"/>
        <v>528.08960000000002</v>
      </c>
      <c r="J294" s="80">
        <f t="shared" si="30"/>
        <v>618.85500000000002</v>
      </c>
      <c r="K294" s="81">
        <f t="shared" si="31"/>
        <v>528.08960000000002</v>
      </c>
      <c r="L294" s="81">
        <f t="shared" si="32"/>
        <v>440.07679999999999</v>
      </c>
      <c r="M294" s="80" t="s">
        <v>1140</v>
      </c>
      <c r="N294" s="82">
        <v>1</v>
      </c>
      <c r="O294" s="82">
        <v>1</v>
      </c>
      <c r="P294" s="82">
        <v>50</v>
      </c>
      <c r="Q294" s="83" t="s">
        <v>348</v>
      </c>
      <c r="R294" s="83" t="s">
        <v>1051</v>
      </c>
      <c r="S294" s="83" t="s">
        <v>1126</v>
      </c>
      <c r="T294" s="83"/>
      <c r="U294" s="79" t="s">
        <v>40</v>
      </c>
      <c r="V294" s="79" t="s">
        <v>351</v>
      </c>
      <c r="W294" s="84"/>
      <c r="X294" s="85">
        <v>0.16200000000000001</v>
      </c>
      <c r="Y294" s="86">
        <v>9.7499999999999996E-4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1134</v>
      </c>
      <c r="B295" s="77" t="s">
        <v>1135</v>
      </c>
      <c r="C295" s="129" t="s">
        <v>1136</v>
      </c>
      <c r="D295" s="128"/>
      <c r="E295" s="78"/>
      <c r="F295" s="79" t="s">
        <v>39</v>
      </c>
      <c r="G295" s="80">
        <v>1092.0999999999999</v>
      </c>
      <c r="H295" s="80">
        <v>910.08</v>
      </c>
      <c r="I295" s="80">
        <f t="shared" si="29"/>
        <v>698.94399999999996</v>
      </c>
      <c r="J295" s="80">
        <f t="shared" si="30"/>
        <v>819.07499999999993</v>
      </c>
      <c r="K295" s="81">
        <f t="shared" si="31"/>
        <v>698.94399999999996</v>
      </c>
      <c r="L295" s="81">
        <f t="shared" si="32"/>
        <v>582.45120000000009</v>
      </c>
      <c r="M295" s="80" t="s">
        <v>1140</v>
      </c>
      <c r="N295" s="82">
        <v>1</v>
      </c>
      <c r="O295" s="82">
        <v>1</v>
      </c>
      <c r="P295" s="82">
        <v>100</v>
      </c>
      <c r="Q295" s="83" t="s">
        <v>348</v>
      </c>
      <c r="R295" s="83" t="s">
        <v>1051</v>
      </c>
      <c r="S295" s="83" t="s">
        <v>1126</v>
      </c>
      <c r="T295" s="83"/>
      <c r="U295" s="79" t="s">
        <v>40</v>
      </c>
      <c r="V295" s="79" t="s">
        <v>351</v>
      </c>
      <c r="W295" s="84"/>
      <c r="X295" s="85">
        <v>0.13200000000000001</v>
      </c>
      <c r="Y295" s="86">
        <v>8.8400000000000002E-4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1137</v>
      </c>
      <c r="B296" s="77" t="s">
        <v>1138</v>
      </c>
      <c r="C296" s="129" t="s">
        <v>1139</v>
      </c>
      <c r="D296" s="128"/>
      <c r="E296" s="78"/>
      <c r="F296" s="79" t="s">
        <v>39</v>
      </c>
      <c r="G296" s="80">
        <v>1213.44</v>
      </c>
      <c r="H296" s="80">
        <v>1011.2</v>
      </c>
      <c r="I296" s="80">
        <f t="shared" si="29"/>
        <v>776.60159999999996</v>
      </c>
      <c r="J296" s="80">
        <f t="shared" si="30"/>
        <v>910.08</v>
      </c>
      <c r="K296" s="81">
        <f t="shared" si="31"/>
        <v>776.60160000000008</v>
      </c>
      <c r="L296" s="81">
        <f t="shared" si="32"/>
        <v>647.16800000000001</v>
      </c>
      <c r="M296" s="80" t="s">
        <v>1140</v>
      </c>
      <c r="N296" s="82">
        <v>1</v>
      </c>
      <c r="O296" s="82">
        <v>1</v>
      </c>
      <c r="P296" s="82">
        <v>100</v>
      </c>
      <c r="Q296" s="83" t="s">
        <v>348</v>
      </c>
      <c r="R296" s="83" t="s">
        <v>1051</v>
      </c>
      <c r="S296" s="83" t="s">
        <v>1126</v>
      </c>
      <c r="T296" s="83"/>
      <c r="U296" s="79" t="s">
        <v>40</v>
      </c>
      <c r="V296" s="79" t="s">
        <v>351</v>
      </c>
      <c r="W296" s="84"/>
      <c r="X296" s="85">
        <v>0.13900000000000001</v>
      </c>
      <c r="Y296" s="86">
        <v>8.9999999999999998E-4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2025-02-20T08:01:55Z</dcterms:modified>
</cp:coreProperties>
</file>