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ACD13815-89E3-4BEE-A242-536326971687}" xr6:coauthVersionLast="47" xr6:coauthVersionMax="47" xr10:uidLastSave="{00000000-0000-0000-0000-000000000000}"/>
  <bookViews>
    <workbookView xWindow="870" yWindow="435" windowWidth="18870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Z23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Z35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Z47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Z59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Z67" i="1"/>
  <c r="AA67" i="1"/>
  <c r="AB67" i="1"/>
  <c r="AA68" i="1"/>
  <c r="AB68" i="1"/>
  <c r="AA69" i="1"/>
  <c r="AB69" i="1"/>
  <c r="AA70" i="1"/>
  <c r="AB70" i="1"/>
  <c r="Z71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Z83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Z95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Z107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Z119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Z131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Z139" i="1"/>
  <c r="AA139" i="1"/>
  <c r="AB139" i="1"/>
  <c r="AA140" i="1"/>
  <c r="AB140" i="1"/>
  <c r="AA141" i="1"/>
  <c r="AB141" i="1"/>
  <c r="AA142" i="1"/>
  <c r="AB142" i="1"/>
  <c r="Z143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Z155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Z167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Z179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Z191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Z203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Z215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Z227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Z239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Z251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Z263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Z275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Z287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<sst xmlns="http://schemas.openxmlformats.org/spreadsheetml/2006/main" count="3371" uniqueCount="1142">
  <si>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</si>
  <si>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</si>
  <si>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</si>
  <si>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</si>
  <si>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</si>
  <si>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</si>
  <si>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</si>
  <si>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</si>
  <si>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</si>
  <si>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</si>
  <si>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</si>
  <si>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</si>
  <si>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</si>
  <si>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</si>
  <si>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</si>
  <si>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</si>
  <si>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</si>
  <si>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</si>
  <si>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</si>
  <si>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</si>
  <si>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</si>
  <si>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</si>
  <si>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</si>
  <si>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</si>
  <si>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</si>
  <si>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</si>
  <si>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</si>
  <si>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</si>
  <si>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</si>
  <si>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</si>
  <si>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</si>
  <si>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</si>
  <si>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</si>
  <si>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</si>
  <si>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</si>
  <si>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</si>
  <si>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</si>
  <si>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</si>
  <si>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</si>
  <si>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</si>
  <si>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</si>
  <si>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</si>
  <si>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</si>
  <si>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</si>
  <si>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</si>
  <si>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</si>
  <si>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</si>
  <si>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</si>
  <si>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</si>
  <si>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</si>
  <si>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</si>
  <si>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</si>
  <si>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</si>
  <si>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</si>
  <si>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</si>
  <si>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</si>
  <si>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</si>
  <si>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</si>
  <si>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</si>
  <si>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</si>
  <si>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</si>
  <si>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</si>
  <si>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</si>
  <si>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</si>
  <si>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</si>
  <si>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</si>
  <si>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</si>
  <si>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</si>
  <si>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</si>
  <si>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</si>
  <si>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</si>
  <si>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</si>
  <si>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</si>
  <si>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</si>
  <si>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</si>
  <si>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</si>
  <si>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</si>
  <si>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</si>
  <si>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</si>
  <si>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</si>
  <si>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</si>
  <si>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</si>
  <si>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</si>
  <si>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</si>
  <si>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</si>
  <si>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</si>
  <si>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</si>
  <si>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</si>
  <si>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</si>
  <si>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</si>
  <si>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</si>
  <si>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</si>
  <si>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</si>
  <si>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</si>
  <si>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</si>
  <si>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</si>
  <si>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</si>
  <si>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</si>
  <si>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</si>
  <si>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</si>
  <si>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</si>
  <si>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</si>
  <si>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</si>
  <si>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</si>
  <si>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</si>
  <si>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</si>
  <si>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</si>
  <si>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</si>
  <si>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</si>
  <si>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</si>
  <si>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</si>
  <si>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</si>
  <si>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</si>
  <si>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</si>
  <si>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</si>
  <si>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</si>
  <si>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</si>
  <si>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</si>
  <si>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</si>
  <si>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</si>
  <si>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</si>
  <si>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</si>
  <si>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</si>
  <si>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</si>
  <si>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</si>
  <si>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</si>
  <si>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</si>
  <si>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</si>
  <si>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</si>
  <si>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</si>
  <si>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</si>
  <si>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</si>
  <si>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</si>
  <si>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</si>
  <si>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</si>
  <si>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</si>
  <si>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</si>
  <si>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</si>
  <si>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</si>
  <si>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</si>
  <si>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</si>
  <si>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</si>
  <si>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</si>
  <si>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</si>
  <si>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</si>
  <si>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</si>
  <si>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</si>
  <si>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</si>
  <si>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</si>
  <si>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</si>
  <si>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</si>
  <si>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</si>
  <si>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</si>
  <si>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</si>
  <si>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</si>
  <si>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</si>
  <si>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</si>
  <si>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</si>
  <si>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</si>
  <si>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</si>
  <si>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</si>
  <si>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</si>
  <si>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</si>
  <si>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</si>
  <si>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</si>
  <si>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</si>
  <si>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</si>
  <si>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</si>
  <si>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</si>
  <si>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</si>
  <si>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</si>
  <si>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</si>
  <si>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</si>
  <si>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</si>
  <si>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</si>
  <si>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</si>
  <si>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</si>
  <si>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</si>
  <si>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</si>
  <si>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</si>
  <si>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</si>
  <si>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</si>
  <si>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</si>
  <si>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</si>
  <si>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</si>
  <si>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</si>
  <si>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</si>
  <si>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</si>
  <si>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</si>
  <si>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</si>
  <si>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</si>
  <si>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</si>
  <si>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</si>
  <si>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</si>
  <si>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</si>
  <si>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</si>
  <si>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</si>
  <si>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</si>
  <si>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</si>
  <si>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</si>
  <si>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</si>
  <si>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</si>
  <si>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</si>
  <si>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</si>
  <si>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</si>
  <si>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</si>
  <si>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</si>
  <si>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</si>
  <si>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</si>
  <si>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</si>
  <si>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</si>
  <si>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</si>
  <si>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</si>
  <si>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</si>
  <si>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</si>
  <si>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</si>
  <si>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</si>
  <si>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</si>
  <si>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</si>
  <si>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</si>
  <si>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</si>
  <si>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</si>
  <si>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</si>
  <si>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</si>
  <si>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</si>
  <si>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</si>
  <si>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</si>
  <si>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</si>
  <si>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</si>
  <si>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</si>
  <si>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</si>
  <si>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</si>
  <si>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</si>
  <si>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</si>
  <si>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</si>
  <si>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</si>
  <si>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</si>
  <si>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</si>
  <si>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</si>
  <si>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</si>
  <si>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</si>
  <si>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</si>
  <si>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</si>
  <si>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</si>
  <si>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</si>
  <si>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</si>
  <si>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</si>
  <si>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</si>
  <si>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</si>
  <si>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</si>
  <si>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</si>
  <si>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</si>
  <si>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</si>
  <si>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</si>
  <si>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</si>
  <si>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</si>
  <si>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</si>
  <si>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</si>
  <si>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</si>
  <si>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</si>
  <si>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</si>
  <si>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</si>
  <si>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</si>
  <si>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</si>
  <si>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</si>
  <si>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</si>
  <si>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</si>
  <si>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</si>
  <si>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</si>
  <si>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</si>
  <si>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</si>
  <si>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</si>
  <si>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</si>
  <si>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</si>
  <si>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</si>
  <si>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</si>
  <si>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</si>
  <si>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</si>
  <si>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</si>
  <si>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</si>
  <si>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</si>
  <si>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</si>
  <si>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</si>
  <si>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</si>
  <si>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</si>
  <si>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</si>
  <si>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</si>
  <si>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</si>
  <si>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</si>
  <si>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</si>
  <si>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</si>
  <si>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</si>
  <si>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</si>
  <si>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</si>
  <si>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</si>
  <si>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</si>
  <si>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</si>
  <si>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</si>
  <si>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</si>
  <si>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</si>
  <si>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</si>
  <si>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</si>
  <si>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</si>
  <si>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</si>
  <si>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</si>
  <si>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</si>
  <si>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</si>
  <si>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</si>
  <si>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</si>
  <si>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</si>
  <si>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</si>
  <si>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</si>
  <si>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</si>
  <si>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</si>
  <si>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</si>
  <si>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</si>
  <si>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</si>
  <si>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</si>
  <si>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</si>
  <si>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</si>
  <si>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</si>
  <si>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</si>
  <si>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</si>
  <si>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</si>
  <si>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</si>
  <si>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</si>
  <si>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</si>
  <si>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</si>
  <si>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</si>
  <si>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</si>
  <si>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</si>
  <si>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</si>
  <si>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</si>
  <si>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</si>
  <si>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</si>
  <si>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</si>
  <si>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</si>
  <si>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</si>
  <si>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</si>
  <si>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</si>
  <si>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</si>
  <si>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</si>
  <si>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</si>
  <si>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</si>
  <si>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</si>
  <si>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</si>
  <si>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</si>
  <si>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</si>
  <si>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</si>
  <si>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</si>
  <si>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</si>
  <si>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</si>
  <si>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</si>
  <si>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</si>
  <si>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</si>
  <si>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</si>
  <si>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</si>
  <si>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</si>
  <si>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</si>
  <si>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</si>
  <si>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</si>
  <si>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</si>
  <si>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</si>
  <si>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</si>
  <si>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</si>
  <si>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</si>
  <si>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</si>
  <si>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</si>
  <si>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</si>
  <si>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</si>
  <si>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</si>
  <si>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</si>
  <si>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</si>
  <si>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</si>
  <si>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</si>
  <si>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</si>
  <si>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</si>
  <si>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</si>
  <si>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</si>
  <si>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</si>
  <si>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</si>
  <si>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</si>
  <si>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</si>
  <si>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</si>
  <si>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</si>
  <si>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</si>
  <si>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</si>
  <si>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</si>
  <si>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</si>
  <si>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</si>
  <si>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</si>
  <si>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</si>
  <si>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</si>
  <si>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</si>
  <si>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</si>
  <si>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</si>
  <si>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</si>
  <si>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</si>
  <si>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</si>
  <si>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</si>
  <si>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</si>
  <si>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</si>
  <si>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</si>
  <si>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</si>
  <si>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</si>
  <si>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</si>
  <si>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</si>
  <si>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</si>
  <si>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</si>
  <si>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</si>
  <si>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</si>
  <si>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</si>
  <si>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</si>
  <si>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</si>
  <si>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</si>
  <si>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</si>
  <si>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</si>
  <si>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</si>
  <si>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</si>
  <si>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</si>
  <si>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</si>
  <si>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</si>
  <si>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</si>
  <si>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</si>
  <si>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</si>
  <si>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</si>
  <si>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</si>
  <si>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</si>
  <si>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</si>
  <si>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</si>
  <si>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</si>
  <si>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</si>
  <si>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</si>
  <si>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</si>
  <si>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</si>
  <si>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</si>
  <si>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</si>
  <si>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</si>
  <si>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</si>
  <si>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</si>
  <si>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</si>
  <si>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</si>
  <si>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</si>
  <si>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</si>
  <si>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</si>
  <si>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</si>
  <si>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</si>
  <si>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</si>
  <si>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</si>
  <si>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</si>
  <si>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</si>
  <si>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</si>
  <si>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</si>
  <si>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</si>
  <si>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</si>
  <si>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</si>
  <si>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</si>
  <si>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</si>
  <si>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</si>
  <si>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</si>
  <si>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</si>
  <si>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</si>
  <si>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</si>
  <si>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</si>
  <si>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</si>
  <si>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</si>
  <si>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</si>
  <si>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</si>
  <si>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</si>
  <si>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</si>
  <si>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</si>
  <si>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</si>
  <si>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</si>
  <si>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</si>
  <si>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</si>
  <si>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</si>
  <si>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</si>
  <si>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</si>
  <si>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</si>
  <si>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</si>
  <si>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</si>
  <si>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</si>
  <si>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</si>
  <si>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</si>
  <si>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</si>
  <si>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</si>
  <si>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</si>
  <si>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</si>
  <si>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</si>
  <si>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</si>
  <si>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</si>
  <si>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</si>
  <si>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</si>
  <si>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</si>
  <si>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</si>
  <si>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</si>
  <si>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</si>
  <si>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</si>
  <si>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</si>
  <si>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</si>
  <si>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</si>
  <si>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</si>
  <si>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</si>
  <si>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</si>
  <si>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</si>
  <si>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</si>
  <si>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</si>
  <si>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</si>
  <si>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</si>
  <si>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</si>
  <si>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</si>
  <si>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</si>
  <si>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</si>
  <si>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</si>
  <si>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</si>
  <si>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</si>
  <si>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</si>
  <si>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</si>
  <si>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</si>
  <si>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</si>
  <si>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</si>
  <si>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</si>
  <si>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</si>
  <si>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</si>
  <si>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</si>
  <si>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</si>
  <si>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</si>
  <si>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</si>
  <si>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</si>
  <si>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</si>
  <si>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</si>
  <si>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</si>
  <si>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</si>
  <si>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</si>
  <si>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</si>
  <si>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</si>
  <si>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</si>
  <si>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</si>
  <si>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</si>
  <si>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</si>
  <si>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</si>
  <si>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</si>
  <si>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</si>
  <si>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</si>
  <si>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</si>
  <si>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</si>
  <si>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</si>
  <si>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</si>
  <si>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</si>
  <si>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</si>
  <si>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</si>
  <si>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</si>
  <si>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</si>
  <si>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</si>
  <si>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</si>
  <si>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</si>
  <si>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</si>
  <si>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</si>
  <si>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</si>
  <si>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</si>
  <si>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</si>
  <si>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</si>
  <si>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</si>
  <si>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</si>
  <si>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</si>
  <si>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</si>
  <si>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</si>
  <si>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</si>
  <si>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</si>
  <si>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</si>
  <si>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</si>
  <si>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</si>
  <si>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</si>
  <si>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</si>
  <si>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</si>
  <si>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</si>
  <si>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</si>
  <si>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</si>
  <si>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</si>
  <si>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</si>
  <si>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</si>
  <si>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</si>
  <si>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</si>
  <si>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</si>
  <si>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</si>
  <si>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</si>
  <si>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</si>
  <si>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</si>
  <si>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</si>
  <si>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</si>
  <si>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</si>
  <si>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</si>
  <si>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</si>
  <si>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</si>
  <si>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</si>
  <si>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</si>
  <si>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</si>
  <si>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</si>
  <si>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</si>
  <si>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</si>
  <si>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</si>
  <si>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</si>
  <si>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</si>
  <si>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</si>
  <si>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</si>
  <si>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</si>
  <si>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</si>
  <si>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</si>
  <si>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</si>
  <si>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</si>
  <si>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</si>
  <si>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</si>
  <si>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</si>
  <si>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</si>
  <si>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</si>
  <si>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</si>
  <si>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</si>
  <si>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</si>
  <si>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</si>
  <si>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</si>
  <si>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</si>
  <si>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</si>
  <si>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</si>
  <si>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</si>
  <si>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</si>
  <si>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</si>
  <si>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</si>
  <si>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</si>
  <si>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</si>
  <si>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</si>
  <si>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</si>
  <si>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</si>
  <si>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</si>
  <si>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</si>
  <si>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</si>
  <si>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</si>
  <si>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</si>
  <si>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</si>
  <si>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</si>
  <si>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</si>
  <si>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</si>
  <si>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</si>
  <si>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</si>
  <si>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</si>
  <si>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</si>
  <si>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</si>
  <si>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</si>
  <si>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</si>
  <si>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</si>
  <si>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</si>
  <si>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</si>
  <si>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</si>
  <si>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</si>
  <si>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</si>
  <si>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</si>
  <si>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</si>
  <si>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</si>
  <si>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</si>
  <si>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</si>
  <si>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</si>
  <si>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</si>
  <si>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</si>
  <si>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</si>
  <si>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</si>
  <si>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</si>
  <si>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</si>
  <si>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</si>
  <si>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</si>
  <si>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</si>
  <si>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</si>
  <si>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</si>
  <si>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</si>
  <si>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</si>
  <si>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</si>
  <si>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</si>
  <si>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</si>
  <si>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</si>
  <si>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</si>
  <si>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</si>
  <si>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</si>
  <si>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</si>
  <si>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</si>
  <si>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</si>
  <si>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</si>
  <si>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</si>
  <si>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</si>
  <si>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</si>
  <si>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</si>
  <si>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</si>
  <si>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</si>
  <si>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</si>
  <si>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</si>
  <si>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</si>
  <si>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</si>
  <si>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</si>
  <si>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</si>
  <si>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</si>
  <si>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</si>
  <si>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</si>
  <si>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</si>
  <si>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</si>
  <si>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</si>
  <si>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</si>
  <si>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</si>
  <si>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</si>
  <si>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</si>
  <si>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</si>
  <si>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</si>
  <si>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</si>
  <si>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</si>
  <si>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</si>
  <si>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</si>
  <si>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</si>
  <si>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</si>
  <si>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</si>
  <si>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</si>
  <si>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</si>
  <si>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</si>
  <si>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</si>
  <si>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</si>
  <si>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</si>
  <si>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</si>
  <si>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</si>
  <si>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</si>
  <si>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</si>
  <si>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</si>
  <si>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</si>
  <si>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</si>
  <si>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</si>
  <si>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</si>
  <si>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</si>
  <si>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</si>
  <si>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</si>
  <si>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</si>
  <si>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</si>
  <si>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</si>
  <si>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</si>
  <si>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</si>
  <si>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</si>
  <si>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</si>
  <si>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</si>
  <si>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</si>
  <si>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</si>
  <si>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</si>
  <si>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</si>
  <si>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</si>
  <si>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</si>
  <si>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</si>
  <si>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</si>
  <si>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</si>
  <si>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</si>
  <si>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</si>
  <si>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</si>
  <si>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</si>
  <si>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</si>
  <si>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</si>
  <si>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</si>
  <si>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</si>
  <si>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</si>
  <si>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</si>
  <si>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</si>
  <si>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</si>
  <si>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</si>
  <si>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</si>
  <si>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</si>
  <si>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</si>
  <si>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</si>
  <si>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</si>
  <si>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</si>
  <si>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</si>
  <si>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</si>
  <si>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</si>
  <si>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</si>
  <si>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</si>
  <si>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</si>
  <si>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</si>
  <si>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</si>
  <si>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</si>
  <si>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</si>
  <si>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</si>
  <si>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</si>
  <si>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</si>
  <si>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</si>
  <si>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</si>
  <si>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</si>
  <si>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</si>
  <si>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</si>
  <si>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</si>
  <si>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</si>
  <si>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</si>
  <si>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</si>
  <si>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</si>
  <si>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</si>
  <si>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</si>
  <si>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</si>
  <si>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</si>
  <si>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</si>
  <si>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</si>
  <si>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</si>
  <si>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</si>
  <si>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</si>
  <si>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</si>
  <si>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</si>
  <si>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</si>
  <si>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</si>
  <si>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</si>
  <si>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</si>
  <si>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</si>
  <si>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</si>
  <si>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</si>
  <si>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</si>
  <si>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</si>
  <si>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</si>
  <si>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</si>
  <si>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</si>
  <si>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</si>
  <si>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</si>
  <si>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</si>
  <si>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</si>
  <si>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</si>
  <si>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</si>
  <si>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</si>
  <si>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</si>
  <si>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</si>
  <si>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</si>
  <si>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</si>
  <si>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</si>
  <si>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</si>
  <si>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</si>
  <si>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</si>
  <si>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</si>
  <si>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</si>
  <si>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</si>
  <si>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</si>
  <si>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</si>
  <si>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</si>
  <si>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</si>
  <si>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</si>
  <si>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</si>
  <si>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</si>
  <si>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</si>
  <si>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</si>
  <si>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</si>
  <si>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</si>
  <si>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</si>
  <si>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</si>
  <si>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</si>
  <si>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</si>
  <si>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</si>
  <si>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</si>
  <si>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</si>
  <si>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</si>
  <si>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</si>
  <si>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</si>
  <si>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</si>
  <si>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</si>
  <si>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</si>
  <si>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</si>
  <si>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</si>
  <si>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</si>
  <si>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</si>
  <si>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</si>
  <si>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</si>
  <si>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</si>
  <si>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</si>
  <si>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</si>
  <si>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</si>
  <si>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</si>
  <si>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</si>
  <si>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</si>
  <si>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</si>
  <si>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</si>
  <si>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</si>
  <si>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</si>
  <si>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</si>
  <si>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</si>
  <si>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</si>
  <si>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</si>
  <si>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</si>
  <si>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</si>
  <si>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</si>
  <si>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</si>
  <si>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</si>
  <si>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</si>
  <si>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</si>
  <si>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</si>
  <si>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</si>
  <si>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</si>
  <si>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</si>
  <si>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</si>
  <si>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</si>
  <si>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</si>
  <si>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</si>
  <si>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</si>
  <si>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</si>
  <si>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</si>
  <si>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</si>
  <si>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</si>
  <si>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</si>
  <si>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</si>
  <si>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</si>
  <si>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</si>
  <si>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</si>
  <si>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</si>
  <si>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</si>
  <si>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</si>
  <si>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</si>
  <si>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</si>
  <si>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</si>
  <si>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</si>
  <si>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</si>
  <si>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</si>
  <si>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</si>
  <si>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</si>
  <si>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</si>
  <si>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</si>
  <si>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</si>
  <si>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</si>
  <si>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</si>
  <si>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</si>
  <si>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</si>
  <si>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</si>
  <si>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</si>
  <si>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</si>
  <si>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</si>
  <si>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</si>
  <si>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</si>
  <si>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</si>
  <si>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</si>
  <si>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</si>
  <si>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</si>
  <si>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</si>
  <si>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</si>
  <si>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</si>
  <si>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</si>
  <si>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</si>
  <si>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</si>
  <si>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</si>
  <si>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</si>
  <si>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</si>
  <si>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</si>
  <si>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</si>
  <si>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</si>
  <si>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</si>
  <si>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</si>
  <si>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</si>
  <si>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</si>
  <si>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</si>
  <si>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</si>
  <si>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</si>
  <si>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</si>
  <si>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</si>
  <si>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</si>
  <si>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</si>
  <si>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</si>
  <si>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</si>
  <si>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</si>
  <si>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</si>
  <si>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</si>
  <si>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</si>
  <si>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</si>
  <si>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https://cdn.ekfgroup.com/unsafe/fit-in/102x102/center/filters:format(png)/products/08191DD0DCE1B86292883A2B1C22299C.png</t>
  </si>
  <si>
    <t>pkal-02-09</t>
  </si>
  <si>
    <t>Пиктограмма "Пожарный кран"320х120мм (для EXIT, SAFEWAY-40) EKF</t>
  </si>
  <si>
    <t>https://cdn.ekfgroup.com/unsafe/fit-in/102x102/center/filters:format(png)/products/0EF72C94446EB558AB8BFD767B0DCC5E.jpg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</si>
  <si>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</si>
  <si>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</si>
  <si>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</si>
  <si>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</si>
  <si>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</si>
  <si>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</si>
  <si>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</si>
  <si>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</si>
  <si>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</si>
  <si>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</si>
  <si>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</si>
  <si>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</si>
  <si>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</si>
  <si>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</si>
  <si>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</si>
  <si>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</si>
  <si>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</si>
  <si>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</si>
  <si>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</si>
  <si>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</si>
  <si>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</si>
  <si>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</si>
  <si>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</si>
  <si>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</si>
  <si>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</si>
  <si>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</si>
  <si>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</si>
  <si>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</si>
  <si>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</si>
  <si>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</si>
  <si>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</si>
  <si>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</si>
  <si>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</si>
  <si>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</si>
  <si>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</si>
  <si>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</si>
  <si>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</si>
  <si>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</si>
  <si>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</si>
  <si>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https://cdn.ekfgroup.com/unsafe/fit-in/102x102/center/filters:format(png)/products/6AEBFAE3AB01CF5C4A142E8C5F4FBDB6.png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</si>
  <si>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</si>
  <si>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</si>
  <si>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https://cdn.ekfgroup.com/unsafe/fit-in/102x102/center/filters:format(png)/products/2EB00FD01A1DF2F66A15C65F63A7CF1B.png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</si>
  <si>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</si>
  <si>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</si>
  <si>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https://cdn.ekfgroup.com/unsafe/fit-in/102x102/center/filters:format(png)/products/33BBECF5A5F2B4FEB2F8AAB263D6047A.png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</si>
  <si>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</si>
  <si>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</si>
  <si>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https://cdn.ekfgroup.com/unsafe/fit-in/102x102/center/filters:format(png)/products/793B61D2E5364CF08DC69427B78F4F87.png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</si>
  <si>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</si>
  <si>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</si>
  <si>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https://cdn.ekfgroup.com/unsafe/fit-in/102x102/center/filters:format(png)/products/84DA4BD65D719D924F7C56D25609E146.png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</si>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</sst>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E906FBA20AFCF6B0B20B909E5FE3FD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807AF44578E384F78BB4B2A3DAC71D3C.jpg" TargetMode="External"/><Relationship Id="rId138" Type="http://schemas.openxmlformats.org/officeDocument/2006/relationships/image" Target="https://cdn.ekfgroup.com/unsafe/fit-in/102x102/center/filters:format(png)/products/FB989C814371FA2A18A624C9F8069725.jpg" TargetMode="External"/><Relationship Id="rId159" Type="http://schemas.openxmlformats.org/officeDocument/2006/relationships/image" Target="https://cdn.ekfgroup.com/unsafe/fit-in/102x102/center/filters:format(png)/products/D41666C826D46113D8D5E41444850584.jpg" TargetMode="External"/><Relationship Id="rId170" Type="http://schemas.openxmlformats.org/officeDocument/2006/relationships/image" Target="https://cdn.ekfgroup.com/unsafe/fit-in/102x102/center/filters:format(png)/products/3ED804F859B78CBBE5E63931C383C810.jpg" TargetMode="External"/><Relationship Id="rId107" Type="http://schemas.openxmlformats.org/officeDocument/2006/relationships/image" Target="https://cdn.ekfgroup.com/unsafe/fit-in/102x102/center/filters:format(png)/products/4AB60AD10C28B56E34C27C452A1DC96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801DE1FC372FB000F8881900E61F327.jpg" TargetMode="External"/><Relationship Id="rId128" Type="http://schemas.openxmlformats.org/officeDocument/2006/relationships/image" Target="https://cdn.ekfgroup.com/unsafe/fit-in/102x102/center/filters:format(png)/products/158A168204B7B3968A51943D99CC1B5A.jpg" TargetMode="External"/><Relationship Id="rId149" Type="http://schemas.openxmlformats.org/officeDocument/2006/relationships/image" Target="https://cdn.ekfgroup.com/unsafe/fit-in/102x102/center/filters:format(png)/products/2EB00FD01A1DF2F66A15C65F63A7CF1B.pn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7F4B465BCCC593A01A2F7DB23B3A8B9C.jpg" TargetMode="External"/><Relationship Id="rId160" Type="http://schemas.openxmlformats.org/officeDocument/2006/relationships/image" Target="https://cdn.ekfgroup.com/unsafe/fit-in/102x102/center/filters:format(png)/products/C30827E8A4F170D3FA5A958E252F3CC5.jpg" TargetMode="External"/><Relationship Id="rId181" Type="http://schemas.openxmlformats.org/officeDocument/2006/relationships/image" Target="https://cdn.ekfgroup.com/unsafe/fit-in/102x102/center/filters:format(png)/products/757D9918CC0F6D8A0E241BD7FE364ED6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B0B5A9D07932DC0486EAD66CE71BB638.jpg" TargetMode="External"/><Relationship Id="rId139" Type="http://schemas.openxmlformats.org/officeDocument/2006/relationships/image" Target="https://cdn.ekfgroup.com/unsafe/fit-in/102x102/center/filters:format(png)/products/92EB48CE1D3EC1F55172DB38C4B695F1.jpg" TargetMode="External"/><Relationship Id="rId85" Type="http://schemas.openxmlformats.org/officeDocument/2006/relationships/image" Target="https://cdn.ekfgroup.com/unsafe/fit-in/102x102/center/filters:format(png)/products/5FFB160346970F98D2EA0903D7F157BC.jpg" TargetMode="External"/><Relationship Id="rId150" Type="http://schemas.openxmlformats.org/officeDocument/2006/relationships/image" Target="https://cdn.ekfgroup.com/unsafe/fit-in/102x102/center/filters:format(png)/products/33BBECF5A5F2B4FEB2F8AAB263D6047A.png" TargetMode="External"/><Relationship Id="rId171" Type="http://schemas.openxmlformats.org/officeDocument/2006/relationships/image" Target="https://cdn.ekfgroup.com/unsafe/fit-in/102x102/center/filters:format(png)/products/FBF0A24EDC465024076C9CC55281675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429C54E94FBA6BEC00126A3DDE82D6EA.jpg" TargetMode="External"/><Relationship Id="rId129" Type="http://schemas.openxmlformats.org/officeDocument/2006/relationships/image" Target="https://cdn.ekfgroup.com/unsafe/fit-in/102x102/center/filters:format(png)/products/F36A9D8F58C6A1107115585F2BFCAD22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44C54D6659BED9881BE97B02B7BEC751.jpg" TargetMode="External"/><Relationship Id="rId96" Type="http://schemas.openxmlformats.org/officeDocument/2006/relationships/image" Target="https://cdn.ekfgroup.com/unsafe/fit-in/102x102/center/filters:format(png)/products/8ACE5C0C38B0E6168066118D31C946C0.jpg" TargetMode="External"/><Relationship Id="rId140" Type="http://schemas.openxmlformats.org/officeDocument/2006/relationships/image" Target="https://cdn.ekfgroup.com/unsafe/fit-in/102x102/center/filters:format(png)/products/54A95A6C96064145886409006989756B.jpg" TargetMode="External"/><Relationship Id="rId161" Type="http://schemas.openxmlformats.org/officeDocument/2006/relationships/image" Target="https://cdn.ekfgroup.com/unsafe/fit-in/102x102/center/filters:format(png)/products/549A92F18FC874B505BB1E2EBD356F59.jpg" TargetMode="External"/><Relationship Id="rId182" Type="http://schemas.openxmlformats.org/officeDocument/2006/relationships/image" Target="https://cdn.ekfgroup.com/unsafe/fit-in/102x102/center/filters:format(png)/products/D305D804A8D1494E2328B3B5A3F08AF7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22E5988B8F473D5231D81663A731E6FD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12BE244EE94518EF28F05F6C79F1CD20.jpg" TargetMode="External"/><Relationship Id="rId130" Type="http://schemas.openxmlformats.org/officeDocument/2006/relationships/image" Target="https://cdn.ekfgroup.com/unsafe/fit-in/102x102/center/filters:format(png)/products/B5B0705B5C2DBB5962DA3CB7B72E970B.jpg" TargetMode="External"/><Relationship Id="rId151" Type="http://schemas.openxmlformats.org/officeDocument/2006/relationships/image" Target="https://cdn.ekfgroup.com/unsafe/fit-in/102x102/center/filters:format(png)/products/793B61D2E5364CF08DC69427B78F4F87.png" TargetMode="External"/><Relationship Id="rId172" Type="http://schemas.openxmlformats.org/officeDocument/2006/relationships/image" Target="https://cdn.ekfgroup.com/unsafe/fit-in/102x102/center/filters:format(png)/products/30FF0527C513DD05DD64988A3828D39B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94CF9FEC9A84D02FFA6D2449AE437017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174EAA5361EF44BAF814AFEDB086D974.jpg" TargetMode="External"/><Relationship Id="rId97" Type="http://schemas.openxmlformats.org/officeDocument/2006/relationships/image" Target="https://cdn.ekfgroup.com/unsafe/fit-in/102x102/center/filters:format(png)/products/8B3FE32555239C1C651D562848E57C5B.jpg" TargetMode="External"/><Relationship Id="rId104" Type="http://schemas.openxmlformats.org/officeDocument/2006/relationships/image" Target="https://cdn.ekfgroup.com/unsafe/fit-in/102x102/center/filters:format(png)/products/EC059DC3DB6104523D2856489CF13506.png" TargetMode="External"/><Relationship Id="rId120" Type="http://schemas.openxmlformats.org/officeDocument/2006/relationships/image" Target="https://cdn.ekfgroup.com/unsafe/fit-in/102x102/center/filters:format(png)/products/69DECB087C8C6AB0E6897D5184379ED8.png" TargetMode="External"/><Relationship Id="rId125" Type="http://schemas.openxmlformats.org/officeDocument/2006/relationships/image" Target="https://cdn.ekfgroup.com/unsafe/fit-in/102x102/center/filters:format(png)/products/F848A3F25A2D9B7561A533B30AA40E1A.jpg" TargetMode="External"/><Relationship Id="rId141" Type="http://schemas.openxmlformats.org/officeDocument/2006/relationships/image" Target="https://cdn.ekfgroup.com/unsafe/fit-in/102x102/center/filters:format(png)/products/23397B737F62450D0C68D83752E3252B.jpg" TargetMode="External"/><Relationship Id="rId146" Type="http://schemas.openxmlformats.org/officeDocument/2006/relationships/image" Target="https://cdn.ekfgroup.com/unsafe/fit-in/102x102/center/filters:format(png)/products/9D7AB7322AF5A369877A2701777D600A.jpg" TargetMode="External"/><Relationship Id="rId167" Type="http://schemas.openxmlformats.org/officeDocument/2006/relationships/image" Target="https://cdn.ekfgroup.com/unsafe/fit-in/102x102/center/filters:format(png)/products/49AD33033F342229EFEBC025064BF66E.jpg" TargetMode="External"/><Relationship Id="rId188" Type="http://schemas.openxmlformats.org/officeDocument/2006/relationships/image" Target="https://cdn.ekfgroup.com/unsafe/fit-in/102x102/center/filters:format(png)/products/62235B7BDF9B3619F0860ABD9D07CD4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6DC4BD6247A5CD25B381125AA3699BA5.jpg" TargetMode="External"/><Relationship Id="rId92" Type="http://schemas.openxmlformats.org/officeDocument/2006/relationships/image" Target="https://cdn.ekfgroup.com/unsafe/fit-in/102x102/center/filters:format(png)/products/D6515CC154F5F8D96C1FBEE99A7F8AC5.png" TargetMode="External"/><Relationship Id="rId162" Type="http://schemas.openxmlformats.org/officeDocument/2006/relationships/image" Target="https://cdn.ekfgroup.com/unsafe/fit-in/102x102/center/filters:format(png)/products/37ACB61C5D7A5EF6127AD4374AF8B139.jpg" TargetMode="External"/><Relationship Id="rId183" Type="http://schemas.openxmlformats.org/officeDocument/2006/relationships/image" Target="https://cdn.ekfgroup.com/unsafe/fit-in/102x102/center/filters:format(png)/products/243C8977BDDAA481ADC80BD01BE2E03C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00EBE6749F839496D421593D39976A14.jpg" TargetMode="External"/><Relationship Id="rId110" Type="http://schemas.openxmlformats.org/officeDocument/2006/relationships/image" Target="https://cdn.ekfgroup.com/unsafe/fit-in/102x102/center/filters:format(png)/products/0F90AAF82E32D096331138D2990AB3B9.jpg" TargetMode="External"/><Relationship Id="rId115" Type="http://schemas.openxmlformats.org/officeDocument/2006/relationships/image" Target="https://cdn.ekfgroup.com/unsafe/fit-in/102x102/center/filters:format(png)/products/13A73BC3DA4F395D3E07A6D7A7658E94.jpg" TargetMode="External"/><Relationship Id="rId131" Type="http://schemas.openxmlformats.org/officeDocument/2006/relationships/image" Target="https://cdn.ekfgroup.com/unsafe/fit-in/102x102/center/filters:format(png)/products/66A4EC5AB4CB2E7BC3A510F65E0A50EE.jpg" TargetMode="External"/><Relationship Id="rId136" Type="http://schemas.openxmlformats.org/officeDocument/2006/relationships/image" Target="https://cdn.ekfgroup.com/unsafe/fit-in/102x102/center/filters:format(png)/products/0EF72C94446EB558AB8BFD767B0DCC5E.jpg" TargetMode="External"/><Relationship Id="rId157" Type="http://schemas.openxmlformats.org/officeDocument/2006/relationships/image" Target="https://cdn.ekfgroup.com/unsafe/fit-in/102x102/center/filters:format(png)/products/D4E3D1F0B77C0161A4C7A75F53AB6CE5.jpg" TargetMode="External"/><Relationship Id="rId178" Type="http://schemas.openxmlformats.org/officeDocument/2006/relationships/image" Target="https://cdn.ekfgroup.com/unsafe/fit-in/102x102/center/filters:format(png)/products/294CB177BBE5387542F9F41A7371EED7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43A289BC349A3833262EAE5CFB721245.jpg" TargetMode="External"/><Relationship Id="rId152" Type="http://schemas.openxmlformats.org/officeDocument/2006/relationships/image" Target="https://cdn.ekfgroup.com/unsafe/fit-in/102x102/center/filters:format(png)/products/84DA4BD65D719D924F7C56D25609E146.png" TargetMode="External"/><Relationship Id="rId173" Type="http://schemas.openxmlformats.org/officeDocument/2006/relationships/image" Target="https://cdn.ekfgroup.com/unsafe/fit-in/102x102/center/filters:format(png)/products/E7ED10BAAEFF8FF91536E054E4969982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9415DEB57B3DE2CE59695B67F29FDA49.png" TargetMode="External"/><Relationship Id="rId100" Type="http://schemas.openxmlformats.org/officeDocument/2006/relationships/image" Target="https://cdn.ekfgroup.com/unsafe/fit-in/102x102/center/filters:format(png)/products/13F7E488C931AC3B1CAD10C02F7EC11F.jpg" TargetMode="External"/><Relationship Id="rId105" Type="http://schemas.openxmlformats.org/officeDocument/2006/relationships/image" Target="https://cdn.ekfgroup.com/unsafe/fit-in/102x102/center/filters:format(png)/products/6485CAF7B8CD4D15532EA9BDA96E89E8.jpg" TargetMode="External"/><Relationship Id="rId126" Type="http://schemas.openxmlformats.org/officeDocument/2006/relationships/image" Target="https://cdn.ekfgroup.com/unsafe/fit-in/102x102/center/filters:format(png)/products/7EBC54BB45DE3E5DB39E38175A9B473C.jpg" TargetMode="External"/><Relationship Id="rId147" Type="http://schemas.openxmlformats.org/officeDocument/2006/relationships/image" Target="https://cdn.ekfgroup.com/unsafe/fit-in/102x102/center/filters:format(png)/products/349210C849A0C4A27944EED887FB5370.jpg" TargetMode="External"/><Relationship Id="rId168" Type="http://schemas.openxmlformats.org/officeDocument/2006/relationships/image" Target="https://cdn.ekfgroup.com/unsafe/fit-in/102x102/center/filters:format(png)/products/8A45296D3B4267AE5463DAAEB7C9967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F0E6763636BD4E2498395E95CC855137.jpg" TargetMode="External"/><Relationship Id="rId93" Type="http://schemas.openxmlformats.org/officeDocument/2006/relationships/image" Target="https://cdn.ekfgroup.com/unsafe/fit-in/102x102/center/filters:format(png)/products/39A33AA03A6ECCAC30C7C648D0F02368.jpg" TargetMode="External"/><Relationship Id="rId98" Type="http://schemas.openxmlformats.org/officeDocument/2006/relationships/image" Target="https://cdn.ekfgroup.com/unsafe/fit-in/102x102/center/filters:format(png)/products/2E641FCD959F21330456A1D0ADB831F4.jpg" TargetMode="External"/><Relationship Id="rId121" Type="http://schemas.openxmlformats.org/officeDocument/2006/relationships/image" Target="https://cdn.ekfgroup.com/unsafe/fit-in/102x102/center/filters:format(png)/products/C85F2225FD4F60B0110B8DA03D39D3FF.jpg" TargetMode="External"/><Relationship Id="rId142" Type="http://schemas.openxmlformats.org/officeDocument/2006/relationships/image" Target="https://cdn.ekfgroup.com/unsafe/fit-in/102x102/center/filters:format(png)/products/3DA6BE42EBBAA708C97C1C70ACEB12FC.jpg" TargetMode="External"/><Relationship Id="rId163" Type="http://schemas.openxmlformats.org/officeDocument/2006/relationships/image" Target="https://cdn.ekfgroup.com/unsafe/fit-in/102x102/center/filters:format(png)/products/F335BBDF65655CECB7D2ED79578DC99C.jpg" TargetMode="External"/><Relationship Id="rId184" Type="http://schemas.openxmlformats.org/officeDocument/2006/relationships/image" Target="https://cdn.ekfgroup.com/unsafe/fit-in/102x102/center/filters:format(png)/products/AFC50A5A557FBFE481F6886F50D1B270.jpg" TargetMode="External"/><Relationship Id="rId189" Type="http://schemas.openxmlformats.org/officeDocument/2006/relationships/image" Target="https://cdn.ekfgroup.com/unsafe/fit-in/102x102/center/filters:format(png)/products/C93EEC3CE42C30EF279D36FEB9394276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75E0663E250152ABA4A736F9965A8E5B.jpg" TargetMode="External"/><Relationship Id="rId137" Type="http://schemas.openxmlformats.org/officeDocument/2006/relationships/image" Target="https://cdn.ekfgroup.com/unsafe/fit-in/102x102/center/filters:format(png)/products/2D0AC3AC4A3021CB22B03EE1F3049636.jpg" TargetMode="External"/><Relationship Id="rId158" Type="http://schemas.openxmlformats.org/officeDocument/2006/relationships/image" Target="https://cdn.ekfgroup.com/unsafe/fit-in/102x102/center/filters:format(png)/products/54C6BD2A85348CA4F0FF06AE6263441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0E8E5E2C310D9ED0CDDB7C06ED4C6F5C.png" TargetMode="External"/><Relationship Id="rId88" Type="http://schemas.openxmlformats.org/officeDocument/2006/relationships/image" Target="https://cdn.ekfgroup.com/unsafe/fit-in/102x102/center/filters:format(png)/products/BEE850CD0BD51A6714C024DB6110FB07.png" TargetMode="External"/><Relationship Id="rId111" Type="http://schemas.openxmlformats.org/officeDocument/2006/relationships/image" Target="https://cdn.ekfgroup.com/unsafe/fit-in/102x102/center/filters:format(png)/products/421B20ABA22EAC2FC97D9C0D18178487.jpg" TargetMode="External"/><Relationship Id="rId132" Type="http://schemas.openxmlformats.org/officeDocument/2006/relationships/image" Target="https://cdn.ekfgroup.com/unsafe/fit-in/102x102/center/filters:format(png)/products/213E6DAAEED500D8993D36D22598ED87.jpg" TargetMode="External"/><Relationship Id="rId153" Type="http://schemas.openxmlformats.org/officeDocument/2006/relationships/image" Target="https://cdn.ekfgroup.com/unsafe/fit-in/102x102/center/filters:format(png)/products/87DEF4BC3BB105F19B8CB61A0EF15CC9.jpg" TargetMode="External"/><Relationship Id="rId174" Type="http://schemas.openxmlformats.org/officeDocument/2006/relationships/image" Target="https://cdn.ekfgroup.com/unsafe/fit-in/102x102/center/filters:format(png)/products/1A7441097A7CB53385A1228564131CB5.jpg" TargetMode="External"/><Relationship Id="rId179" Type="http://schemas.openxmlformats.org/officeDocument/2006/relationships/image" Target="https://cdn.ekfgroup.com/unsafe/fit-in/102x102/center/filters:format(png)/products/4F9EB246EB025C8A63EEBDCDCDC65483.jpg" TargetMode="External"/><Relationship Id="rId190" Type="http://schemas.openxmlformats.org/officeDocument/2006/relationships/image" Target="https://cdn.ekfgroup.com/unsafe/fit-in/102x102/center/filters:format(png)/products/912628BF897100316D1248EE8261E1D4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63489FAC9DC6B55EB6D5170E88402FA.jpg" TargetMode="External"/><Relationship Id="rId127" Type="http://schemas.openxmlformats.org/officeDocument/2006/relationships/image" Target="https://cdn.ekfgroup.com/unsafe/fit-in/102x102/center/filters:format(png)/products/FBDFAE1601C17415200EE5A2B87B0483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EA5FB2B848B8B7C8C8F7477371671CBD.jpg" TargetMode="External"/><Relationship Id="rId78" Type="http://schemas.openxmlformats.org/officeDocument/2006/relationships/image" Target="https://cdn.ekfgroup.com/unsafe/fit-in/102x102/center/filters:format(png)/products/9BF70D0DBB64C6FCE18BA2FB13DEEE90.png" TargetMode="External"/><Relationship Id="rId94" Type="http://schemas.openxmlformats.org/officeDocument/2006/relationships/image" Target="https://cdn.ekfgroup.com/unsafe/fit-in/102x102/center/filters:format(png)/products/27E59E191E893C4203E11B148D4A948B.jpg" TargetMode="External"/><Relationship Id="rId99" Type="http://schemas.openxmlformats.org/officeDocument/2006/relationships/image" Target="https://cdn.ekfgroup.com/unsafe/fit-in/102x102/center/filters:format(png)/products/4439F8952D92B6EF060876BDFFD92DEA.jpg" TargetMode="External"/><Relationship Id="rId101" Type="http://schemas.openxmlformats.org/officeDocument/2006/relationships/image" Target="https://cdn.ekfgroup.com/unsafe/fit-in/102x102/center/filters:format(png)/products/D6C3C7BFA37510D5F5E26DE74B934AF7.png" TargetMode="External"/><Relationship Id="rId122" Type="http://schemas.openxmlformats.org/officeDocument/2006/relationships/image" Target="https://cdn.ekfgroup.com/unsafe/fit-in/102x102/center/filters:format(png)/products/8EF6A33E3361BDD96AB997B6D7047C9F.jpg" TargetMode="External"/><Relationship Id="rId143" Type="http://schemas.openxmlformats.org/officeDocument/2006/relationships/image" Target="https://cdn.ekfgroup.com/unsafe/fit-in/102x102/center/filters:format(png)/products/D2BCB6750921B299B34C559EF3D41978.jpg" TargetMode="External"/><Relationship Id="rId148" Type="http://schemas.openxmlformats.org/officeDocument/2006/relationships/image" Target="https://cdn.ekfgroup.com/unsafe/fit-in/102x102/center/filters:format(png)/products/6AEBFAE3AB01CF5C4A142E8C5F4FBDB6.png" TargetMode="External"/><Relationship Id="rId164" Type="http://schemas.openxmlformats.org/officeDocument/2006/relationships/image" Target="https://cdn.ekfgroup.com/unsafe/fit-in/102x102/center/filters:format(png)/products/AB00481C371D6E45A843102AE7BBAE4C.jpg" TargetMode="External"/><Relationship Id="rId169" Type="http://schemas.openxmlformats.org/officeDocument/2006/relationships/image" Target="https://cdn.ekfgroup.com/unsafe/fit-in/102x102/center/filters:format(png)/products/9DDF5637A83408F70312E31868E10657.jpg" TargetMode="External"/><Relationship Id="rId185" Type="http://schemas.openxmlformats.org/officeDocument/2006/relationships/image" Target="https://cdn.ekfgroup.com/unsafe/fit-in/102x102/center/filters:format(png)/products/5008C9ED432197D0B465D8ADDE712A20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C87CF964F9916C9F6EA9C601ABCD05F6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F23E39A085627615353FC0266BE61FF.jpg" TargetMode="External"/><Relationship Id="rId112" Type="http://schemas.openxmlformats.org/officeDocument/2006/relationships/image" Target="https://cdn.ekfgroup.com/unsafe/fit-in/102x102/center/filters:format(png)/products/428D614042401F4C9FA0F802D8D3D6A3.jpg" TargetMode="External"/><Relationship Id="rId133" Type="http://schemas.openxmlformats.org/officeDocument/2006/relationships/image" Target="https://cdn.ekfgroup.com/unsafe/fit-in/102x102/center/filters:format(png)/products/9A5CFEB578557DFC4BF596F4E1F5FDCD.jpg" TargetMode="External"/><Relationship Id="rId154" Type="http://schemas.openxmlformats.org/officeDocument/2006/relationships/image" Target="https://cdn.ekfgroup.com/unsafe/fit-in/102x102/center/filters:format(png)/products/C6159ED79A7E114F25E300FF587B0E36.jpg" TargetMode="External"/><Relationship Id="rId175" Type="http://schemas.openxmlformats.org/officeDocument/2006/relationships/image" Target="https://cdn.ekfgroup.com/unsafe/fit-in/102x102/center/filters:format(png)/products/07DEB2A8399BDF3CEB186A73F6D0A4F5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392DB019E8C5E99B449FEE6E82588990.jpg" TargetMode="External"/><Relationship Id="rId102" Type="http://schemas.openxmlformats.org/officeDocument/2006/relationships/image" Target="https://cdn.ekfgroup.com/unsafe/fit-in/102x102/center/filters:format(png)/products/4DC484C3864118C796CE106E46350E78.png" TargetMode="External"/><Relationship Id="rId123" Type="http://schemas.openxmlformats.org/officeDocument/2006/relationships/image" Target="https://cdn.ekfgroup.com/unsafe/fit-in/102x102/center/filters:format(png)/products/6F38170F9118ACD59B1081065A26F752.jpg" TargetMode="External"/><Relationship Id="rId144" Type="http://schemas.openxmlformats.org/officeDocument/2006/relationships/image" Target="https://cdn.ekfgroup.com/unsafe/fit-in/102x102/center/filters:format(png)/products/3945D507D08775558353732E0F9F72DF.jpg" TargetMode="External"/><Relationship Id="rId90" Type="http://schemas.openxmlformats.org/officeDocument/2006/relationships/image" Target="https://cdn.ekfgroup.com/unsafe/fit-in/102x102/center/filters:format(png)/products/C1870BF7B853EEBC3533943384E00E45.png" TargetMode="External"/><Relationship Id="rId165" Type="http://schemas.openxmlformats.org/officeDocument/2006/relationships/image" Target="https://cdn.ekfgroup.com/unsafe/fit-in/102x102/center/filters:format(png)/products/B93B52AB933BA17429AAAFF6905EE356.jpg" TargetMode="External"/><Relationship Id="rId186" Type="http://schemas.openxmlformats.org/officeDocument/2006/relationships/image" Target="https://cdn.ekfgroup.com/unsafe/fit-in/102x102/center/filters:format(png)/products/90062A83E0BD603FE269D4E41DF1F668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6040DF36B022091521AF296EC40D970D.jpg" TargetMode="External"/><Relationship Id="rId134" Type="http://schemas.openxmlformats.org/officeDocument/2006/relationships/image" Target="https://cdn.ekfgroup.com/unsafe/fit-in/102x102/center/filters:format(png)/products/9D598FAB643037DBD89B77CE2803DAFB.jpg" TargetMode="External"/><Relationship Id="rId80" Type="http://schemas.openxmlformats.org/officeDocument/2006/relationships/image" Target="https://cdn.ekfgroup.com/unsafe/fit-in/102x102/center/filters:format(png)/products/C09AECA9047E7B9C492FF3D42B06C580.png" TargetMode="External"/><Relationship Id="rId155" Type="http://schemas.openxmlformats.org/officeDocument/2006/relationships/image" Target="https://cdn.ekfgroup.com/unsafe/fit-in/102x102/center/filters:format(png)/products/840990E7B955F7D67B788B05FC5B627E.jpg" TargetMode="External"/><Relationship Id="rId176" Type="http://schemas.openxmlformats.org/officeDocument/2006/relationships/image" Target="https://cdn.ekfgroup.com/unsafe/fit-in/102x102/center/filters:format(png)/products/5033A252BDFF06B4C06468E7CD41DC0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A766B2603B4B8B147EE78ECC11CE0B25.jpg" TargetMode="External"/><Relationship Id="rId124" Type="http://schemas.openxmlformats.org/officeDocument/2006/relationships/image" Target="https://cdn.ekfgroup.com/unsafe/fit-in/102x102/center/filters:format(png)/products/BA6836C9B3BAF311DBE96198A0E1A5F2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AB1F94385D59214658471E0A49B96EC.png" TargetMode="External"/><Relationship Id="rId145" Type="http://schemas.openxmlformats.org/officeDocument/2006/relationships/image" Target="https://cdn.ekfgroup.com/unsafe/fit-in/102x102/center/filters:format(png)/products/72F83C76052DA6CA1E2FA41F34C6281A.jpg" TargetMode="External"/><Relationship Id="rId166" Type="http://schemas.openxmlformats.org/officeDocument/2006/relationships/image" Target="https://cdn.ekfgroup.com/unsafe/fit-in/102x102/center/filters:format(png)/products/863306769317B73EEB06F8E6A83B3F3A.jpg" TargetMode="External"/><Relationship Id="rId187" Type="http://schemas.openxmlformats.org/officeDocument/2006/relationships/image" Target="https://cdn.ekfgroup.com/unsafe/fit-in/102x102/center/filters:format(png)/products/2FBF9D8175CB517AE8430EDDB4377948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78A760ECCD0266CC54C5B005B80ED529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D453C82DFC39A64154AB6F994F9CCA62.jpg" TargetMode="External"/><Relationship Id="rId135" Type="http://schemas.openxmlformats.org/officeDocument/2006/relationships/image" Target="https://cdn.ekfgroup.com/unsafe/fit-in/102x102/center/filters:format(png)/products/08191DD0DCE1B86292883A2B1C22299C.png" TargetMode="External"/><Relationship Id="rId156" Type="http://schemas.openxmlformats.org/officeDocument/2006/relationships/image" Target="https://cdn.ekfgroup.com/unsafe/fit-in/102x102/center/filters:format(png)/products/E0D5AB9A1A139D4D7AF15A63A97440EA.jpg" TargetMode="External"/><Relationship Id="rId177" Type="http://schemas.openxmlformats.org/officeDocument/2006/relationships/image" Target="https://cdn.ekfgroup.com/unsafe/fit-in/102x102/center/filters:format(png)/products/BAC0A4E3DAD84FB0EC4E95782434E1F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11288B5-6B43-4340-86D8-58A37AD435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F1D05DD-565E-4752-9D7C-7A73633EBB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EB73A88-7382-49F7-9FA4-46A319173F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A6BA018-5BC2-4E9A-A76E-7AAEE13DA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5F68CEE-8A66-43E9-9204-21217A0CB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9BCBFA5-98A0-43B6-8218-4241E8312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7198023-22E7-4B3F-ADFE-92F4EAE7B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F05B9119-2FBF-41C7-A95B-A2D990A8B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16D8920-527C-4EF8-84BF-514B8DC80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2180A1AC-2414-4335-BBCF-697591E0A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FE6C671E-F77D-4DF0-8F52-8D8D1E5BD8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763ED9F5-9BA9-4F1C-AF0D-12668FBE3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9B0CBB92-A81A-4433-B2D0-60466FE03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DB947742-A1DC-452F-BEEA-920FCDB89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30AC9E9D-494F-4347-A5A9-3B29AB7B3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3AC0E53E-804C-4B3F-B19D-A73542FF9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FCF25155-B3EC-4CFA-94B0-D19279A183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104C6006-895E-4FE3-BF8E-DFF8929C0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734DBE65-AE05-4C73-9555-A67EE584F1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6FDEE72-D5EA-4936-8203-640264CC7B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A53A9059-8993-4AA4-9CEB-9A9B860D7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ED11D73-2DF4-43C5-9A9C-DCABA0B23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F8D6B9C4-B8D2-42D9-B2D4-4CB3A722C5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722294C8-0420-4D0A-83CF-AB4835778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BFD3FBCC-5DC9-4A6E-9FAB-CDEBFCD942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E49F69F0-B230-4529-9A72-B893611226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01C78598-1141-46C7-B8E8-70453DE0C8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D3BB5710-C984-45C1-9690-313579157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AD4BF404-6C0D-43E7-8F96-505BC447C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CF1098F7-DC86-4B9B-B128-FD94A1C847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0E5BFEAF-211B-4D35-8C2D-59D1E001E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840BA006-F2BF-4AED-A03D-33177EA76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47F6EA59-A5B8-48D2-B450-43A57B2544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5E6D2C0C-235E-4E20-9D03-D0C2E9E93C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140A0B83-F61E-4E23-9CC0-CA869B3EA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652E019A-1066-47C3-BD10-5FD55B2B0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4AF32175-16FB-46D9-96F6-01715F45D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93C54B9E-0047-4391-B687-B3480587E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724EF4C4-79C5-4670-9E9D-BC93D3509D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839BF77C-56D3-4086-ACAB-1F0410321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D6DC0E93-FA6A-4E7D-B787-E807BB85F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F17574F5-4177-4D96-AC68-72B36EF88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155DF34D-7F30-40B9-8C96-BAE92A8A0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D8B5018C-8668-461E-81A9-CB40D5973F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07EE1414-30A4-42EE-BDEA-9F63AF350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AC300D65-F37A-45AD-A072-2B8BEE56D2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FBD389BF-BBF1-4E7A-BB0A-D634162DF7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67E79B12-F57C-42FF-BD89-CC2421846D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D8350AF4-C607-4D70-9436-2122B52000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45528491-52AF-449C-8AC0-E9787DDF00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337D05DA-78B3-45F6-B377-BD0B2E373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29F43909-4DFF-44D8-A0DC-4AEBD3676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C77CC3D0-9F32-44FF-8862-2DE83D75C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837C9118-C6D3-42C2-8F45-CF1E42D43D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ABC1C9D-92A4-4559-AE11-094678B9B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B0713211-E9AB-4780-A382-29AC83D12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BFB3FBF4-4915-4F82-AD81-6D6C9C4E26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0E9E3A25-ED88-4008-90C3-7FDE023C6D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B235A319-44E5-4D85-ACCF-C285FF4FD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112F6042-D681-4F4F-A509-EBD090F9D6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0687FFB8-D5D0-4AFF-A942-DC981D562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12530932-F37D-48EF-9E92-223666832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CE9BE11F-FB2C-49D4-8AFF-7D917375A9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AAD830ED-05EE-44D7-BC6E-F9F31C41D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14D79273-8227-488B-B4B2-AA45F853D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FFBF52B7-0B59-41E5-9209-DDCF8D510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5694FE58-0037-41B5-9F99-7AB7E1E82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23322EFF-FCDB-4EBA-AF67-8D8B8347E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8F68A305-B34A-470C-A4CE-A64FBB7A55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C438405-8FA0-473F-88A5-FB64924CA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CB879430-5EAA-4937-8493-5653CF6595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9FFAD2BC-FFEE-4C06-9AA3-8E25161C75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F9D0A31A-1790-4FD3-B958-8214C6F30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97388D2E-713A-40BC-B10D-BCEF361312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669D7E3F-1DAA-462A-BEBC-B79EDFA1B7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66963FC3-7971-4CBB-A5A2-65FC8CBA7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C914F691-EB83-42CE-9A90-F1A30043EF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818FFA21-720C-4611-9C03-16E40117E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76601DF1-6CDA-4730-B9D0-40366ACE13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93F8A6B4-A0CB-4AAC-8EB8-6DA97A6127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DA1FF3E5-C95E-423A-A125-D50740DA2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ED36B06A-A5C7-4B9E-A56D-465345E0E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FC7AD0E8-30C5-4195-A408-9C51D12D7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4EF556B3-9086-447D-8990-5599F910D0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DAAB3A63-C8C1-4615-9D3E-7B4FCE58FF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0D9B5B88-E243-4F64-ABA4-1A9FA12D2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E5A5D4B4-2CBD-40B4-9BE5-57D76B23F4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049E665A-6438-4458-BF02-F8609C09E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D2891D2E-AC42-4C90-A1F3-93E261014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29B4E60-D472-44B1-94E4-00BE5CEE7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E31FCA6F-305B-4012-8509-C261E8ADBC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E6FE6EEA-C5B1-4156-9609-C65712CC5C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545EED94-79CB-4758-BAB7-85CD3F8797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28EF9058-71ED-4A0E-B74B-DEDC74517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2B3FC245-9349-4D8F-A11F-4931C4511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693B7340-B936-408C-828A-71EF51CCB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8D6EE2EB-16B5-42F0-ACFD-6E7821E7D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24DE5B7E-6AE0-42FE-B875-3A4DD424AA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9AB2D801-A799-46F3-B502-B46074BFF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7070F99F-1156-448C-A03E-E1961E7D8B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05CFEAD6-3938-40A7-B0FC-2762929473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295DC6BE-5E43-42D8-A834-A36D5FB13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27879825-8CDD-4868-8930-6022B347D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5EE0FDC7-FC89-4B33-AABF-7FEA9E329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2916D453-423F-4417-B67C-DA60698E8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7DEAFB24-805C-4333-934B-5F160799E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41C57AB5-D6EB-467B-926F-DAA81C0E6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B778478C-9DFB-4A6A-A0BE-C472D380A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3519366-F51C-457B-9843-1108011E0F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4E166A19-A92A-4734-B892-62C66462FF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05D71696-3A0F-404D-8955-47AA750EFC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CD30C2F7-12AD-4378-838B-F2757980B3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726560-056A-4C88-BD6E-E5C1B7CB5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ED3DC569-8F95-48DD-8AD1-EB6723E98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938D7AD0-13F6-4868-AD3D-75CF5543EC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2CF8C5B-B703-4D5B-B442-CD1074EE23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CCE363DA-48D2-4943-BCBA-283D6DA3F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DB26B58D-D6F3-4826-94E3-4734D534C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80FED649-9620-4C08-A9D9-C93FAB95E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A2CEB76C-2F69-40DF-8EFF-06463408E4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0E9A1F60-C68D-4FFE-A0A7-23689065A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AB158B85-6005-4FF3-AA2A-C33786AF9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06DCB2A-118E-4741-9E52-D1351C1539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4B382E62-E8BC-41E3-933E-D327392D8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C1089EA-A079-448F-A309-57935F48F1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0442AECB-3BC4-43C9-91C3-9F9A9E8C1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73D36B6A-DCFF-4933-B7C2-75785A0AD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F257BB4D-19A2-41D6-8284-3020198E21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6F94F0E5-BF53-486E-977F-DBDEF2AF85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830610E-5060-4256-8F83-6C073C9B9F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C3F56E65-7CB7-47AC-96CF-44C0F7A12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DE06A9AC-E579-415B-9823-D1D5D62E6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80B8A13B-A52F-4C4B-9A09-895954F016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C481705B-E707-4F7F-B676-F779F828E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BD114BFE-42D3-4B68-B7D1-83B61935B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1B977E94-3C74-4216-92AE-4107DF5CC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0D5B826-8012-42C6-AA76-FB8B2F5A58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CE5120C3-9260-4755-A38C-C2380741B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76C4A0AB-A5A8-4A16-AC16-DF281B43A0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EE922C9C-EB5A-44A9-9A9D-75C5AB7ABB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89A47C7D-8252-49E6-95C8-99E36051E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D0C51B29-096C-44DF-B2EA-D549A3C1D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A66AE824-E025-4FF4-BF9C-A1B728A7B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117073E7-9C20-42A6-B020-D313E28121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2B387D75-D13D-4922-8D4A-874E88F4D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1D5C5C02-2705-4485-B06D-DBB14DAC1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E60E80F9-8036-4CEA-94EC-9586D4B7C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21BD163D-269A-4E34-AEC0-C60297EB6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4347F1A9-48A8-45DF-B363-180ABF537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4BB6C509-CCCA-43EE-8514-3928E2770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4B770DB8-DD0F-40ED-8989-633244439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6E509D69-FB49-4177-99E3-FB89F2E886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391494C5-4575-457A-A725-45ADB23F0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78A9465E-B4CB-428A-88AB-7D8C29106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3344199D-ADE5-447F-9EA5-A07FFF91F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E14217BD-9F7A-4471-A554-ACE1289E6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2ECB4D97-45B6-4D21-AEE1-F7F0DF2A7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83317A24-7D4C-429E-8F35-56FB205C7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91A7AC50-EBD4-4092-84CD-0FE7A2EF8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028E4F84-E9A5-40EA-A8BD-A50C038ED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3F7BB7D6-2AFF-42EF-A946-6655862DD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3EBA501A-432D-4042-B1F7-616D434AB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34EF2DD1-8E99-4473-A92E-509765D733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49CE2143-B1EC-4F98-8052-BE3E66F69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A0FD23F8-B12E-45FF-986C-448D03127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B4C5BCFD-9524-4A0D-9706-BFB643D5A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A52EC3DE-03D5-4CFC-A6C8-31937352A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8D623789-F9A8-44E2-83A0-C1720487B6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38E15CFD-D6A0-4768-9E5B-CDC52073F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0B2B5F89-4F2C-4455-A3F8-46D2E0CFD0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B91D6A58-B9A9-4B08-B6CF-8829618477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F0D74870-EDEA-49CB-AA2A-836FE261D7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9284084C-C1E1-4DB8-8BCA-F2047DA546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69D9E138-E756-47FC-8056-DEB97BD6F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993B1AA7-0F86-4E4A-95D0-C6E6CC047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4426B666-8DCC-4618-B60C-4BD43182A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46BFBFAB-C76E-418B-9B0F-D06C5A078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A5743DFC-8202-43A2-867D-42EBA57C15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1606242F-CC25-4C1E-865A-82080BDEA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F89A0-95F0-4925-98E9-DA0F0089C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F581FCA-0C05-46E2-843A-2BEAB6FB5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03CCD3EB-6E89-4B37-AB9D-9C561D51F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419667EC-7031-4342-996A-66070EBD23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DF1D1A0-ACD6-484C-AF59-DF3DF9AF1E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57306A76-8471-45BC-BC1D-841EC4274B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D0B9AB76-8A6F-4DB2-B6DB-D7D8640C64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531F75CA-421A-438E-8620-9F3F36B85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3F443486-A120-4D5E-86A6-A338C1E89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60F2DDD6-81B6-4A72-8B41-E625EA316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9F4B609B-2A56-4BC7-AC27-FAB1EF4B3E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1B0196-71FE-449F-8C9A-D4A30344D4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9C91560C-F5AC-46C6-AD82-502BC8FEB9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1715218-9A54-4709-A67E-79EC9D646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0F30BF8-7AEA-4328-928C-3AB2CAA25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141D969F-063E-4EAD-8B8A-CA274F0F56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E90D987E-C256-4C0C-B6D7-225280578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C83064CA-1028-46F3-B666-64341213C5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B7501584-8A01-433C-AAAE-978FCB7EC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BBC06F73-B8A8-44BB-A9B6-59B85D8D2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3398CBBA-2AA8-4E14-B580-EA786D3664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0B14EF99-57AD-4157-96A3-D3A3A309AB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A958673E-71F4-48B5-92F0-C4B5151E1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075C716B-C814-40EF-A192-A5EC45FA4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02B74C50-CB82-48E9-B5D1-7BC6A92B8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6ECDBCF6-42D7-40B3-8422-7C9898AC59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01081E39-C2DB-43EB-91CE-D1FB21A6BF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A8154092-7846-48B9-9F31-26853975D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F3B21374-82A7-45FC-AD89-24E7DD5E7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8AAA1806-55ED-422A-8F84-8C41B36A19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6784FDBE-A80B-4067-9051-99EFC79DD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1959D7BF-7CE1-4930-B24E-F5D8BE6D0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BA526BF9-029A-4BA9-A618-8AA6E995CA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5CA08719-46C1-48F1-B115-83F8546A8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1027327C-712F-42E0-881A-A2220FB6C4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BE3DAF96-24AF-4CEA-BB9E-4759146A7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287AC84C-F0FE-4CFD-B7F4-B71984E2E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FF27FF48-11E0-482F-BDBB-35A4FCD51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58578930-1FDE-4AF8-B018-4B84840B8B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59C8E148-5836-48F2-8713-D36D97A85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1A226C88-43B2-43AF-B7E0-27171B53A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4B59DC4E-E598-4042-9F6E-0C48A5775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E7A7FE69-722C-4A49-8F63-D66E95E9BC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F5DAFF2D-9D52-42A5-ACD3-304DF81437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A7515859-A587-44C2-9D05-898E9AAC2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E7D69B9D-69EB-41FE-AF65-30879FD7C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BA24B335-6129-4C95-9AF7-8BE34A40B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2F093814-ED22-4E54-BBFF-BB5A839D03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7765CA3D-E50A-43C3-A355-15730705F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8C7FE175-1A10-4BF2-A86D-2F5212B1B3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667924C3-165E-4F42-BDAA-8AF1C6B32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E25E81E3-F29E-4907-B06D-E973369B8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92837585-0D41-4E65-AD0E-FC8F932CAC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572EEAD5-9B75-4F42-90DF-846DD1A63E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A8EE34C3-C0D4-4E6D-A812-D1702DCF0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FFF4178E-DEE2-4ADC-8F43-BC7CB80B56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9206867C-AC60-4B2F-84F2-E93DAD690B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CC9487DA-FE98-45B9-9BD4-28BD237666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4A45D218-47B3-4AEF-88D6-1D30FA491C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C3F0C874-A4A2-4118-A829-A863090987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3FF01D99-E43C-4391-8CEE-75B86378FB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08CF8DD6-E5A4-4862-8F05-31BE5EB401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663BEC31-1273-42F1-8C8E-24C6E7488F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5AC2B8E2-BE13-4451-9AAE-1C76DF87B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C01BB76F-1670-4197-97FC-498DB05462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32753EC6-0657-4D08-85E4-4951BF484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1EDFF452-E745-41DD-88FD-D707EF29B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4783F375-BE9D-4A82-9190-EC4D7B8B0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EE0CD620-AD25-4B5B-915E-5E559D0EE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D29B0FCB-26C3-488E-96CB-112A8E028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386FF0C7-2DE7-4CCA-B993-BBE1D6CF0C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EEE079C1-8134-4A67-9E8F-6860AB5A3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EA7DAC2A-51E2-4DC6-9ACF-5702D7CDD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258EE3E0-D23F-4449-A899-AE3721E102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C76136EA-9D96-437B-BE0D-89FB5664F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67761CB7-8541-4879-AEC9-3F17A6049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F059E9F4-385C-403F-9064-6B27860B8A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B0192E59-35BD-4D48-A8BC-BC8D591A98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84784F18-06EE-434C-B581-236C55112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7D4E1B7E-994A-4131-B289-7F3D2D713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A94B5B00-B5A5-4E43-8BAC-CBD23D2531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DAD3FB19-EBAC-4C23-8F70-6D719CB922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C1EB5020-377A-47A1-B2C6-3051617174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2E0B25CC-750D-415C-8D80-AF631ACED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1D99EC74-14B2-4FE6-9577-D49CC591E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4120A55C-FD23-4F95-B44A-5D865BD0A1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3C9D827C-2741-484E-917E-518139E3F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CC7BBAF8-6BF0-4522-B771-59AC65BD6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431F8673-1B5C-4369-8719-62ED4ED52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300141F5-C333-4C7E-AE2B-B3C1E40877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81C58D15-FE5D-4969-A8DA-835CDE1668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AD782EB5-539B-40FD-A871-A62CFAC480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9545872D-BC96-4B0B-BC24-6CB89F86DF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1BE49BFA-8341-4B1C-80B9-A3192262C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515CF045-4AFE-43EE-88D8-D5EFD8487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F593B45B-46F0-4168-90CA-E34B4D33AF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90B799D6-8559-4626-A9FD-94AA4BB68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5FE35347-65FE-440A-8CA7-1B139DB77E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369B307E-7356-49B6-BB51-B381CEFFA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73A21B07-76FB-4FDB-80FA-55D24B4CD7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2F9FC870-1C3B-4663-8E7A-D905205EC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E6F40583-AA5A-4B76-987B-28E8381F8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874572FE-B4C0-4A0F-A91D-665BE9F13A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34E97DD9-EC1D-4166-8487-F7E2EE9C0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0C31EC08-812E-4E91-BDBC-74F7084A7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6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45700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SUM(Z13:Z306)</f>
        <v>0</v>
      </c>
      <c r="AA10" s="73">
        <f t="shared" ref="AA10:AB10" si="0">SUM(AA13:AA306)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1140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1140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1140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1140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1140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1140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1140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1140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1140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1140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1140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1140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1140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1140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1140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1140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1140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1140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1140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1140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1140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1140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1140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1140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1140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1140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1140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1140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1140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1140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1140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1140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1140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1140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1140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1140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1141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1140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1141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1140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1141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1140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1140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1140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1140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1140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1140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1140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1140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1140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1140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1140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1140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1140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1140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1140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1140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1140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1140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1140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1140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1140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1140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1140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1140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1140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1140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1140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1140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1140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1140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345.6</v>
      </c>
      <c r="H84" s="80">
        <v>288</v>
      </c>
      <c r="I84" s="80">
        <f t="shared" si="8"/>
        <v>221.18400000000003</v>
      </c>
      <c r="J84" s="80">
        <f t="shared" si="9"/>
        <v>259.20000000000005</v>
      </c>
      <c r="K84" s="81">
        <f t="shared" si="10"/>
        <v>221.18400000000003</v>
      </c>
      <c r="L84" s="81">
        <f t="shared" si="11"/>
        <v>184.32</v>
      </c>
      <c r="M84" s="80" t="s">
        <v>1140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345.6</v>
      </c>
      <c r="H85" s="80">
        <v>288</v>
      </c>
      <c r="I85" s="80">
        <f t="shared" si="8"/>
        <v>221.18400000000003</v>
      </c>
      <c r="J85" s="80">
        <f t="shared" si="9"/>
        <v>259.20000000000005</v>
      </c>
      <c r="K85" s="81">
        <f t="shared" si="10"/>
        <v>221.18400000000003</v>
      </c>
      <c r="L85" s="81">
        <f t="shared" si="11"/>
        <v>184.32</v>
      </c>
      <c r="M85" s="80" t="s">
        <v>1141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457.92</v>
      </c>
      <c r="H86" s="80">
        <v>381.6</v>
      </c>
      <c r="I86" s="80">
        <f t="shared" si="8"/>
        <v>293.06880000000001</v>
      </c>
      <c r="J86" s="80">
        <f t="shared" si="9"/>
        <v>343.44</v>
      </c>
      <c r="K86" s="81">
        <f t="shared" si="10"/>
        <v>293.06880000000001</v>
      </c>
      <c r="L86" s="81">
        <f t="shared" si="11"/>
        <v>244.22400000000002</v>
      </c>
      <c r="M86" s="80" t="s">
        <v>1140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457.92</v>
      </c>
      <c r="H87" s="80">
        <v>381.6</v>
      </c>
      <c r="I87" s="80">
        <f t="shared" si="8"/>
        <v>293.06880000000001</v>
      </c>
      <c r="J87" s="80">
        <f t="shared" si="9"/>
        <v>343.44</v>
      </c>
      <c r="K87" s="81">
        <f t="shared" si="10"/>
        <v>293.06880000000001</v>
      </c>
      <c r="L87" s="81">
        <f t="shared" si="11"/>
        <v>244.22400000000002</v>
      </c>
      <c r="M87" s="80" t="s">
        <v>1140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686.19</v>
      </c>
      <c r="H88" s="80">
        <v>571.83000000000004</v>
      </c>
      <c r="I88" s="80">
        <f t="shared" si="8"/>
        <v>439.16160000000002</v>
      </c>
      <c r="J88" s="80">
        <f t="shared" si="9"/>
        <v>514.64250000000004</v>
      </c>
      <c r="K88" s="81">
        <f t="shared" si="10"/>
        <v>439.16160000000002</v>
      </c>
      <c r="L88" s="81">
        <f t="shared" si="11"/>
        <v>365.97120000000001</v>
      </c>
      <c r="M88" s="80" t="s">
        <v>1140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686.19</v>
      </c>
      <c r="H89" s="80">
        <v>571.83000000000004</v>
      </c>
      <c r="I89" s="80">
        <f t="shared" si="8"/>
        <v>439.16160000000002</v>
      </c>
      <c r="J89" s="80">
        <f t="shared" si="9"/>
        <v>514.64250000000004</v>
      </c>
      <c r="K89" s="81">
        <f t="shared" si="10"/>
        <v>439.16160000000002</v>
      </c>
      <c r="L89" s="81">
        <f t="shared" si="11"/>
        <v>365.97120000000001</v>
      </c>
      <c r="M89" s="80" t="s">
        <v>1140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1030.51</v>
      </c>
      <c r="H90" s="80">
        <v>858.76</v>
      </c>
      <c r="I90" s="80">
        <f t="shared" si="8"/>
        <v>659.52639999999997</v>
      </c>
      <c r="J90" s="80">
        <f t="shared" si="9"/>
        <v>772.88249999999994</v>
      </c>
      <c r="K90" s="81">
        <f t="shared" si="10"/>
        <v>659.52639999999997</v>
      </c>
      <c r="L90" s="81">
        <f t="shared" si="11"/>
        <v>549.60640000000001</v>
      </c>
      <c r="M90" s="80" t="s">
        <v>1140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1030.51</v>
      </c>
      <c r="H91" s="80">
        <v>858.76</v>
      </c>
      <c r="I91" s="80">
        <f t="shared" si="8"/>
        <v>659.52639999999997</v>
      </c>
      <c r="J91" s="80">
        <f t="shared" si="9"/>
        <v>772.88249999999994</v>
      </c>
      <c r="K91" s="81">
        <f t="shared" si="10"/>
        <v>659.52639999999997</v>
      </c>
      <c r="L91" s="81">
        <f t="shared" si="11"/>
        <v>549.60640000000001</v>
      </c>
      <c r="M91" s="80" t="s">
        <v>1140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1081.08</v>
      </c>
      <c r="H92" s="80">
        <v>900.9</v>
      </c>
      <c r="I92" s="80">
        <f t="shared" si="8"/>
        <v>691.89120000000003</v>
      </c>
      <c r="J92" s="80">
        <f t="shared" si="9"/>
        <v>810.81</v>
      </c>
      <c r="K92" s="81">
        <f t="shared" si="10"/>
        <v>691.89119999999991</v>
      </c>
      <c r="L92" s="81">
        <f t="shared" si="11"/>
        <v>576.57600000000002</v>
      </c>
      <c r="M92" s="80" t="s">
        <v>1140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1081.08</v>
      </c>
      <c r="H93" s="80">
        <v>900.9</v>
      </c>
      <c r="I93" s="80">
        <f t="shared" si="8"/>
        <v>691.89120000000003</v>
      </c>
      <c r="J93" s="80">
        <f t="shared" si="9"/>
        <v>810.81</v>
      </c>
      <c r="K93" s="81">
        <f t="shared" si="10"/>
        <v>691.89119999999991</v>
      </c>
      <c r="L93" s="81">
        <f t="shared" si="11"/>
        <v>576.57600000000002</v>
      </c>
      <c r="M93" s="80" t="s">
        <v>1140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602.64</v>
      </c>
      <c r="H94" s="80">
        <v>502.2</v>
      </c>
      <c r="I94" s="80">
        <f t="shared" si="8"/>
        <v>385.68959999999998</v>
      </c>
      <c r="J94" s="80">
        <f t="shared" si="9"/>
        <v>451.98</v>
      </c>
      <c r="K94" s="81">
        <f t="shared" si="10"/>
        <v>385.68959999999998</v>
      </c>
      <c r="L94" s="81">
        <f t="shared" si="11"/>
        <v>321.40800000000002</v>
      </c>
      <c r="M94" s="80" t="s">
        <v>1141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602.64</v>
      </c>
      <c r="H95" s="80">
        <v>502.2</v>
      </c>
      <c r="I95" s="80">
        <f t="shared" si="8"/>
        <v>385.68959999999998</v>
      </c>
      <c r="J95" s="80">
        <f t="shared" si="9"/>
        <v>451.98</v>
      </c>
      <c r="K95" s="81">
        <f t="shared" si="10"/>
        <v>385.68959999999998</v>
      </c>
      <c r="L95" s="81">
        <f t="shared" si="11"/>
        <v>321.40800000000002</v>
      </c>
      <c r="M95" s="80" t="s">
        <v>1140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950.4</v>
      </c>
      <c r="H96" s="80">
        <v>792</v>
      </c>
      <c r="I96" s="80">
        <f t="shared" si="8"/>
        <v>608.25599999999997</v>
      </c>
      <c r="J96" s="80">
        <f t="shared" si="9"/>
        <v>712.8</v>
      </c>
      <c r="K96" s="81">
        <f t="shared" si="10"/>
        <v>608.25599999999997</v>
      </c>
      <c r="L96" s="81">
        <f t="shared" si="11"/>
        <v>506.88</v>
      </c>
      <c r="M96" s="80" t="s">
        <v>1140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950.4</v>
      </c>
      <c r="H97" s="80">
        <v>792</v>
      </c>
      <c r="I97" s="80">
        <f t="shared" si="8"/>
        <v>608.25599999999997</v>
      </c>
      <c r="J97" s="80">
        <f t="shared" si="9"/>
        <v>712.8</v>
      </c>
      <c r="K97" s="81">
        <f t="shared" si="10"/>
        <v>608.25599999999997</v>
      </c>
      <c r="L97" s="81">
        <f t="shared" si="11"/>
        <v>506.88</v>
      </c>
      <c r="M97" s="80" t="s">
        <v>1141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533.02</v>
      </c>
      <c r="H98" s="80">
        <v>444.18</v>
      </c>
      <c r="I98" s="80">
        <f t="shared" si="8"/>
        <v>341.13279999999997</v>
      </c>
      <c r="J98" s="80">
        <f t="shared" si="9"/>
        <v>399.76499999999999</v>
      </c>
      <c r="K98" s="81">
        <f t="shared" si="10"/>
        <v>341.13279999999997</v>
      </c>
      <c r="L98" s="81">
        <f t="shared" si="11"/>
        <v>284.27519999999998</v>
      </c>
      <c r="M98" s="80" t="s">
        <v>1140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642.08000000000004</v>
      </c>
      <c r="H99" s="80">
        <v>535.07000000000005</v>
      </c>
      <c r="I99" s="80">
        <f t="shared" si="8"/>
        <v>410.93119999999999</v>
      </c>
      <c r="J99" s="80">
        <f t="shared" si="9"/>
        <v>481.56000000000006</v>
      </c>
      <c r="K99" s="81">
        <f t="shared" si="10"/>
        <v>410.93120000000005</v>
      </c>
      <c r="L99" s="81">
        <f t="shared" si="11"/>
        <v>342.44480000000004</v>
      </c>
      <c r="M99" s="80" t="s">
        <v>1140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1140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1140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654.69000000000005</v>
      </c>
      <c r="H102" s="80">
        <v>545.58000000000004</v>
      </c>
      <c r="I102" s="80">
        <f t="shared" si="8"/>
        <v>419.00160000000005</v>
      </c>
      <c r="J102" s="80">
        <f t="shared" si="9"/>
        <v>491.01750000000004</v>
      </c>
      <c r="K102" s="81">
        <f t="shared" si="10"/>
        <v>419.00160000000005</v>
      </c>
      <c r="L102" s="81">
        <f t="shared" si="11"/>
        <v>349.17120000000006</v>
      </c>
      <c r="M102" s="80" t="s">
        <v>1140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2178.17</v>
      </c>
      <c r="H103" s="80">
        <v>1815.14</v>
      </c>
      <c r="I103" s="80">
        <f t="shared" si="8"/>
        <v>1394.0288</v>
      </c>
      <c r="J103" s="80">
        <f t="shared" si="9"/>
        <v>1633.6275000000001</v>
      </c>
      <c r="K103" s="81">
        <f t="shared" si="10"/>
        <v>1394.0288</v>
      </c>
      <c r="L103" s="81">
        <f t="shared" si="11"/>
        <v>1161.6896000000002</v>
      </c>
      <c r="M103" s="80" t="s">
        <v>1140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2038.05</v>
      </c>
      <c r="H104" s="80">
        <v>1698.38</v>
      </c>
      <c r="I104" s="80">
        <f t="shared" si="8"/>
        <v>1304.3519999999999</v>
      </c>
      <c r="J104" s="80">
        <f t="shared" si="9"/>
        <v>1528.5374999999999</v>
      </c>
      <c r="K104" s="81">
        <f t="shared" si="10"/>
        <v>1304.3520000000001</v>
      </c>
      <c r="L104" s="81">
        <f t="shared" si="11"/>
        <v>1086.9632000000001</v>
      </c>
      <c r="M104" s="80" t="s">
        <v>1140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1885.86</v>
      </c>
      <c r="H105" s="80">
        <v>1571.55</v>
      </c>
      <c r="I105" s="80">
        <f t="shared" si="8"/>
        <v>1206.9503999999999</v>
      </c>
      <c r="J105" s="80">
        <f t="shared" si="9"/>
        <v>1414.395</v>
      </c>
      <c r="K105" s="81">
        <f t="shared" si="10"/>
        <v>1206.9503999999999</v>
      </c>
      <c r="L105" s="81">
        <f t="shared" si="11"/>
        <v>1005.792</v>
      </c>
      <c r="M105" s="80" t="s">
        <v>1140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2038.05</v>
      </c>
      <c r="H106" s="80">
        <v>1698.38</v>
      </c>
      <c r="I106" s="80">
        <f t="shared" si="8"/>
        <v>1304.3519999999999</v>
      </c>
      <c r="J106" s="80">
        <f t="shared" si="9"/>
        <v>1528.5374999999999</v>
      </c>
      <c r="K106" s="81">
        <f t="shared" si="10"/>
        <v>1304.3520000000001</v>
      </c>
      <c r="L106" s="81">
        <f t="shared" si="11"/>
        <v>1086.9632000000001</v>
      </c>
      <c r="M106" s="80" t="s">
        <v>1140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2520</v>
      </c>
      <c r="H107" s="80">
        <v>2100</v>
      </c>
      <c r="I107" s="80">
        <f t="shared" si="8"/>
        <v>1612.8</v>
      </c>
      <c r="J107" s="80">
        <f t="shared" si="9"/>
        <v>1890</v>
      </c>
      <c r="K107" s="81">
        <f t="shared" si="10"/>
        <v>1612.8</v>
      </c>
      <c r="L107" s="81">
        <f t="shared" si="11"/>
        <v>1344</v>
      </c>
      <c r="M107" s="80" t="s">
        <v>1140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616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1140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619</v>
      </c>
      <c r="B109" s="77" t="s">
        <v>620</v>
      </c>
      <c r="C109" s="129" t="s">
        <v>621</v>
      </c>
      <c r="D109" s="128"/>
      <c r="E109" s="78"/>
      <c r="F109" s="79" t="s">
        <v>39</v>
      </c>
      <c r="G109" s="80">
        <v>2464.66</v>
      </c>
      <c r="H109" s="80">
        <v>2053.88</v>
      </c>
      <c r="I109" s="80">
        <f t="shared" si="8"/>
        <v>1577.3824</v>
      </c>
      <c r="J109" s="80">
        <f t="shared" si="9"/>
        <v>1848.4949999999999</v>
      </c>
      <c r="K109" s="81">
        <f t="shared" si="10"/>
        <v>1577.3824</v>
      </c>
      <c r="L109" s="81">
        <f t="shared" si="11"/>
        <v>1314.4832000000001</v>
      </c>
      <c r="M109" s="80" t="s">
        <v>1140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622</v>
      </c>
      <c r="B110" s="77" t="s">
        <v>623</v>
      </c>
      <c r="C110" s="129" t="s">
        <v>621</v>
      </c>
      <c r="D110" s="128"/>
      <c r="E110" s="78"/>
      <c r="F110" s="79" t="s">
        <v>39</v>
      </c>
      <c r="G110" s="80">
        <v>2464.66</v>
      </c>
      <c r="H110" s="80">
        <v>2053.88</v>
      </c>
      <c r="I110" s="80">
        <f t="shared" si="8"/>
        <v>1577.3824</v>
      </c>
      <c r="J110" s="80">
        <f t="shared" si="9"/>
        <v>1848.4949999999999</v>
      </c>
      <c r="K110" s="81">
        <f t="shared" si="10"/>
        <v>1577.3824</v>
      </c>
      <c r="L110" s="81">
        <f t="shared" si="11"/>
        <v>1314.4832000000001</v>
      </c>
      <c r="M110" s="80" t="s">
        <v>1140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624</v>
      </c>
      <c r="B111" s="77" t="s">
        <v>625</v>
      </c>
      <c r="C111" s="129" t="s">
        <v>627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1140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626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627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1140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626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630</v>
      </c>
      <c r="B113" s="77" t="s">
        <v>631</v>
      </c>
      <c r="C113" s="129" t="s">
        <v>632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1140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626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633</v>
      </c>
      <c r="B114" s="77" t="s">
        <v>634</v>
      </c>
      <c r="C114" s="129" t="s">
        <v>635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1140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626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636</v>
      </c>
      <c r="B115" s="77" t="s">
        <v>637</v>
      </c>
      <c r="C115" s="129" t="s">
        <v>638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1140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626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638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1140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626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643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1140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626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644</v>
      </c>
      <c r="B118" s="77" t="s">
        <v>645</v>
      </c>
      <c r="C118" s="129" t="s">
        <v>643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1140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626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646</v>
      </c>
      <c r="B119" s="77" t="s">
        <v>647</v>
      </c>
      <c r="C119" s="129" t="s">
        <v>649</v>
      </c>
      <c r="D119" s="128"/>
      <c r="E119" s="78"/>
      <c r="F119" s="79" t="s">
        <v>39</v>
      </c>
      <c r="G119" s="80">
        <v>5899.49</v>
      </c>
      <c r="H119" s="80">
        <v>4916.24</v>
      </c>
      <c r="I119" s="80">
        <f t="shared" si="8"/>
        <v>3775.6736000000001</v>
      </c>
      <c r="J119" s="80">
        <f t="shared" si="9"/>
        <v>4424.6175000000003</v>
      </c>
      <c r="K119" s="81">
        <f t="shared" si="10"/>
        <v>3775.6736000000001</v>
      </c>
      <c r="L119" s="81">
        <f t="shared" si="11"/>
        <v>3146.3935999999999</v>
      </c>
      <c r="M119" s="80" t="s">
        <v>1140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648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10920.42</v>
      </c>
      <c r="H120" s="80">
        <v>9100.35</v>
      </c>
      <c r="I120" s="80">
        <f t="shared" si="8"/>
        <v>6989.0688</v>
      </c>
      <c r="J120" s="80">
        <f t="shared" si="9"/>
        <v>8190.3150000000005</v>
      </c>
      <c r="K120" s="81">
        <f t="shared" si="10"/>
        <v>6989.0688</v>
      </c>
      <c r="L120" s="81">
        <f t="shared" si="11"/>
        <v>5824.2240000000002</v>
      </c>
      <c r="M120" s="80" t="s">
        <v>1140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648</v>
      </c>
      <c r="T120" s="83"/>
      <c r="U120" s="79" t="s">
        <v>652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653</v>
      </c>
      <c r="D121" s="128"/>
      <c r="E121" s="78"/>
      <c r="F121" s="79" t="s">
        <v>39</v>
      </c>
      <c r="G121" s="80">
        <v>7376.39</v>
      </c>
      <c r="H121" s="80">
        <v>6146.99</v>
      </c>
      <c r="I121" s="80">
        <f t="shared" si="8"/>
        <v>4720.8896000000004</v>
      </c>
      <c r="J121" s="80">
        <f t="shared" si="9"/>
        <v>5532.2925000000005</v>
      </c>
      <c r="K121" s="81">
        <f t="shared" si="10"/>
        <v>4720.8896000000004</v>
      </c>
      <c r="L121" s="81">
        <f t="shared" si="11"/>
        <v>3934.0735999999997</v>
      </c>
      <c r="M121" s="80" t="s">
        <v>1140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648</v>
      </c>
      <c r="T121" s="83"/>
      <c r="U121" s="79" t="s">
        <v>652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656</v>
      </c>
      <c r="B122" s="77" t="s">
        <v>657</v>
      </c>
      <c r="C122" s="129" t="s">
        <v>653</v>
      </c>
      <c r="D122" s="128"/>
      <c r="E122" s="78"/>
      <c r="F122" s="79" t="s">
        <v>39</v>
      </c>
      <c r="G122" s="80">
        <v>13887.13</v>
      </c>
      <c r="H122" s="80">
        <v>11572.61</v>
      </c>
      <c r="I122" s="80">
        <f t="shared" si="8"/>
        <v>8887.7631999999994</v>
      </c>
      <c r="J122" s="80">
        <f t="shared" si="9"/>
        <v>10415.3475</v>
      </c>
      <c r="K122" s="81">
        <f t="shared" si="10"/>
        <v>8887.7631999999994</v>
      </c>
      <c r="L122" s="81">
        <f t="shared" si="11"/>
        <v>7406.4704000000002</v>
      </c>
      <c r="M122" s="80" t="s">
        <v>1140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648</v>
      </c>
      <c r="T122" s="83"/>
      <c r="U122" s="79" t="s">
        <v>652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658</v>
      </c>
      <c r="B123" s="77" t="s">
        <v>659</v>
      </c>
      <c r="C123" s="129" t="s">
        <v>660</v>
      </c>
      <c r="D123" s="128"/>
      <c r="E123" s="78"/>
      <c r="F123" s="79" t="s">
        <v>39</v>
      </c>
      <c r="G123" s="80">
        <v>5899.49</v>
      </c>
      <c r="H123" s="80">
        <v>4916.24</v>
      </c>
      <c r="I123" s="80">
        <f t="shared" si="8"/>
        <v>3775.6736000000001</v>
      </c>
      <c r="J123" s="80">
        <f t="shared" si="9"/>
        <v>4424.6175000000003</v>
      </c>
      <c r="K123" s="81">
        <f t="shared" si="10"/>
        <v>3775.6736000000001</v>
      </c>
      <c r="L123" s="81">
        <f t="shared" si="11"/>
        <v>3146.3935999999999</v>
      </c>
      <c r="M123" s="80" t="s">
        <v>1140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648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661</v>
      </c>
      <c r="B124" s="77" t="s">
        <v>662</v>
      </c>
      <c r="C124" s="129" t="s">
        <v>663</v>
      </c>
      <c r="D124" s="128"/>
      <c r="E124" s="78"/>
      <c r="F124" s="79" t="s">
        <v>39</v>
      </c>
      <c r="G124" s="80">
        <v>6548.85</v>
      </c>
      <c r="H124" s="80">
        <v>5457.38</v>
      </c>
      <c r="I124" s="80">
        <f t="shared" si="8"/>
        <v>4191.2640000000001</v>
      </c>
      <c r="J124" s="80">
        <f t="shared" si="9"/>
        <v>4911.6375000000007</v>
      </c>
      <c r="K124" s="81">
        <f t="shared" si="10"/>
        <v>4191.2640000000001</v>
      </c>
      <c r="L124" s="81">
        <f t="shared" si="11"/>
        <v>3492.7232000000004</v>
      </c>
      <c r="M124" s="80" t="s">
        <v>1140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648</v>
      </c>
      <c r="T124" s="83"/>
      <c r="U124" s="79" t="s">
        <v>652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664</v>
      </c>
      <c r="B125" s="77" t="s">
        <v>665</v>
      </c>
      <c r="C125" s="129" t="s">
        <v>663</v>
      </c>
      <c r="D125" s="128"/>
      <c r="E125" s="78"/>
      <c r="F125" s="79" t="s">
        <v>39</v>
      </c>
      <c r="G125" s="80">
        <v>13335.04</v>
      </c>
      <c r="H125" s="80">
        <v>11112.53</v>
      </c>
      <c r="I125" s="80">
        <f t="shared" si="8"/>
        <v>8534.4256000000005</v>
      </c>
      <c r="J125" s="80">
        <f t="shared" si="9"/>
        <v>10001.280000000001</v>
      </c>
      <c r="K125" s="81">
        <f t="shared" si="10"/>
        <v>8534.4256000000005</v>
      </c>
      <c r="L125" s="81">
        <f t="shared" si="11"/>
        <v>7112.0192000000006</v>
      </c>
      <c r="M125" s="80" t="s">
        <v>1140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648</v>
      </c>
      <c r="T125" s="83"/>
      <c r="U125" s="79" t="s">
        <v>652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666</v>
      </c>
      <c r="B126" s="77" t="s">
        <v>667</v>
      </c>
      <c r="C126" s="129" t="s">
        <v>649</v>
      </c>
      <c r="D126" s="128"/>
      <c r="E126" s="78"/>
      <c r="F126" s="79" t="s">
        <v>39</v>
      </c>
      <c r="G126" s="80">
        <v>5899.49</v>
      </c>
      <c r="H126" s="80">
        <v>4916.24</v>
      </c>
      <c r="I126" s="80">
        <f t="shared" si="8"/>
        <v>3775.6736000000001</v>
      </c>
      <c r="J126" s="80">
        <f t="shared" si="9"/>
        <v>4424.6175000000003</v>
      </c>
      <c r="K126" s="81">
        <f t="shared" si="10"/>
        <v>3775.6736000000001</v>
      </c>
      <c r="L126" s="81">
        <f t="shared" si="11"/>
        <v>3146.3935999999999</v>
      </c>
      <c r="M126" s="80" t="s">
        <v>1140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648</v>
      </c>
      <c r="T126" s="83"/>
      <c r="U126" s="79" t="s">
        <v>652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668</v>
      </c>
      <c r="B127" s="77" t="s">
        <v>669</v>
      </c>
      <c r="C127" s="129" t="s">
        <v>670</v>
      </c>
      <c r="D127" s="128"/>
      <c r="E127" s="78"/>
      <c r="F127" s="79" t="s">
        <v>39</v>
      </c>
      <c r="G127" s="80">
        <v>5462.49</v>
      </c>
      <c r="H127" s="80">
        <v>4552.08</v>
      </c>
      <c r="I127" s="80">
        <f t="shared" si="8"/>
        <v>3495.9935999999998</v>
      </c>
      <c r="J127" s="80">
        <f t="shared" si="9"/>
        <v>4096.8675000000003</v>
      </c>
      <c r="K127" s="81">
        <f t="shared" si="10"/>
        <v>3495.9935999999998</v>
      </c>
      <c r="L127" s="81">
        <f t="shared" si="11"/>
        <v>2913.3312000000001</v>
      </c>
      <c r="M127" s="80" t="s">
        <v>1140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648</v>
      </c>
      <c r="T127" s="83"/>
      <c r="U127" s="79" t="s">
        <v>652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671</v>
      </c>
      <c r="B128" s="77" t="s">
        <v>672</v>
      </c>
      <c r="C128" s="129" t="s">
        <v>673</v>
      </c>
      <c r="D128" s="128"/>
      <c r="E128" s="78"/>
      <c r="F128" s="79" t="s">
        <v>39</v>
      </c>
      <c r="G128" s="80">
        <v>19562.39</v>
      </c>
      <c r="H128" s="80">
        <v>16301.99</v>
      </c>
      <c r="I128" s="80">
        <f t="shared" si="8"/>
        <v>12519.929599999999</v>
      </c>
      <c r="J128" s="80">
        <f t="shared" si="9"/>
        <v>14671.7925</v>
      </c>
      <c r="K128" s="81">
        <f t="shared" si="10"/>
        <v>12519.929599999999</v>
      </c>
      <c r="L128" s="81">
        <f t="shared" si="11"/>
        <v>10433.2736</v>
      </c>
      <c r="M128" s="80" t="s">
        <v>1140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648</v>
      </c>
      <c r="T128" s="83"/>
      <c r="U128" s="79" t="s">
        <v>652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674</v>
      </c>
      <c r="B129" s="77" t="s">
        <v>675</v>
      </c>
      <c r="C129" s="129" t="s">
        <v>663</v>
      </c>
      <c r="D129" s="128"/>
      <c r="E129" s="78"/>
      <c r="F129" s="79" t="s">
        <v>39</v>
      </c>
      <c r="G129" s="80">
        <v>13589.86</v>
      </c>
      <c r="H129" s="80">
        <v>11324.88</v>
      </c>
      <c r="I129" s="80">
        <f t="shared" si="8"/>
        <v>8697.5103999999992</v>
      </c>
      <c r="J129" s="80">
        <f t="shared" si="9"/>
        <v>10192.395</v>
      </c>
      <c r="K129" s="81">
        <f t="shared" si="10"/>
        <v>8697.510400000001</v>
      </c>
      <c r="L129" s="81">
        <f t="shared" si="11"/>
        <v>7247.9231999999993</v>
      </c>
      <c r="M129" s="80" t="s">
        <v>1140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648</v>
      </c>
      <c r="T129" s="83"/>
      <c r="U129" s="79" t="s">
        <v>652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676</v>
      </c>
      <c r="B130" s="77" t="s">
        <v>677</v>
      </c>
      <c r="C130" s="129" t="s">
        <v>678</v>
      </c>
      <c r="D130" s="128"/>
      <c r="E130" s="78"/>
      <c r="F130" s="79" t="s">
        <v>39</v>
      </c>
      <c r="G130" s="80">
        <v>6194.46</v>
      </c>
      <c r="H130" s="80">
        <v>5162.05</v>
      </c>
      <c r="I130" s="80">
        <f t="shared" si="8"/>
        <v>3964.4544000000001</v>
      </c>
      <c r="J130" s="80">
        <f t="shared" si="9"/>
        <v>4645.8450000000003</v>
      </c>
      <c r="K130" s="81">
        <f t="shared" si="10"/>
        <v>3964.4544000000001</v>
      </c>
      <c r="L130" s="81">
        <f t="shared" si="11"/>
        <v>3303.712</v>
      </c>
      <c r="M130" s="80" t="s">
        <v>1140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648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679</v>
      </c>
      <c r="B131" s="77" t="s">
        <v>680</v>
      </c>
      <c r="C131" s="129" t="s">
        <v>649</v>
      </c>
      <c r="D131" s="128"/>
      <c r="E131" s="78"/>
      <c r="F131" s="79" t="s">
        <v>39</v>
      </c>
      <c r="G131" s="80">
        <v>13526.68</v>
      </c>
      <c r="H131" s="80">
        <v>11272.23</v>
      </c>
      <c r="I131" s="80">
        <f t="shared" si="8"/>
        <v>8657.0751999999993</v>
      </c>
      <c r="J131" s="80">
        <f t="shared" si="9"/>
        <v>10145.01</v>
      </c>
      <c r="K131" s="81">
        <f t="shared" si="10"/>
        <v>8657.0752000000011</v>
      </c>
      <c r="L131" s="81">
        <f t="shared" si="11"/>
        <v>7214.2272000000003</v>
      </c>
      <c r="M131" s="80" t="s">
        <v>1140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648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681</v>
      </c>
      <c r="B132" s="77" t="s">
        <v>682</v>
      </c>
      <c r="C132" s="129" t="s">
        <v>683</v>
      </c>
      <c r="D132" s="128"/>
      <c r="E132" s="78"/>
      <c r="F132" s="79" t="s">
        <v>39</v>
      </c>
      <c r="G132" s="80">
        <v>9144.2099999999991</v>
      </c>
      <c r="H132" s="80">
        <v>7620.18</v>
      </c>
      <c r="I132" s="80">
        <f t="shared" si="8"/>
        <v>5852.2943999999998</v>
      </c>
      <c r="J132" s="80">
        <f t="shared" si="9"/>
        <v>6858.1574999999993</v>
      </c>
      <c r="K132" s="81">
        <f t="shared" si="10"/>
        <v>5852.2943999999998</v>
      </c>
      <c r="L132" s="81">
        <f t="shared" si="11"/>
        <v>4876.9152000000004</v>
      </c>
      <c r="M132" s="80" t="s">
        <v>1140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648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684</v>
      </c>
      <c r="B133" s="77" t="s">
        <v>685</v>
      </c>
      <c r="C133" s="129" t="s">
        <v>660</v>
      </c>
      <c r="D133" s="128"/>
      <c r="E133" s="78"/>
      <c r="F133" s="79" t="s">
        <v>39</v>
      </c>
      <c r="G133" s="80">
        <v>6194.46</v>
      </c>
      <c r="H133" s="80">
        <v>5162.05</v>
      </c>
      <c r="I133" s="80">
        <f t="shared" si="8"/>
        <v>3964.4544000000001</v>
      </c>
      <c r="J133" s="80">
        <f t="shared" si="9"/>
        <v>4645.8450000000003</v>
      </c>
      <c r="K133" s="81">
        <f t="shared" si="10"/>
        <v>3964.4544000000001</v>
      </c>
      <c r="L133" s="81">
        <f t="shared" si="11"/>
        <v>3303.712</v>
      </c>
      <c r="M133" s="80" t="s">
        <v>1140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648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686</v>
      </c>
      <c r="B134" s="77" t="s">
        <v>687</v>
      </c>
      <c r="C134" s="129" t="s">
        <v>649</v>
      </c>
      <c r="D134" s="128"/>
      <c r="E134" s="78"/>
      <c r="F134" s="79" t="s">
        <v>39</v>
      </c>
      <c r="G134" s="80">
        <v>13526.68</v>
      </c>
      <c r="H134" s="80">
        <v>11272.23</v>
      </c>
      <c r="I134" s="80">
        <f t="shared" si="8"/>
        <v>8657.0751999999993</v>
      </c>
      <c r="J134" s="80">
        <f t="shared" si="9"/>
        <v>10145.01</v>
      </c>
      <c r="K134" s="81">
        <f t="shared" si="10"/>
        <v>8657.0752000000011</v>
      </c>
      <c r="L134" s="81">
        <f t="shared" si="11"/>
        <v>7214.2272000000003</v>
      </c>
      <c r="M134" s="80" t="s">
        <v>1140</v>
      </c>
      <c r="N134" s="82">
        <v>5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648</v>
      </c>
      <c r="T134" s="83"/>
      <c r="U134" s="79" t="s">
        <v>652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688</v>
      </c>
      <c r="B135" s="77" t="s">
        <v>689</v>
      </c>
      <c r="C135" s="129" t="s">
        <v>683</v>
      </c>
      <c r="D135" s="128"/>
      <c r="E135" s="78"/>
      <c r="F135" s="79" t="s">
        <v>39</v>
      </c>
      <c r="G135" s="80">
        <v>9144.2099999999991</v>
      </c>
      <c r="H135" s="80">
        <v>7620.18</v>
      </c>
      <c r="I135" s="80">
        <f t="shared" si="8"/>
        <v>5852.2943999999998</v>
      </c>
      <c r="J135" s="80">
        <f t="shared" si="9"/>
        <v>6858.1574999999993</v>
      </c>
      <c r="K135" s="81">
        <f t="shared" si="10"/>
        <v>5852.2943999999998</v>
      </c>
      <c r="L135" s="81">
        <f t="shared" si="11"/>
        <v>4876.9152000000004</v>
      </c>
      <c r="M135" s="80" t="s">
        <v>1140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648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690</v>
      </c>
      <c r="B136" s="77" t="s">
        <v>691</v>
      </c>
      <c r="C136" s="129" t="s">
        <v>692</v>
      </c>
      <c r="D136" s="128"/>
      <c r="E136" s="78"/>
      <c r="F136" s="79" t="s">
        <v>39</v>
      </c>
      <c r="G136" s="80">
        <v>7226.87</v>
      </c>
      <c r="H136" s="80">
        <v>6022.39</v>
      </c>
      <c r="I136" s="80">
        <f t="shared" si="8"/>
        <v>4625.1967999999997</v>
      </c>
      <c r="J136" s="80">
        <f t="shared" si="9"/>
        <v>5420.1525000000001</v>
      </c>
      <c r="K136" s="81">
        <f t="shared" si="10"/>
        <v>4625.1967999999997</v>
      </c>
      <c r="L136" s="81">
        <f t="shared" si="11"/>
        <v>3854.3296000000005</v>
      </c>
      <c r="M136" s="80" t="s">
        <v>1140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648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693</v>
      </c>
      <c r="B137" s="77" t="s">
        <v>694</v>
      </c>
      <c r="C137" s="129" t="s">
        <v>649</v>
      </c>
      <c r="D137" s="128"/>
      <c r="E137" s="78"/>
      <c r="F137" s="79" t="s">
        <v>39</v>
      </c>
      <c r="G137" s="80">
        <v>14729.05</v>
      </c>
      <c r="H137" s="80">
        <v>12274.21</v>
      </c>
      <c r="I137" s="80">
        <f t="shared" si="8"/>
        <v>9426.5920000000006</v>
      </c>
      <c r="J137" s="80">
        <f t="shared" si="9"/>
        <v>11046.787499999999</v>
      </c>
      <c r="K137" s="81">
        <f t="shared" si="10"/>
        <v>9426.5920000000006</v>
      </c>
      <c r="L137" s="81">
        <f t="shared" si="11"/>
        <v>7855.4943999999996</v>
      </c>
      <c r="M137" s="80" t="s">
        <v>1140</v>
      </c>
      <c r="N137" s="82">
        <v>4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648</v>
      </c>
      <c r="T137" s="83"/>
      <c r="U137" s="79" t="s">
        <v>652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695</v>
      </c>
      <c r="B138" s="77" t="s">
        <v>696</v>
      </c>
      <c r="C138" s="129" t="s">
        <v>683</v>
      </c>
      <c r="D138" s="128"/>
      <c r="E138" s="78"/>
      <c r="F138" s="79" t="s">
        <v>39</v>
      </c>
      <c r="G138" s="80">
        <v>10029.129999999999</v>
      </c>
      <c r="H138" s="80">
        <v>8357.61</v>
      </c>
      <c r="I138" s="80">
        <f t="shared" si="8"/>
        <v>6418.6431999999986</v>
      </c>
      <c r="J138" s="80">
        <f t="shared" si="9"/>
        <v>7521.8474999999999</v>
      </c>
      <c r="K138" s="81">
        <f t="shared" si="10"/>
        <v>6418.6431999999995</v>
      </c>
      <c r="L138" s="81">
        <f t="shared" si="11"/>
        <v>5348.8704000000007</v>
      </c>
      <c r="M138" s="80" t="s">
        <v>1140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648</v>
      </c>
      <c r="T138" s="83"/>
      <c r="U138" s="79" t="s">
        <v>652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697</v>
      </c>
      <c r="B139" s="77" t="s">
        <v>698</v>
      </c>
      <c r="C139" s="129" t="s">
        <v>660</v>
      </c>
      <c r="D139" s="128"/>
      <c r="E139" s="78"/>
      <c r="F139" s="79" t="s">
        <v>39</v>
      </c>
      <c r="G139" s="80">
        <v>6194.46</v>
      </c>
      <c r="H139" s="80">
        <v>5162.05</v>
      </c>
      <c r="I139" s="80">
        <f t="shared" si="8"/>
        <v>3964.4544000000001</v>
      </c>
      <c r="J139" s="80">
        <f t="shared" si="9"/>
        <v>4645.8450000000003</v>
      </c>
      <c r="K139" s="81">
        <f t="shared" si="10"/>
        <v>3964.4544000000001</v>
      </c>
      <c r="L139" s="81">
        <f t="shared" si="11"/>
        <v>3303.712</v>
      </c>
      <c r="M139" s="80" t="s">
        <v>1140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648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699</v>
      </c>
      <c r="B140" s="77" t="s">
        <v>700</v>
      </c>
      <c r="C140" s="129" t="s">
        <v>660</v>
      </c>
      <c r="D140" s="128"/>
      <c r="E140" s="78"/>
      <c r="F140" s="79" t="s">
        <v>39</v>
      </c>
      <c r="G140" s="80">
        <v>6194.46</v>
      </c>
      <c r="H140" s="80">
        <v>5162.05</v>
      </c>
      <c r="I140" s="80">
        <f t="shared" si="8"/>
        <v>3964.4544000000001</v>
      </c>
      <c r="J140" s="80">
        <f t="shared" si="9"/>
        <v>4645.8450000000003</v>
      </c>
      <c r="K140" s="81">
        <f t="shared" si="10"/>
        <v>3964.4544000000001</v>
      </c>
      <c r="L140" s="81">
        <f t="shared" si="11"/>
        <v>3303.712</v>
      </c>
      <c r="M140" s="80" t="s">
        <v>1140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648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701</v>
      </c>
      <c r="B141" s="77" t="s">
        <v>702</v>
      </c>
      <c r="C141" s="129" t="s">
        <v>673</v>
      </c>
      <c r="D141" s="128"/>
      <c r="E141" s="78"/>
      <c r="F141" s="79" t="s">
        <v>39</v>
      </c>
      <c r="G141" s="80">
        <v>12981.31</v>
      </c>
      <c r="H141" s="80">
        <v>10817.76</v>
      </c>
      <c r="I141" s="80">
        <f t="shared" si="8"/>
        <v>8308.0383999999995</v>
      </c>
      <c r="J141" s="80">
        <f t="shared" si="9"/>
        <v>9735.9825000000001</v>
      </c>
      <c r="K141" s="81">
        <f t="shared" si="10"/>
        <v>8308.0383999999995</v>
      </c>
      <c r="L141" s="81">
        <f t="shared" si="11"/>
        <v>6923.3663999999999</v>
      </c>
      <c r="M141" s="80" t="s">
        <v>1140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648</v>
      </c>
      <c r="T141" s="83"/>
      <c r="U141" s="79" t="s">
        <v>652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703</v>
      </c>
      <c r="B142" s="77" t="s">
        <v>704</v>
      </c>
      <c r="C142" s="129" t="s">
        <v>649</v>
      </c>
      <c r="D142" s="128"/>
      <c r="E142" s="78"/>
      <c r="F142" s="79" t="s">
        <v>39</v>
      </c>
      <c r="G142" s="80">
        <v>6931.9</v>
      </c>
      <c r="H142" s="80">
        <v>5776.58</v>
      </c>
      <c r="I142" s="80">
        <f t="shared" ref="I142:I205" si="15">G142-(36 *G142/100)</f>
        <v>4436.4159999999993</v>
      </c>
      <c r="J142" s="80">
        <f t="shared" ref="J142:J205" si="16">G142-(25 *G142/100)</f>
        <v>5198.9249999999993</v>
      </c>
      <c r="K142" s="81">
        <f t="shared" ref="K142:K205" si="17">IF(G142="","",G142*(1-$G$4))</f>
        <v>4436.4160000000002</v>
      </c>
      <c r="L142" s="81">
        <f t="shared" ref="L142:L205" si="18">IF(H142="","",H142*(1-$G$4))</f>
        <v>3697.0111999999999</v>
      </c>
      <c r="M142" s="80" t="s">
        <v>1140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648</v>
      </c>
      <c r="T142" s="83"/>
      <c r="U142" s="79" t="s">
        <v>652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705</v>
      </c>
      <c r="B143" s="77" t="s">
        <v>706</v>
      </c>
      <c r="C143" s="129" t="s">
        <v>649</v>
      </c>
      <c r="D143" s="128"/>
      <c r="E143" s="78"/>
      <c r="F143" s="79" t="s">
        <v>39</v>
      </c>
      <c r="G143" s="80">
        <v>6931.9</v>
      </c>
      <c r="H143" s="80">
        <v>5776.58</v>
      </c>
      <c r="I143" s="80">
        <f t="shared" si="15"/>
        <v>4436.4159999999993</v>
      </c>
      <c r="J143" s="80">
        <f t="shared" si="16"/>
        <v>5198.9249999999993</v>
      </c>
      <c r="K143" s="81">
        <f t="shared" si="17"/>
        <v>4436.4160000000002</v>
      </c>
      <c r="L143" s="81">
        <f t="shared" si="18"/>
        <v>3697.0111999999999</v>
      </c>
      <c r="M143" s="80" t="s">
        <v>1140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648</v>
      </c>
      <c r="T143" s="83"/>
      <c r="U143" s="79" t="s">
        <v>652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707</v>
      </c>
      <c r="B144" s="77" t="s">
        <v>708</v>
      </c>
      <c r="C144" s="129" t="s">
        <v>649</v>
      </c>
      <c r="D144" s="128"/>
      <c r="E144" s="78"/>
      <c r="F144" s="79" t="s">
        <v>39</v>
      </c>
      <c r="G144" s="80">
        <v>6931.9</v>
      </c>
      <c r="H144" s="80">
        <v>5776.58</v>
      </c>
      <c r="I144" s="80">
        <f t="shared" si="15"/>
        <v>4436.4159999999993</v>
      </c>
      <c r="J144" s="80">
        <f t="shared" si="16"/>
        <v>5198.9249999999993</v>
      </c>
      <c r="K144" s="81">
        <f t="shared" si="17"/>
        <v>4436.4160000000002</v>
      </c>
      <c r="L144" s="81">
        <f t="shared" si="18"/>
        <v>3697.0111999999999</v>
      </c>
      <c r="M144" s="80" t="s">
        <v>1140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648</v>
      </c>
      <c r="T144" s="83"/>
      <c r="U144" s="79" t="s">
        <v>652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709</v>
      </c>
      <c r="B145" s="77" t="s">
        <v>710</v>
      </c>
      <c r="C145" s="129" t="s">
        <v>649</v>
      </c>
      <c r="D145" s="128"/>
      <c r="E145" s="78"/>
      <c r="F145" s="79" t="s">
        <v>39</v>
      </c>
      <c r="G145" s="80">
        <v>6931.9</v>
      </c>
      <c r="H145" s="80">
        <v>5776.58</v>
      </c>
      <c r="I145" s="80">
        <f t="shared" si="15"/>
        <v>4436.4159999999993</v>
      </c>
      <c r="J145" s="80">
        <f t="shared" si="16"/>
        <v>5198.9249999999993</v>
      </c>
      <c r="K145" s="81">
        <f t="shared" si="17"/>
        <v>4436.4160000000002</v>
      </c>
      <c r="L145" s="81">
        <f t="shared" si="18"/>
        <v>3697.0111999999999</v>
      </c>
      <c r="M145" s="80" t="s">
        <v>1140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648</v>
      </c>
      <c r="T145" s="83"/>
      <c r="U145" s="79" t="s">
        <v>652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711</v>
      </c>
      <c r="B146" s="77" t="s">
        <v>712</v>
      </c>
      <c r="C146" s="129" t="s">
        <v>649</v>
      </c>
      <c r="D146" s="128"/>
      <c r="E146" s="78"/>
      <c r="F146" s="79" t="s">
        <v>39</v>
      </c>
      <c r="G146" s="80">
        <v>6341.96</v>
      </c>
      <c r="H146" s="80">
        <v>5284.97</v>
      </c>
      <c r="I146" s="80">
        <f t="shared" si="15"/>
        <v>4058.8544000000002</v>
      </c>
      <c r="J146" s="80">
        <f t="shared" si="16"/>
        <v>4756.47</v>
      </c>
      <c r="K146" s="81">
        <f t="shared" si="17"/>
        <v>4058.8544000000002</v>
      </c>
      <c r="L146" s="81">
        <f t="shared" si="18"/>
        <v>3382.3808000000004</v>
      </c>
      <c r="M146" s="80" t="s">
        <v>1140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648</v>
      </c>
      <c r="T146" s="83"/>
      <c r="U146" s="79" t="s">
        <v>652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713</v>
      </c>
      <c r="B147" s="77" t="s">
        <v>714</v>
      </c>
      <c r="C147" s="129" t="s">
        <v>649</v>
      </c>
      <c r="D147" s="128"/>
      <c r="E147" s="78"/>
      <c r="F147" s="79" t="s">
        <v>39</v>
      </c>
      <c r="G147" s="80">
        <v>6341.96</v>
      </c>
      <c r="H147" s="80">
        <v>5284.97</v>
      </c>
      <c r="I147" s="80">
        <f t="shared" si="15"/>
        <v>4058.8544000000002</v>
      </c>
      <c r="J147" s="80">
        <f t="shared" si="16"/>
        <v>4756.47</v>
      </c>
      <c r="K147" s="81">
        <f t="shared" si="17"/>
        <v>4058.8544000000002</v>
      </c>
      <c r="L147" s="81">
        <f t="shared" si="18"/>
        <v>3382.3808000000004</v>
      </c>
      <c r="M147" s="80" t="s">
        <v>1140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648</v>
      </c>
      <c r="T147" s="83"/>
      <c r="U147" s="79" t="s">
        <v>652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715</v>
      </c>
      <c r="B148" s="77" t="s">
        <v>716</v>
      </c>
      <c r="C148" s="129" t="s">
        <v>649</v>
      </c>
      <c r="D148" s="128"/>
      <c r="E148" s="78"/>
      <c r="F148" s="79" t="s">
        <v>39</v>
      </c>
      <c r="G148" s="80">
        <v>6341.96</v>
      </c>
      <c r="H148" s="80">
        <v>5284.97</v>
      </c>
      <c r="I148" s="80">
        <f t="shared" si="15"/>
        <v>4058.8544000000002</v>
      </c>
      <c r="J148" s="80">
        <f t="shared" si="16"/>
        <v>4756.47</v>
      </c>
      <c r="K148" s="81">
        <f t="shared" si="17"/>
        <v>4058.8544000000002</v>
      </c>
      <c r="L148" s="81">
        <f t="shared" si="18"/>
        <v>3382.3808000000004</v>
      </c>
      <c r="M148" s="80" t="s">
        <v>1140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648</v>
      </c>
      <c r="T148" s="83"/>
      <c r="U148" s="79" t="s">
        <v>652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717</v>
      </c>
      <c r="B149" s="77" t="s">
        <v>718</v>
      </c>
      <c r="C149" s="129" t="s">
        <v>649</v>
      </c>
      <c r="D149" s="128"/>
      <c r="E149" s="78"/>
      <c r="F149" s="79" t="s">
        <v>39</v>
      </c>
      <c r="G149" s="80">
        <v>6341.96</v>
      </c>
      <c r="H149" s="80">
        <v>5284.97</v>
      </c>
      <c r="I149" s="80">
        <f t="shared" si="15"/>
        <v>4058.8544000000002</v>
      </c>
      <c r="J149" s="80">
        <f t="shared" si="16"/>
        <v>4756.47</v>
      </c>
      <c r="K149" s="81">
        <f t="shared" si="17"/>
        <v>4058.8544000000002</v>
      </c>
      <c r="L149" s="81">
        <f t="shared" si="18"/>
        <v>3382.3808000000004</v>
      </c>
      <c r="M149" s="80" t="s">
        <v>1140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648</v>
      </c>
      <c r="T149" s="83"/>
      <c r="U149" s="79" t="s">
        <v>652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719</v>
      </c>
      <c r="B150" s="77" t="s">
        <v>720</v>
      </c>
      <c r="C150" s="129" t="s">
        <v>721</v>
      </c>
      <c r="D150" s="128"/>
      <c r="E150" s="78"/>
      <c r="F150" s="79" t="s">
        <v>39</v>
      </c>
      <c r="G150" s="80">
        <v>6194.46</v>
      </c>
      <c r="H150" s="80">
        <v>5162.05</v>
      </c>
      <c r="I150" s="80">
        <f t="shared" si="15"/>
        <v>3964.4544000000001</v>
      </c>
      <c r="J150" s="80">
        <f t="shared" si="16"/>
        <v>4645.8450000000003</v>
      </c>
      <c r="K150" s="81">
        <f t="shared" si="17"/>
        <v>3964.4544000000001</v>
      </c>
      <c r="L150" s="81">
        <f t="shared" si="18"/>
        <v>3303.712</v>
      </c>
      <c r="M150" s="80" t="s">
        <v>1140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648</v>
      </c>
      <c r="T150" s="83"/>
      <c r="U150" s="79" t="s">
        <v>652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722</v>
      </c>
      <c r="B151" s="77" t="s">
        <v>723</v>
      </c>
      <c r="C151" s="129" t="s">
        <v>724</v>
      </c>
      <c r="D151" s="128"/>
      <c r="E151" s="78"/>
      <c r="F151" s="79" t="s">
        <v>39</v>
      </c>
      <c r="G151" s="80">
        <v>10920.42</v>
      </c>
      <c r="H151" s="80">
        <v>9100.35</v>
      </c>
      <c r="I151" s="80">
        <f t="shared" si="15"/>
        <v>6989.0688</v>
      </c>
      <c r="J151" s="80">
        <f t="shared" si="16"/>
        <v>8190.3150000000005</v>
      </c>
      <c r="K151" s="81">
        <f t="shared" si="17"/>
        <v>6989.0688</v>
      </c>
      <c r="L151" s="81">
        <f t="shared" si="18"/>
        <v>5824.2240000000002</v>
      </c>
      <c r="M151" s="80" t="s">
        <v>1140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648</v>
      </c>
      <c r="T151" s="83"/>
      <c r="U151" s="79" t="s">
        <v>652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725</v>
      </c>
      <c r="B152" s="77" t="s">
        <v>726</v>
      </c>
      <c r="C152" s="129" t="s">
        <v>721</v>
      </c>
      <c r="D152" s="128"/>
      <c r="E152" s="78"/>
      <c r="F152" s="79" t="s">
        <v>39</v>
      </c>
      <c r="G152" s="80">
        <v>6194.46</v>
      </c>
      <c r="H152" s="80">
        <v>5162.05</v>
      </c>
      <c r="I152" s="80">
        <f t="shared" si="15"/>
        <v>3964.4544000000001</v>
      </c>
      <c r="J152" s="80">
        <f t="shared" si="16"/>
        <v>4645.8450000000003</v>
      </c>
      <c r="K152" s="81">
        <f t="shared" si="17"/>
        <v>3964.4544000000001</v>
      </c>
      <c r="L152" s="81">
        <f t="shared" si="18"/>
        <v>3303.712</v>
      </c>
      <c r="M152" s="80" t="s">
        <v>1140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648</v>
      </c>
      <c r="T152" s="83"/>
      <c r="U152" s="79" t="s">
        <v>652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727</v>
      </c>
      <c r="B153" s="77" t="s">
        <v>728</v>
      </c>
      <c r="C153" s="129" t="s">
        <v>729</v>
      </c>
      <c r="D153" s="128"/>
      <c r="E153" s="78"/>
      <c r="F153" s="79" t="s">
        <v>39</v>
      </c>
      <c r="G153" s="80">
        <v>4867.07</v>
      </c>
      <c r="H153" s="80">
        <v>4055.89</v>
      </c>
      <c r="I153" s="80">
        <f t="shared" si="15"/>
        <v>3114.9247999999998</v>
      </c>
      <c r="J153" s="80">
        <f t="shared" si="16"/>
        <v>3650.3024999999998</v>
      </c>
      <c r="K153" s="81">
        <f t="shared" si="17"/>
        <v>3114.9247999999998</v>
      </c>
      <c r="L153" s="81">
        <f t="shared" si="18"/>
        <v>2595.7696000000001</v>
      </c>
      <c r="M153" s="80" t="s">
        <v>1140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648</v>
      </c>
      <c r="T153" s="83"/>
      <c r="U153" s="79" t="s">
        <v>652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730</v>
      </c>
      <c r="B154" s="77" t="s">
        <v>731</v>
      </c>
      <c r="C154" s="129" t="s">
        <v>729</v>
      </c>
      <c r="D154" s="128"/>
      <c r="E154" s="78"/>
      <c r="F154" s="79" t="s">
        <v>39</v>
      </c>
      <c r="G154" s="80">
        <v>4867.07</v>
      </c>
      <c r="H154" s="80">
        <v>4055.89</v>
      </c>
      <c r="I154" s="80">
        <f t="shared" si="15"/>
        <v>3114.9247999999998</v>
      </c>
      <c r="J154" s="80">
        <f t="shared" si="16"/>
        <v>3650.3024999999998</v>
      </c>
      <c r="K154" s="81">
        <f t="shared" si="17"/>
        <v>3114.9247999999998</v>
      </c>
      <c r="L154" s="81">
        <f t="shared" si="18"/>
        <v>2595.7696000000001</v>
      </c>
      <c r="M154" s="80" t="s">
        <v>1140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648</v>
      </c>
      <c r="T154" s="83"/>
      <c r="U154" s="79" t="s">
        <v>652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732</v>
      </c>
      <c r="B155" s="77" t="s">
        <v>733</v>
      </c>
      <c r="C155" s="129" t="s">
        <v>734</v>
      </c>
      <c r="D155" s="128"/>
      <c r="E155" s="78"/>
      <c r="F155" s="79" t="s">
        <v>39</v>
      </c>
      <c r="G155" s="80">
        <v>5856.67</v>
      </c>
      <c r="H155" s="80">
        <v>4880.5600000000004</v>
      </c>
      <c r="I155" s="80">
        <f t="shared" si="15"/>
        <v>3748.2688000000003</v>
      </c>
      <c r="J155" s="80">
        <f t="shared" si="16"/>
        <v>4392.5025000000005</v>
      </c>
      <c r="K155" s="81">
        <f t="shared" si="17"/>
        <v>3748.2688000000003</v>
      </c>
      <c r="L155" s="81">
        <f t="shared" si="18"/>
        <v>3123.5584000000003</v>
      </c>
      <c r="M155" s="80" t="s">
        <v>1140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648</v>
      </c>
      <c r="T155" s="83"/>
      <c r="U155" s="79" t="s">
        <v>652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735</v>
      </c>
      <c r="B156" s="77" t="s">
        <v>736</v>
      </c>
      <c r="C156" s="129" t="s">
        <v>673</v>
      </c>
      <c r="D156" s="128"/>
      <c r="E156" s="78"/>
      <c r="F156" s="79" t="s">
        <v>39</v>
      </c>
      <c r="G156" s="80">
        <v>9631.81</v>
      </c>
      <c r="H156" s="80">
        <v>8026.51</v>
      </c>
      <c r="I156" s="80">
        <f t="shared" si="15"/>
        <v>6164.3583999999992</v>
      </c>
      <c r="J156" s="80">
        <f t="shared" si="16"/>
        <v>7223.8575000000001</v>
      </c>
      <c r="K156" s="81">
        <f t="shared" si="17"/>
        <v>6164.3584000000001</v>
      </c>
      <c r="L156" s="81">
        <f t="shared" si="18"/>
        <v>5136.9664000000002</v>
      </c>
      <c r="M156" s="80" t="s">
        <v>1140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648</v>
      </c>
      <c r="T156" s="83"/>
      <c r="U156" s="79" t="s">
        <v>652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737</v>
      </c>
      <c r="B157" s="77" t="s">
        <v>738</v>
      </c>
      <c r="C157" s="129" t="s">
        <v>673</v>
      </c>
      <c r="D157" s="128"/>
      <c r="E157" s="78"/>
      <c r="F157" s="79" t="s">
        <v>39</v>
      </c>
      <c r="G157" s="80">
        <v>10300.69</v>
      </c>
      <c r="H157" s="80">
        <v>8583.91</v>
      </c>
      <c r="I157" s="80">
        <f t="shared" si="15"/>
        <v>6592.4416000000001</v>
      </c>
      <c r="J157" s="80">
        <f t="shared" si="16"/>
        <v>7725.5174999999999</v>
      </c>
      <c r="K157" s="81">
        <f t="shared" si="17"/>
        <v>6592.4416000000001</v>
      </c>
      <c r="L157" s="81">
        <f t="shared" si="18"/>
        <v>5493.7024000000001</v>
      </c>
      <c r="M157" s="80" t="s">
        <v>1140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648</v>
      </c>
      <c r="T157" s="83"/>
      <c r="U157" s="79" t="s">
        <v>652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739</v>
      </c>
      <c r="B158" s="77" t="s">
        <v>740</v>
      </c>
      <c r="C158" s="129" t="s">
        <v>673</v>
      </c>
      <c r="D158" s="128"/>
      <c r="E158" s="78"/>
      <c r="F158" s="79" t="s">
        <v>39</v>
      </c>
      <c r="G158" s="80">
        <v>11546.59</v>
      </c>
      <c r="H158" s="80">
        <v>9622.16</v>
      </c>
      <c r="I158" s="80">
        <f t="shared" si="15"/>
        <v>7389.8176000000003</v>
      </c>
      <c r="J158" s="80">
        <f t="shared" si="16"/>
        <v>8659.942500000001</v>
      </c>
      <c r="K158" s="81">
        <f t="shared" si="17"/>
        <v>7389.8176000000003</v>
      </c>
      <c r="L158" s="81">
        <f t="shared" si="18"/>
        <v>6158.1823999999997</v>
      </c>
      <c r="M158" s="80" t="s">
        <v>1140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648</v>
      </c>
      <c r="T158" s="83"/>
      <c r="U158" s="79" t="s">
        <v>652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741</v>
      </c>
      <c r="B159" s="77" t="s">
        <v>742</v>
      </c>
      <c r="C159" s="129" t="s">
        <v>743</v>
      </c>
      <c r="D159" s="128"/>
      <c r="E159" s="78"/>
      <c r="F159" s="79" t="s">
        <v>39</v>
      </c>
      <c r="G159" s="80">
        <v>8701.74</v>
      </c>
      <c r="H159" s="80">
        <v>7251.45</v>
      </c>
      <c r="I159" s="80">
        <f t="shared" si="15"/>
        <v>5569.1135999999997</v>
      </c>
      <c r="J159" s="80">
        <f t="shared" si="16"/>
        <v>6526.3050000000003</v>
      </c>
      <c r="K159" s="81">
        <f t="shared" si="17"/>
        <v>5569.1135999999997</v>
      </c>
      <c r="L159" s="81">
        <f t="shared" si="18"/>
        <v>4640.9279999999999</v>
      </c>
      <c r="M159" s="80" t="s">
        <v>1140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648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744</v>
      </c>
      <c r="B160" s="77" t="s">
        <v>745</v>
      </c>
      <c r="C160" s="129" t="s">
        <v>747</v>
      </c>
      <c r="D160" s="128"/>
      <c r="E160" s="78"/>
      <c r="F160" s="79" t="s">
        <v>39</v>
      </c>
      <c r="G160" s="80">
        <v>2245.3200000000002</v>
      </c>
      <c r="H160" s="80">
        <v>1871.1</v>
      </c>
      <c r="I160" s="80">
        <f t="shared" si="15"/>
        <v>1437.0048000000002</v>
      </c>
      <c r="J160" s="80">
        <f t="shared" si="16"/>
        <v>1683.9900000000002</v>
      </c>
      <c r="K160" s="81">
        <f t="shared" si="17"/>
        <v>1437.0048000000002</v>
      </c>
      <c r="L160" s="81">
        <f t="shared" si="18"/>
        <v>1197.5039999999999</v>
      </c>
      <c r="M160" s="80" t="s">
        <v>1140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746</v>
      </c>
      <c r="T160" s="83"/>
      <c r="U160" s="79" t="s">
        <v>652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2744.28</v>
      </c>
      <c r="H161" s="80">
        <v>2286.9</v>
      </c>
      <c r="I161" s="80">
        <f t="shared" si="15"/>
        <v>1756.3392000000003</v>
      </c>
      <c r="J161" s="80">
        <f t="shared" si="16"/>
        <v>2058.21</v>
      </c>
      <c r="K161" s="81">
        <f t="shared" si="17"/>
        <v>1756.3392000000001</v>
      </c>
      <c r="L161" s="81">
        <f t="shared" si="18"/>
        <v>1463.616</v>
      </c>
      <c r="M161" s="80" t="s">
        <v>1140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746</v>
      </c>
      <c r="T161" s="83"/>
      <c r="U161" s="79" t="s">
        <v>652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755</v>
      </c>
      <c r="D162" s="128"/>
      <c r="E162" s="78"/>
      <c r="F162" s="79" t="s">
        <v>753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1140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746</v>
      </c>
      <c r="T162" s="83"/>
      <c r="U162" s="79" t="s">
        <v>652</v>
      </c>
      <c r="V162" s="79" t="s">
        <v>754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663</v>
      </c>
      <c r="D163" s="128"/>
      <c r="E163" s="78"/>
      <c r="F163" s="79" t="s">
        <v>39</v>
      </c>
      <c r="G163" s="80">
        <v>13749.17</v>
      </c>
      <c r="H163" s="80">
        <v>11457.64</v>
      </c>
      <c r="I163" s="80">
        <f t="shared" si="15"/>
        <v>8799.4688000000006</v>
      </c>
      <c r="J163" s="80">
        <f t="shared" si="16"/>
        <v>10311.877500000001</v>
      </c>
      <c r="K163" s="81">
        <f t="shared" si="17"/>
        <v>8799.4688000000006</v>
      </c>
      <c r="L163" s="81">
        <f t="shared" si="18"/>
        <v>7332.8895999999995</v>
      </c>
      <c r="M163" s="80" t="s">
        <v>1140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758</v>
      </c>
      <c r="T163" s="83"/>
      <c r="U163" s="79" t="s">
        <v>652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764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1140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761</v>
      </c>
      <c r="S164" s="83" t="s">
        <v>762</v>
      </c>
      <c r="T164" s="83"/>
      <c r="U164" s="79" t="s">
        <v>763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765</v>
      </c>
      <c r="B165" s="77" t="s">
        <v>766</v>
      </c>
      <c r="C165" s="129" t="s">
        <v>764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1140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761</v>
      </c>
      <c r="S165" s="83" t="s">
        <v>762</v>
      </c>
      <c r="T165" s="83"/>
      <c r="U165" s="79" t="s">
        <v>763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767</v>
      </c>
      <c r="B166" s="77" t="s">
        <v>768</v>
      </c>
      <c r="C166" s="129" t="s">
        <v>764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1140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761</v>
      </c>
      <c r="S166" s="83" t="s">
        <v>762</v>
      </c>
      <c r="T166" s="83"/>
      <c r="U166" s="79" t="s">
        <v>763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769</v>
      </c>
      <c r="B167" s="77" t="s">
        <v>770</v>
      </c>
      <c r="C167" s="129" t="s">
        <v>771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1140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761</v>
      </c>
      <c r="S167" s="83" t="s">
        <v>762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764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1140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761</v>
      </c>
      <c r="S168" s="83" t="s">
        <v>762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774</v>
      </c>
      <c r="B169" s="77" t="s">
        <v>775</v>
      </c>
      <c r="C169" s="129" t="s">
        <v>764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1140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761</v>
      </c>
      <c r="S169" s="83" t="s">
        <v>762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776</v>
      </c>
      <c r="B170" s="77" t="s">
        <v>777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1140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761</v>
      </c>
      <c r="S170" s="83" t="s">
        <v>762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778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1140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761</v>
      </c>
      <c r="S171" s="83" t="s">
        <v>762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781</v>
      </c>
      <c r="B172" s="77" t="s">
        <v>782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1140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761</v>
      </c>
      <c r="S172" s="83" t="s">
        <v>762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783</v>
      </c>
      <c r="B173" s="77" t="s">
        <v>784</v>
      </c>
      <c r="C173" s="129" t="s">
        <v>778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1140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761</v>
      </c>
      <c r="S173" s="83" t="s">
        <v>762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785</v>
      </c>
      <c r="B174" s="77" t="s">
        <v>786</v>
      </c>
      <c r="C174" s="129" t="s">
        <v>788</v>
      </c>
      <c r="D174" s="128"/>
      <c r="E174" s="78"/>
      <c r="F174" s="79" t="s">
        <v>39</v>
      </c>
      <c r="G174" s="80">
        <v>295.68</v>
      </c>
      <c r="H174" s="80">
        <v>246.4</v>
      </c>
      <c r="I174" s="80">
        <f t="shared" si="15"/>
        <v>189.23520000000002</v>
      </c>
      <c r="J174" s="80">
        <f t="shared" si="16"/>
        <v>221.76</v>
      </c>
      <c r="K174" s="81">
        <f t="shared" si="17"/>
        <v>189.23520000000002</v>
      </c>
      <c r="L174" s="81">
        <f t="shared" si="18"/>
        <v>157.696</v>
      </c>
      <c r="M174" s="80" t="s">
        <v>1141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761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789</v>
      </c>
      <c r="B175" s="77" t="s">
        <v>790</v>
      </c>
      <c r="C175" s="129" t="s">
        <v>788</v>
      </c>
      <c r="D175" s="128"/>
      <c r="E175" s="78"/>
      <c r="F175" s="79" t="s">
        <v>39</v>
      </c>
      <c r="G175" s="80">
        <v>280</v>
      </c>
      <c r="H175" s="80">
        <v>233.33</v>
      </c>
      <c r="I175" s="80">
        <f t="shared" si="15"/>
        <v>179.2</v>
      </c>
      <c r="J175" s="80">
        <f t="shared" si="16"/>
        <v>210</v>
      </c>
      <c r="K175" s="81">
        <f t="shared" si="17"/>
        <v>179.20000000000002</v>
      </c>
      <c r="L175" s="81">
        <f t="shared" si="18"/>
        <v>149.33120000000002</v>
      </c>
      <c r="M175" s="80" t="s">
        <v>1141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761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791</v>
      </c>
      <c r="B176" s="77" t="s">
        <v>792</v>
      </c>
      <c r="C176" s="129" t="s">
        <v>793</v>
      </c>
      <c r="D176" s="128"/>
      <c r="E176" s="78"/>
      <c r="F176" s="79" t="s">
        <v>39</v>
      </c>
      <c r="G176" s="80">
        <v>318</v>
      </c>
      <c r="H176" s="80">
        <v>265</v>
      </c>
      <c r="I176" s="80">
        <f t="shared" si="15"/>
        <v>203.51999999999998</v>
      </c>
      <c r="J176" s="80">
        <f t="shared" si="16"/>
        <v>238.5</v>
      </c>
      <c r="K176" s="81">
        <f t="shared" si="17"/>
        <v>203.52</v>
      </c>
      <c r="L176" s="81">
        <f t="shared" si="18"/>
        <v>169.6</v>
      </c>
      <c r="M176" s="80" t="s">
        <v>1140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761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793</v>
      </c>
      <c r="D177" s="128"/>
      <c r="E177" s="78"/>
      <c r="F177" s="79" t="s">
        <v>39</v>
      </c>
      <c r="G177" s="80">
        <v>318</v>
      </c>
      <c r="H177" s="80">
        <v>265</v>
      </c>
      <c r="I177" s="80">
        <f t="shared" si="15"/>
        <v>203.51999999999998</v>
      </c>
      <c r="J177" s="80">
        <f t="shared" si="16"/>
        <v>238.5</v>
      </c>
      <c r="K177" s="81">
        <f t="shared" si="17"/>
        <v>203.52</v>
      </c>
      <c r="L177" s="81">
        <f t="shared" si="18"/>
        <v>169.6</v>
      </c>
      <c r="M177" s="80" t="s">
        <v>1140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761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796</v>
      </c>
      <c r="B178" s="77" t="s">
        <v>797</v>
      </c>
      <c r="C178" s="129" t="s">
        <v>798</v>
      </c>
      <c r="D178" s="128"/>
      <c r="E178" s="78"/>
      <c r="F178" s="79" t="s">
        <v>39</v>
      </c>
      <c r="G178" s="80">
        <v>445</v>
      </c>
      <c r="H178" s="80">
        <v>370.83</v>
      </c>
      <c r="I178" s="80">
        <f t="shared" si="15"/>
        <v>284.8</v>
      </c>
      <c r="J178" s="80">
        <f t="shared" si="16"/>
        <v>333.75</v>
      </c>
      <c r="K178" s="81">
        <f t="shared" si="17"/>
        <v>284.8</v>
      </c>
      <c r="L178" s="81">
        <f t="shared" si="18"/>
        <v>237.3312</v>
      </c>
      <c r="M178" s="80" t="s">
        <v>1140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761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798</v>
      </c>
      <c r="D179" s="128"/>
      <c r="E179" s="78"/>
      <c r="F179" s="79" t="s">
        <v>39</v>
      </c>
      <c r="G179" s="80">
        <v>445</v>
      </c>
      <c r="H179" s="80">
        <v>370.83</v>
      </c>
      <c r="I179" s="80">
        <f t="shared" si="15"/>
        <v>284.8</v>
      </c>
      <c r="J179" s="80">
        <f t="shared" si="16"/>
        <v>333.75</v>
      </c>
      <c r="K179" s="81">
        <f t="shared" si="17"/>
        <v>284.8</v>
      </c>
      <c r="L179" s="81">
        <f t="shared" si="18"/>
        <v>237.3312</v>
      </c>
      <c r="M179" s="80" t="s">
        <v>1140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761</v>
      </c>
      <c r="S179" s="83" t="s">
        <v>787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801</v>
      </c>
      <c r="B180" s="77" t="s">
        <v>802</v>
      </c>
      <c r="C180" s="129" t="s">
        <v>804</v>
      </c>
      <c r="D180" s="128"/>
      <c r="E180" s="78"/>
      <c r="F180" s="79" t="s">
        <v>39</v>
      </c>
      <c r="G180" s="80">
        <v>5689.16</v>
      </c>
      <c r="H180" s="80">
        <v>4740.97</v>
      </c>
      <c r="I180" s="80">
        <f t="shared" si="15"/>
        <v>3641.0623999999998</v>
      </c>
      <c r="J180" s="80">
        <f t="shared" si="16"/>
        <v>4266.87</v>
      </c>
      <c r="K180" s="81">
        <f t="shared" si="17"/>
        <v>3641.0623999999998</v>
      </c>
      <c r="L180" s="81">
        <f t="shared" si="18"/>
        <v>3034.2208000000001</v>
      </c>
      <c r="M180" s="80" t="s">
        <v>1140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761</v>
      </c>
      <c r="S180" s="83" t="s">
        <v>803</v>
      </c>
      <c r="T180" s="83"/>
      <c r="U180" s="79" t="s">
        <v>652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805</v>
      </c>
      <c r="B181" s="77" t="s">
        <v>806</v>
      </c>
      <c r="C181" s="129" t="s">
        <v>807</v>
      </c>
      <c r="D181" s="128"/>
      <c r="E181" s="78"/>
      <c r="F181" s="79" t="s">
        <v>39</v>
      </c>
      <c r="G181" s="80">
        <v>13327.78</v>
      </c>
      <c r="H181" s="80">
        <v>11106.48</v>
      </c>
      <c r="I181" s="80">
        <f t="shared" si="15"/>
        <v>8529.7792000000009</v>
      </c>
      <c r="J181" s="80">
        <f t="shared" si="16"/>
        <v>9995.8350000000009</v>
      </c>
      <c r="K181" s="81">
        <f t="shared" si="17"/>
        <v>8529.7792000000009</v>
      </c>
      <c r="L181" s="81">
        <f t="shared" si="18"/>
        <v>7108.1471999999994</v>
      </c>
      <c r="M181" s="80" t="s">
        <v>1140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761</v>
      </c>
      <c r="S181" s="83" t="s">
        <v>803</v>
      </c>
      <c r="T181" s="83"/>
      <c r="U181" s="79" t="s">
        <v>652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6161.65</v>
      </c>
      <c r="H182" s="80">
        <v>5134.71</v>
      </c>
      <c r="I182" s="80">
        <f t="shared" si="15"/>
        <v>3943.4559999999997</v>
      </c>
      <c r="J182" s="80">
        <f t="shared" si="16"/>
        <v>4621.2374999999993</v>
      </c>
      <c r="K182" s="81">
        <f t="shared" si="17"/>
        <v>3943.4559999999997</v>
      </c>
      <c r="L182" s="81">
        <f t="shared" si="18"/>
        <v>3286.2144000000003</v>
      </c>
      <c r="M182" s="80" t="s">
        <v>1140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761</v>
      </c>
      <c r="S182" s="83" t="s">
        <v>803</v>
      </c>
      <c r="T182" s="83"/>
      <c r="U182" s="79" t="s">
        <v>652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810</v>
      </c>
      <c r="D183" s="128"/>
      <c r="E183" s="78"/>
      <c r="F183" s="79" t="s">
        <v>39</v>
      </c>
      <c r="G183" s="80">
        <v>12088.69</v>
      </c>
      <c r="H183" s="80">
        <v>10073.91</v>
      </c>
      <c r="I183" s="80">
        <f t="shared" si="15"/>
        <v>7736.7615999999998</v>
      </c>
      <c r="J183" s="80">
        <f t="shared" si="16"/>
        <v>9066.5174999999999</v>
      </c>
      <c r="K183" s="81">
        <f t="shared" si="17"/>
        <v>7736.7616000000007</v>
      </c>
      <c r="L183" s="81">
        <f t="shared" si="18"/>
        <v>6447.3024000000005</v>
      </c>
      <c r="M183" s="80" t="s">
        <v>1140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761</v>
      </c>
      <c r="S183" s="83" t="s">
        <v>803</v>
      </c>
      <c r="T183" s="83"/>
      <c r="U183" s="79" t="s">
        <v>652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813</v>
      </c>
      <c r="B184" s="77" t="s">
        <v>814</v>
      </c>
      <c r="C184" s="129" t="s">
        <v>815</v>
      </c>
      <c r="D184" s="128"/>
      <c r="E184" s="78"/>
      <c r="F184" s="79" t="s">
        <v>39</v>
      </c>
      <c r="G184" s="80">
        <v>7118.59</v>
      </c>
      <c r="H184" s="80">
        <v>5932.16</v>
      </c>
      <c r="I184" s="80">
        <f t="shared" si="15"/>
        <v>4555.8976000000002</v>
      </c>
      <c r="J184" s="80">
        <f t="shared" si="16"/>
        <v>5338.9425000000001</v>
      </c>
      <c r="K184" s="81">
        <f t="shared" si="17"/>
        <v>4555.8976000000002</v>
      </c>
      <c r="L184" s="81">
        <f t="shared" si="18"/>
        <v>3796.5823999999998</v>
      </c>
      <c r="M184" s="80" t="s">
        <v>1140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761</v>
      </c>
      <c r="S184" s="83" t="s">
        <v>803</v>
      </c>
      <c r="T184" s="83"/>
      <c r="U184" s="79" t="s">
        <v>652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816</v>
      </c>
      <c r="B185" s="77" t="s">
        <v>817</v>
      </c>
      <c r="C185" s="129" t="s">
        <v>818</v>
      </c>
      <c r="D185" s="128"/>
      <c r="E185" s="78"/>
      <c r="F185" s="79" t="s">
        <v>39</v>
      </c>
      <c r="G185" s="80">
        <v>14119.33</v>
      </c>
      <c r="H185" s="80">
        <v>11766.11</v>
      </c>
      <c r="I185" s="80">
        <f t="shared" si="15"/>
        <v>9036.3711999999996</v>
      </c>
      <c r="J185" s="80">
        <f t="shared" si="16"/>
        <v>10589.497499999999</v>
      </c>
      <c r="K185" s="81">
        <f t="shared" si="17"/>
        <v>9036.3711999999996</v>
      </c>
      <c r="L185" s="81">
        <f t="shared" si="18"/>
        <v>7530.3104000000003</v>
      </c>
      <c r="M185" s="80" t="s">
        <v>1140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761</v>
      </c>
      <c r="S185" s="83" t="s">
        <v>803</v>
      </c>
      <c r="T185" s="83"/>
      <c r="U185" s="79" t="s">
        <v>652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819</v>
      </c>
      <c r="B186" s="77" t="s">
        <v>820</v>
      </c>
      <c r="C186" s="129" t="s">
        <v>810</v>
      </c>
      <c r="D186" s="128"/>
      <c r="E186" s="78"/>
      <c r="F186" s="79" t="s">
        <v>39</v>
      </c>
      <c r="G186" s="80">
        <v>7643.41</v>
      </c>
      <c r="H186" s="80">
        <v>6369.51</v>
      </c>
      <c r="I186" s="80">
        <f t="shared" si="15"/>
        <v>4891.7824000000001</v>
      </c>
      <c r="J186" s="80">
        <f t="shared" si="16"/>
        <v>5732.5574999999999</v>
      </c>
      <c r="K186" s="81">
        <f t="shared" si="17"/>
        <v>4891.7824000000001</v>
      </c>
      <c r="L186" s="81">
        <f t="shared" si="18"/>
        <v>4076.4864000000002</v>
      </c>
      <c r="M186" s="80" t="s">
        <v>1140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761</v>
      </c>
      <c r="S186" s="83" t="s">
        <v>803</v>
      </c>
      <c r="T186" s="83"/>
      <c r="U186" s="79" t="s">
        <v>652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821</v>
      </c>
      <c r="B187" s="77" t="s">
        <v>822</v>
      </c>
      <c r="C187" s="129" t="s">
        <v>810</v>
      </c>
      <c r="D187" s="128"/>
      <c r="E187" s="78"/>
      <c r="F187" s="79" t="s">
        <v>39</v>
      </c>
      <c r="G187" s="80">
        <v>13446.97</v>
      </c>
      <c r="H187" s="80">
        <v>11205.81</v>
      </c>
      <c r="I187" s="80">
        <f t="shared" si="15"/>
        <v>8606.0607999999993</v>
      </c>
      <c r="J187" s="80">
        <f t="shared" si="16"/>
        <v>10085.227499999999</v>
      </c>
      <c r="K187" s="81">
        <f t="shared" si="17"/>
        <v>8606.0607999999993</v>
      </c>
      <c r="L187" s="81">
        <f t="shared" si="18"/>
        <v>7171.7183999999997</v>
      </c>
      <c r="M187" s="80" t="s">
        <v>1140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761</v>
      </c>
      <c r="S187" s="83" t="s">
        <v>803</v>
      </c>
      <c r="T187" s="83"/>
      <c r="U187" s="79" t="s">
        <v>652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823</v>
      </c>
      <c r="B188" s="77" t="s">
        <v>824</v>
      </c>
      <c r="C188" s="129" t="s">
        <v>815</v>
      </c>
      <c r="D188" s="128"/>
      <c r="E188" s="78"/>
      <c r="F188" s="79" t="s">
        <v>39</v>
      </c>
      <c r="G188" s="80">
        <v>9119.7999999999993</v>
      </c>
      <c r="H188" s="80">
        <v>7599.83</v>
      </c>
      <c r="I188" s="80">
        <f t="shared" si="15"/>
        <v>5836.6719999999996</v>
      </c>
      <c r="J188" s="80">
        <f t="shared" si="16"/>
        <v>6839.8499999999995</v>
      </c>
      <c r="K188" s="81">
        <f t="shared" si="17"/>
        <v>5836.6719999999996</v>
      </c>
      <c r="L188" s="81">
        <f t="shared" si="18"/>
        <v>4863.8912</v>
      </c>
      <c r="M188" s="80" t="s">
        <v>1140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761</v>
      </c>
      <c r="S188" s="83" t="s">
        <v>803</v>
      </c>
      <c r="T188" s="83"/>
      <c r="U188" s="79" t="s">
        <v>652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825</v>
      </c>
      <c r="B189" s="77" t="s">
        <v>826</v>
      </c>
      <c r="C189" s="129" t="s">
        <v>810</v>
      </c>
      <c r="D189" s="128"/>
      <c r="E189" s="78"/>
      <c r="F189" s="79" t="s">
        <v>39</v>
      </c>
      <c r="G189" s="80">
        <v>10113.01</v>
      </c>
      <c r="H189" s="80">
        <v>8427.51</v>
      </c>
      <c r="I189" s="80">
        <f t="shared" si="15"/>
        <v>6472.3263999999999</v>
      </c>
      <c r="J189" s="80">
        <f t="shared" si="16"/>
        <v>7584.7574999999997</v>
      </c>
      <c r="K189" s="81">
        <f t="shared" si="17"/>
        <v>6472.3263999999999</v>
      </c>
      <c r="L189" s="81">
        <f t="shared" si="18"/>
        <v>5393.6064000000006</v>
      </c>
      <c r="M189" s="80" t="s">
        <v>1140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761</v>
      </c>
      <c r="S189" s="83" t="s">
        <v>803</v>
      </c>
      <c r="T189" s="83"/>
      <c r="U189" s="79" t="s">
        <v>652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827</v>
      </c>
      <c r="B190" s="77" t="s">
        <v>828</v>
      </c>
      <c r="C190" s="129" t="s">
        <v>810</v>
      </c>
      <c r="D190" s="128"/>
      <c r="E190" s="78"/>
      <c r="F190" s="79" t="s">
        <v>39</v>
      </c>
      <c r="G190" s="80">
        <v>15185.57</v>
      </c>
      <c r="H190" s="80">
        <v>12654.64</v>
      </c>
      <c r="I190" s="80">
        <f t="shared" si="15"/>
        <v>9718.7648000000008</v>
      </c>
      <c r="J190" s="80">
        <f t="shared" si="16"/>
        <v>11389.1775</v>
      </c>
      <c r="K190" s="81">
        <f t="shared" si="17"/>
        <v>9718.7648000000008</v>
      </c>
      <c r="L190" s="81">
        <f t="shared" si="18"/>
        <v>8098.9695999999994</v>
      </c>
      <c r="M190" s="80" t="s">
        <v>1140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761</v>
      </c>
      <c r="S190" s="83" t="s">
        <v>803</v>
      </c>
      <c r="T190" s="83"/>
      <c r="U190" s="79" t="s">
        <v>652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829</v>
      </c>
      <c r="B191" s="77" t="s">
        <v>830</v>
      </c>
      <c r="C191" s="129" t="s">
        <v>818</v>
      </c>
      <c r="D191" s="128"/>
      <c r="E191" s="78"/>
      <c r="F191" s="79" t="s">
        <v>39</v>
      </c>
      <c r="G191" s="80">
        <v>16742.099999999999</v>
      </c>
      <c r="H191" s="80">
        <v>13951.75</v>
      </c>
      <c r="I191" s="80">
        <f t="shared" si="15"/>
        <v>10714.944</v>
      </c>
      <c r="J191" s="80">
        <f t="shared" si="16"/>
        <v>12556.574999999999</v>
      </c>
      <c r="K191" s="81">
        <f t="shared" si="17"/>
        <v>10714.944</v>
      </c>
      <c r="L191" s="81">
        <f t="shared" si="18"/>
        <v>8929.1200000000008</v>
      </c>
      <c r="M191" s="80" t="s">
        <v>1140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761</v>
      </c>
      <c r="S191" s="83" t="s">
        <v>803</v>
      </c>
      <c r="T191" s="83"/>
      <c r="U191" s="79" t="s">
        <v>652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831</v>
      </c>
      <c r="B192" s="77" t="s">
        <v>832</v>
      </c>
      <c r="C192" s="129" t="s">
        <v>834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1140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761</v>
      </c>
      <c r="S192" s="83" t="s">
        <v>833</v>
      </c>
      <c r="T192" s="83"/>
      <c r="U192" s="79" t="s">
        <v>652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834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1140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761</v>
      </c>
      <c r="S193" s="83" t="s">
        <v>833</v>
      </c>
      <c r="T193" s="83"/>
      <c r="U193" s="79" t="s">
        <v>652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837</v>
      </c>
      <c r="B194" s="77" t="s">
        <v>838</v>
      </c>
      <c r="C194" s="129" t="s">
        <v>834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1140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761</v>
      </c>
      <c r="S194" s="83" t="s">
        <v>833</v>
      </c>
      <c r="T194" s="83"/>
      <c r="U194" s="79" t="s">
        <v>652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839</v>
      </c>
      <c r="B195" s="77" t="s">
        <v>840</v>
      </c>
      <c r="C195" s="129" t="s">
        <v>834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1140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761</v>
      </c>
      <c r="S195" s="83" t="s">
        <v>833</v>
      </c>
      <c r="T195" s="83"/>
      <c r="U195" s="79" t="s">
        <v>652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841</v>
      </c>
      <c r="B196" s="77" t="s">
        <v>842</v>
      </c>
      <c r="C196" s="129" t="s">
        <v>834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1140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761</v>
      </c>
      <c r="S196" s="83" t="s">
        <v>833</v>
      </c>
      <c r="T196" s="83"/>
      <c r="U196" s="79" t="s">
        <v>652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843</v>
      </c>
      <c r="B197" s="77" t="s">
        <v>844</v>
      </c>
      <c r="C197" s="129" t="s">
        <v>834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1140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761</v>
      </c>
      <c r="S197" s="83" t="s">
        <v>833</v>
      </c>
      <c r="T197" s="83"/>
      <c r="U197" s="79" t="s">
        <v>652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845</v>
      </c>
      <c r="B198" s="77" t="s">
        <v>846</v>
      </c>
      <c r="C198" s="129" t="s">
        <v>834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1140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761</v>
      </c>
      <c r="S198" s="83" t="s">
        <v>833</v>
      </c>
      <c r="T198" s="83"/>
      <c r="U198" s="79" t="s">
        <v>652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847</v>
      </c>
      <c r="B199" s="77" t="s">
        <v>848</v>
      </c>
      <c r="C199" s="129" t="s">
        <v>834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1140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761</v>
      </c>
      <c r="S199" s="83" t="s">
        <v>833</v>
      </c>
      <c r="T199" s="83"/>
      <c r="U199" s="79" t="s">
        <v>652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849</v>
      </c>
      <c r="B200" s="77" t="s">
        <v>850</v>
      </c>
      <c r="C200" s="129" t="s">
        <v>834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1140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761</v>
      </c>
      <c r="S200" s="83" t="s">
        <v>833</v>
      </c>
      <c r="T200" s="83"/>
      <c r="U200" s="79" t="s">
        <v>652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851</v>
      </c>
      <c r="B201" s="77" t="s">
        <v>852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1140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761</v>
      </c>
      <c r="S201" s="83" t="s">
        <v>833</v>
      </c>
      <c r="T201" s="83"/>
      <c r="U201" s="79" t="s">
        <v>652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853</v>
      </c>
      <c r="B202" s="77" t="s">
        <v>854</v>
      </c>
      <c r="C202" s="129" t="s">
        <v>834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1140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761</v>
      </c>
      <c r="S202" s="83" t="s">
        <v>833</v>
      </c>
      <c r="T202" s="83"/>
      <c r="U202" s="79" t="s">
        <v>652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855</v>
      </c>
      <c r="B203" s="77" t="s">
        <v>856</v>
      </c>
      <c r="C203" s="129" t="s">
        <v>834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1140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761</v>
      </c>
      <c r="S203" s="83" t="s">
        <v>833</v>
      </c>
      <c r="T203" s="83"/>
      <c r="U203" s="79" t="s">
        <v>652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857</v>
      </c>
      <c r="B204" s="77" t="s">
        <v>858</v>
      </c>
      <c r="C204" s="129" t="s">
        <v>861</v>
      </c>
      <c r="D204" s="128"/>
      <c r="E204" s="78"/>
      <c r="F204" s="79" t="s">
        <v>39</v>
      </c>
      <c r="G204" s="80">
        <v>812.59</v>
      </c>
      <c r="H204" s="80">
        <v>677.16</v>
      </c>
      <c r="I204" s="80">
        <f t="shared" si="15"/>
        <v>520.05760000000009</v>
      </c>
      <c r="J204" s="80">
        <f t="shared" si="16"/>
        <v>609.4425</v>
      </c>
      <c r="K204" s="81">
        <f t="shared" si="17"/>
        <v>520.05759999999998</v>
      </c>
      <c r="L204" s="81">
        <f t="shared" si="18"/>
        <v>433.38239999999996</v>
      </c>
      <c r="M204" s="80" t="s">
        <v>1140</v>
      </c>
      <c r="N204" s="82">
        <v>1</v>
      </c>
      <c r="O204" s="82">
        <v>1</v>
      </c>
      <c r="P204" s="82">
        <v>60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0.3</v>
      </c>
      <c r="Y204" s="86">
        <v>4.4099999999999999E-4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862</v>
      </c>
      <c r="B205" s="77" t="s">
        <v>863</v>
      </c>
      <c r="C205" s="129" t="s">
        <v>864</v>
      </c>
      <c r="D205" s="128"/>
      <c r="E205" s="78"/>
      <c r="F205" s="79" t="s">
        <v>39</v>
      </c>
      <c r="G205" s="80">
        <v>1415.47</v>
      </c>
      <c r="H205" s="80">
        <v>1179.56</v>
      </c>
      <c r="I205" s="80">
        <f t="shared" si="15"/>
        <v>905.90080000000012</v>
      </c>
      <c r="J205" s="80">
        <f t="shared" si="16"/>
        <v>1061.6025</v>
      </c>
      <c r="K205" s="81">
        <f t="shared" si="17"/>
        <v>905.9008</v>
      </c>
      <c r="L205" s="81">
        <f t="shared" si="18"/>
        <v>754.91840000000002</v>
      </c>
      <c r="M205" s="80" t="s">
        <v>1140</v>
      </c>
      <c r="N205" s="82">
        <v>1</v>
      </c>
      <c r="O205" s="82">
        <v>1</v>
      </c>
      <c r="P205" s="82">
        <v>40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0.29099999999999998</v>
      </c>
      <c r="Y205" s="86">
        <v>1.0269999999999999E-3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865</v>
      </c>
      <c r="B206" s="77" t="s">
        <v>866</v>
      </c>
      <c r="C206" s="129" t="s">
        <v>867</v>
      </c>
      <c r="D206" s="128"/>
      <c r="E206" s="78"/>
      <c r="F206" s="79" t="s">
        <v>39</v>
      </c>
      <c r="G206" s="80">
        <v>1428.58</v>
      </c>
      <c r="H206" s="80">
        <v>1190.48</v>
      </c>
      <c r="I206" s="80">
        <f t="shared" ref="I206:I269" si="22">G206-(36 *G206/100)</f>
        <v>914.2912</v>
      </c>
      <c r="J206" s="80">
        <f t="shared" ref="J206:J269" si="23">G206-(25 *G206/100)</f>
        <v>1071.4349999999999</v>
      </c>
      <c r="K206" s="81">
        <f t="shared" ref="K206:K269" si="24">IF(G206="","",G206*(1-$G$4))</f>
        <v>914.2912</v>
      </c>
      <c r="L206" s="81">
        <f t="shared" ref="L206:L269" si="25">IF(H206="","",H206*(1-$G$4))</f>
        <v>761.90719999999999</v>
      </c>
      <c r="M206" s="80" t="s">
        <v>1140</v>
      </c>
      <c r="N206" s="82">
        <v>1</v>
      </c>
      <c r="O206" s="82">
        <v>1</v>
      </c>
      <c r="P206" s="82">
        <v>40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0.53</v>
      </c>
      <c r="Y206" s="86">
        <v>9.3024000000000004E-4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868</v>
      </c>
      <c r="B207" s="77" t="s">
        <v>869</v>
      </c>
      <c r="C207" s="129" t="s">
        <v>870</v>
      </c>
      <c r="D207" s="128"/>
      <c r="E207" s="78"/>
      <c r="F207" s="79" t="s">
        <v>39</v>
      </c>
      <c r="G207" s="80">
        <v>918.17</v>
      </c>
      <c r="H207" s="80">
        <v>765.14</v>
      </c>
      <c r="I207" s="80">
        <f t="shared" si="22"/>
        <v>587.62879999999996</v>
      </c>
      <c r="J207" s="80">
        <f t="shared" si="23"/>
        <v>688.62749999999994</v>
      </c>
      <c r="K207" s="81">
        <f t="shared" si="24"/>
        <v>587.62879999999996</v>
      </c>
      <c r="L207" s="81">
        <f t="shared" si="25"/>
        <v>489.68959999999998</v>
      </c>
      <c r="M207" s="80" t="s">
        <v>1140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0.48899999999999999</v>
      </c>
      <c r="Y207" s="86">
        <v>1.7799999999999999E-3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871</v>
      </c>
      <c r="B208" s="77" t="s">
        <v>872</v>
      </c>
      <c r="C208" s="129" t="s">
        <v>873</v>
      </c>
      <c r="D208" s="128"/>
      <c r="E208" s="78"/>
      <c r="F208" s="79" t="s">
        <v>39</v>
      </c>
      <c r="G208" s="80">
        <v>1393</v>
      </c>
      <c r="H208" s="80">
        <v>1160.83</v>
      </c>
      <c r="I208" s="80">
        <f t="shared" si="22"/>
        <v>891.52</v>
      </c>
      <c r="J208" s="80">
        <f t="shared" si="23"/>
        <v>1044.75</v>
      </c>
      <c r="K208" s="81">
        <f t="shared" si="24"/>
        <v>891.52</v>
      </c>
      <c r="L208" s="81">
        <f t="shared" si="25"/>
        <v>742.93119999999999</v>
      </c>
      <c r="M208" s="80" t="s">
        <v>1140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860</v>
      </c>
      <c r="T208" s="83"/>
      <c r="U208" s="79" t="s">
        <v>763</v>
      </c>
      <c r="V208" s="79" t="s">
        <v>351</v>
      </c>
      <c r="W208" s="84"/>
      <c r="X208" s="85">
        <v>0.438</v>
      </c>
      <c r="Y208" s="86">
        <v>2.8600000000000001E-3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874</v>
      </c>
      <c r="B209" s="77" t="s">
        <v>875</v>
      </c>
      <c r="C209" s="129" t="s">
        <v>876</v>
      </c>
      <c r="D209" s="128"/>
      <c r="E209" s="78"/>
      <c r="F209" s="79" t="s">
        <v>39</v>
      </c>
      <c r="G209" s="80">
        <v>1329.69</v>
      </c>
      <c r="H209" s="80">
        <v>1108.08</v>
      </c>
      <c r="I209" s="80">
        <f t="shared" si="22"/>
        <v>851.00160000000005</v>
      </c>
      <c r="J209" s="80">
        <f t="shared" si="23"/>
        <v>997.26750000000004</v>
      </c>
      <c r="K209" s="81">
        <f t="shared" si="24"/>
        <v>851.00160000000005</v>
      </c>
      <c r="L209" s="81">
        <f t="shared" si="25"/>
        <v>709.1712</v>
      </c>
      <c r="M209" s="80" t="s">
        <v>1140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860</v>
      </c>
      <c r="T209" s="83"/>
      <c r="U209" s="79" t="s">
        <v>763</v>
      </c>
      <c r="V209" s="79" t="s">
        <v>351</v>
      </c>
      <c r="W209" s="84"/>
      <c r="X209" s="85">
        <v>0.44700000000000001</v>
      </c>
      <c r="Y209" s="86">
        <v>2.983E-3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877</v>
      </c>
      <c r="B210" s="77" t="s">
        <v>878</v>
      </c>
      <c r="C210" s="129" t="s">
        <v>879</v>
      </c>
      <c r="D210" s="128"/>
      <c r="E210" s="78"/>
      <c r="F210" s="79" t="s">
        <v>39</v>
      </c>
      <c r="G210" s="80">
        <v>1215</v>
      </c>
      <c r="H210" s="80">
        <v>1012.5</v>
      </c>
      <c r="I210" s="80">
        <f t="shared" si="22"/>
        <v>777.6</v>
      </c>
      <c r="J210" s="80">
        <f t="shared" si="23"/>
        <v>911.25</v>
      </c>
      <c r="K210" s="81">
        <f t="shared" si="24"/>
        <v>777.6</v>
      </c>
      <c r="L210" s="81">
        <f t="shared" si="25"/>
        <v>648</v>
      </c>
      <c r="M210" s="80" t="s">
        <v>1140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859</v>
      </c>
      <c r="S210" s="83" t="s">
        <v>860</v>
      </c>
      <c r="T210" s="83"/>
      <c r="U210" s="79" t="s">
        <v>40</v>
      </c>
      <c r="V210" s="79" t="s">
        <v>351</v>
      </c>
      <c r="W210" s="84"/>
      <c r="X210" s="85">
        <v>0.48299999999999998</v>
      </c>
      <c r="Y210" s="86">
        <v>1.848E-3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1215</v>
      </c>
      <c r="H211" s="80">
        <v>1012.5</v>
      </c>
      <c r="I211" s="80">
        <f t="shared" si="22"/>
        <v>777.6</v>
      </c>
      <c r="J211" s="80">
        <f t="shared" si="23"/>
        <v>911.25</v>
      </c>
      <c r="K211" s="81">
        <f t="shared" si="24"/>
        <v>777.6</v>
      </c>
      <c r="L211" s="81">
        <f t="shared" si="25"/>
        <v>648</v>
      </c>
      <c r="M211" s="80" t="s">
        <v>1140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859</v>
      </c>
      <c r="S211" s="83" t="s">
        <v>860</v>
      </c>
      <c r="T211" s="83"/>
      <c r="U211" s="79" t="s">
        <v>40</v>
      </c>
      <c r="V211" s="79" t="s">
        <v>351</v>
      </c>
      <c r="W211" s="84"/>
      <c r="X211" s="85">
        <v>0.47299999999999998</v>
      </c>
      <c r="Y211" s="86">
        <v>1.853E-3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885</v>
      </c>
      <c r="D212" s="128"/>
      <c r="E212" s="78"/>
      <c r="F212" s="79" t="s">
        <v>39</v>
      </c>
      <c r="G212" s="80">
        <v>853.18</v>
      </c>
      <c r="H212" s="80">
        <v>710.98</v>
      </c>
      <c r="I212" s="80">
        <f t="shared" si="22"/>
        <v>546.03520000000003</v>
      </c>
      <c r="J212" s="80">
        <f t="shared" si="23"/>
        <v>639.88499999999999</v>
      </c>
      <c r="K212" s="81">
        <f t="shared" si="24"/>
        <v>546.03520000000003</v>
      </c>
      <c r="L212" s="81">
        <f t="shared" si="25"/>
        <v>455.02719999999999</v>
      </c>
      <c r="M212" s="80" t="s">
        <v>1140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860</v>
      </c>
      <c r="T212" s="83"/>
      <c r="U212" s="79" t="s">
        <v>40</v>
      </c>
      <c r="V212" s="79" t="s">
        <v>351</v>
      </c>
      <c r="W212" s="84"/>
      <c r="X212" s="85">
        <v>0.56699999999999995</v>
      </c>
      <c r="Y212" s="86">
        <v>1.802E-3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886</v>
      </c>
      <c r="B213" s="77" t="s">
        <v>887</v>
      </c>
      <c r="C213" s="129" t="s">
        <v>888</v>
      </c>
      <c r="D213" s="128"/>
      <c r="E213" s="78"/>
      <c r="F213" s="79" t="s">
        <v>39</v>
      </c>
      <c r="G213" s="80">
        <v>775.62</v>
      </c>
      <c r="H213" s="80">
        <v>646.35</v>
      </c>
      <c r="I213" s="80">
        <f t="shared" si="22"/>
        <v>496.39679999999998</v>
      </c>
      <c r="J213" s="80">
        <f t="shared" si="23"/>
        <v>581.71500000000003</v>
      </c>
      <c r="K213" s="81">
        <f t="shared" si="24"/>
        <v>496.39680000000004</v>
      </c>
      <c r="L213" s="81">
        <f t="shared" si="25"/>
        <v>413.66400000000004</v>
      </c>
      <c r="M213" s="80" t="s">
        <v>1140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860</v>
      </c>
      <c r="T213" s="83"/>
      <c r="U213" s="79" t="s">
        <v>40</v>
      </c>
      <c r="V213" s="79" t="s">
        <v>351</v>
      </c>
      <c r="W213" s="84"/>
      <c r="X213" s="85">
        <v>0.53200000000000003</v>
      </c>
      <c r="Y213" s="86">
        <v>1.719E-3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889</v>
      </c>
      <c r="B214" s="77" t="s">
        <v>890</v>
      </c>
      <c r="C214" s="129" t="s">
        <v>892</v>
      </c>
      <c r="D214" s="128"/>
      <c r="E214" s="78"/>
      <c r="F214" s="79" t="s">
        <v>39</v>
      </c>
      <c r="G214" s="80">
        <v>3707.81</v>
      </c>
      <c r="H214" s="80">
        <v>3089.84</v>
      </c>
      <c r="I214" s="80">
        <f t="shared" si="22"/>
        <v>2372.9983999999999</v>
      </c>
      <c r="J214" s="80">
        <f t="shared" si="23"/>
        <v>2780.8575000000001</v>
      </c>
      <c r="K214" s="81">
        <f t="shared" si="24"/>
        <v>2372.9983999999999</v>
      </c>
      <c r="L214" s="81">
        <f t="shared" si="25"/>
        <v>1977.4976000000001</v>
      </c>
      <c r="M214" s="80" t="s">
        <v>1140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859</v>
      </c>
      <c r="S214" s="83" t="s">
        <v>891</v>
      </c>
      <c r="T214" s="83"/>
      <c r="U214" s="79" t="s">
        <v>40</v>
      </c>
      <c r="V214" s="79" t="s">
        <v>351</v>
      </c>
      <c r="W214" s="84"/>
      <c r="X214" s="85">
        <v>0.39600000000000002</v>
      </c>
      <c r="Y214" s="86">
        <v>1.6230000000000001E-3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4131.5200000000004</v>
      </c>
      <c r="H215" s="80">
        <v>3442.93</v>
      </c>
      <c r="I215" s="80">
        <f t="shared" si="22"/>
        <v>2644.1728000000003</v>
      </c>
      <c r="J215" s="80">
        <f t="shared" si="23"/>
        <v>3098.6400000000003</v>
      </c>
      <c r="K215" s="81">
        <f t="shared" si="24"/>
        <v>2644.1728000000003</v>
      </c>
      <c r="L215" s="81">
        <f t="shared" si="25"/>
        <v>2203.4751999999999</v>
      </c>
      <c r="M215" s="80" t="s">
        <v>1140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859</v>
      </c>
      <c r="S215" s="83" t="s">
        <v>891</v>
      </c>
      <c r="T215" s="83"/>
      <c r="U215" s="79" t="s">
        <v>40</v>
      </c>
      <c r="V215" s="79" t="s">
        <v>351</v>
      </c>
      <c r="W215" s="84"/>
      <c r="X215" s="85">
        <v>0.39500000000000002</v>
      </c>
      <c r="Y215" s="86">
        <v>1.5870000000000001E-3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898</v>
      </c>
      <c r="D216" s="128"/>
      <c r="E216" s="78"/>
      <c r="F216" s="79" t="s">
        <v>39</v>
      </c>
      <c r="G216" s="80">
        <v>4826.62</v>
      </c>
      <c r="H216" s="80">
        <v>4022.18</v>
      </c>
      <c r="I216" s="80">
        <f t="shared" si="22"/>
        <v>3089.0367999999999</v>
      </c>
      <c r="J216" s="80">
        <f t="shared" si="23"/>
        <v>3619.9650000000001</v>
      </c>
      <c r="K216" s="81">
        <f t="shared" si="24"/>
        <v>3089.0367999999999</v>
      </c>
      <c r="L216" s="81">
        <f t="shared" si="25"/>
        <v>2574.1952000000001</v>
      </c>
      <c r="M216" s="80" t="s">
        <v>1140</v>
      </c>
      <c r="N216" s="82">
        <v>1</v>
      </c>
      <c r="O216" s="82">
        <v>1</v>
      </c>
      <c r="P216" s="82">
        <v>10</v>
      </c>
      <c r="Q216" s="83" t="s">
        <v>348</v>
      </c>
      <c r="R216" s="83" t="s">
        <v>859</v>
      </c>
      <c r="S216" s="83" t="s">
        <v>891</v>
      </c>
      <c r="T216" s="83"/>
      <c r="U216" s="79" t="s">
        <v>40</v>
      </c>
      <c r="V216" s="79" t="s">
        <v>351</v>
      </c>
      <c r="W216" s="84"/>
      <c r="X216" s="85">
        <v>0.63500000000000001</v>
      </c>
      <c r="Y216" s="86">
        <v>3.4350000000000001E-3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899</v>
      </c>
      <c r="B217" s="77" t="s">
        <v>900</v>
      </c>
      <c r="C217" s="129" t="s">
        <v>898</v>
      </c>
      <c r="D217" s="128"/>
      <c r="E217" s="78"/>
      <c r="F217" s="79" t="s">
        <v>39</v>
      </c>
      <c r="G217" s="80">
        <v>5070.34</v>
      </c>
      <c r="H217" s="80">
        <v>4225.28</v>
      </c>
      <c r="I217" s="80">
        <f t="shared" si="22"/>
        <v>3245.0176000000001</v>
      </c>
      <c r="J217" s="80">
        <f t="shared" si="23"/>
        <v>3802.7550000000001</v>
      </c>
      <c r="K217" s="81">
        <f t="shared" si="24"/>
        <v>3245.0176000000001</v>
      </c>
      <c r="L217" s="81">
        <f t="shared" si="25"/>
        <v>2704.1792</v>
      </c>
      <c r="M217" s="80" t="s">
        <v>1140</v>
      </c>
      <c r="N217" s="82">
        <v>1</v>
      </c>
      <c r="O217" s="82">
        <v>1</v>
      </c>
      <c r="P217" s="82">
        <v>10</v>
      </c>
      <c r="Q217" s="83" t="s">
        <v>348</v>
      </c>
      <c r="R217" s="83" t="s">
        <v>859</v>
      </c>
      <c r="S217" s="83" t="s">
        <v>891</v>
      </c>
      <c r="T217" s="83"/>
      <c r="U217" s="79" t="s">
        <v>40</v>
      </c>
      <c r="V217" s="79" t="s">
        <v>351</v>
      </c>
      <c r="W217" s="84"/>
      <c r="X217" s="85">
        <v>0.63600000000000001</v>
      </c>
      <c r="Y217" s="86">
        <v>3.3760000000000001E-3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901</v>
      </c>
      <c r="B218" s="77" t="s">
        <v>902</v>
      </c>
      <c r="C218" s="129" t="s">
        <v>904</v>
      </c>
      <c r="D218" s="128"/>
      <c r="E218" s="78"/>
      <c r="F218" s="79" t="s">
        <v>39</v>
      </c>
      <c r="G218" s="80">
        <v>6684.16</v>
      </c>
      <c r="H218" s="80">
        <v>5570.13</v>
      </c>
      <c r="I218" s="80">
        <f t="shared" si="22"/>
        <v>4277.8624</v>
      </c>
      <c r="J218" s="80">
        <f t="shared" si="23"/>
        <v>5013.12</v>
      </c>
      <c r="K218" s="81">
        <f t="shared" si="24"/>
        <v>4277.8624</v>
      </c>
      <c r="L218" s="81">
        <f t="shared" si="25"/>
        <v>3564.8832000000002</v>
      </c>
      <c r="M218" s="80" t="s">
        <v>1140</v>
      </c>
      <c r="N218" s="82">
        <v>1</v>
      </c>
      <c r="O218" s="82">
        <v>1</v>
      </c>
      <c r="P218" s="82">
        <v>20</v>
      </c>
      <c r="Q218" s="83" t="s">
        <v>348</v>
      </c>
      <c r="R218" s="83" t="s">
        <v>859</v>
      </c>
      <c r="S218" s="83" t="s">
        <v>903</v>
      </c>
      <c r="T218" s="83"/>
      <c r="U218" s="79" t="s">
        <v>40</v>
      </c>
      <c r="V218" s="79" t="s">
        <v>351</v>
      </c>
      <c r="W218" s="84"/>
      <c r="X218" s="85">
        <v>0.28299999999999997</v>
      </c>
      <c r="Y218" s="86">
        <v>6.7500000000000004E-4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905</v>
      </c>
      <c r="B219" s="77" t="s">
        <v>906</v>
      </c>
      <c r="C219" s="129" t="s">
        <v>907</v>
      </c>
      <c r="D219" s="128"/>
      <c r="E219" s="78"/>
      <c r="F219" s="79" t="s">
        <v>39</v>
      </c>
      <c r="G219" s="80">
        <v>12844.06</v>
      </c>
      <c r="H219" s="80">
        <v>10703.38</v>
      </c>
      <c r="I219" s="80">
        <f t="shared" si="22"/>
        <v>8220.1983999999993</v>
      </c>
      <c r="J219" s="80">
        <f t="shared" si="23"/>
        <v>9633.0450000000001</v>
      </c>
      <c r="K219" s="81">
        <f t="shared" si="24"/>
        <v>8220.1983999999993</v>
      </c>
      <c r="L219" s="81">
        <f t="shared" si="25"/>
        <v>6850.1632</v>
      </c>
      <c r="M219" s="80" t="s">
        <v>1140</v>
      </c>
      <c r="N219" s="82">
        <v>1</v>
      </c>
      <c r="O219" s="82">
        <v>1</v>
      </c>
      <c r="P219" s="82">
        <v>20</v>
      </c>
      <c r="Q219" s="83" t="s">
        <v>348</v>
      </c>
      <c r="R219" s="83" t="s">
        <v>859</v>
      </c>
      <c r="S219" s="83" t="s">
        <v>903</v>
      </c>
      <c r="T219" s="83"/>
      <c r="U219" s="79" t="s">
        <v>40</v>
      </c>
      <c r="V219" s="79" t="s">
        <v>351</v>
      </c>
      <c r="W219" s="84"/>
      <c r="X219" s="85">
        <v>0.64700000000000002</v>
      </c>
      <c r="Y219" s="86">
        <v>8.9999999999999998E-4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908</v>
      </c>
      <c r="B220" s="77" t="s">
        <v>909</v>
      </c>
      <c r="C220" s="129" t="s">
        <v>911</v>
      </c>
      <c r="D220" s="128"/>
      <c r="E220" s="78"/>
      <c r="F220" s="79" t="s">
        <v>39</v>
      </c>
      <c r="G220" s="80">
        <v>63.57</v>
      </c>
      <c r="H220" s="80">
        <v>52.98</v>
      </c>
      <c r="I220" s="80">
        <f t="shared" si="22"/>
        <v>40.684799999999996</v>
      </c>
      <c r="J220" s="80">
        <f t="shared" si="23"/>
        <v>47.677500000000002</v>
      </c>
      <c r="K220" s="81">
        <f t="shared" si="24"/>
        <v>40.684800000000003</v>
      </c>
      <c r="L220" s="81">
        <f t="shared" si="25"/>
        <v>33.907199999999996</v>
      </c>
      <c r="M220" s="80" t="s">
        <v>1140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910</v>
      </c>
      <c r="T220" s="83"/>
      <c r="U220" s="79" t="s">
        <v>652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911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1140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910</v>
      </c>
      <c r="T221" s="83"/>
      <c r="U221" s="79" t="s">
        <v>652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63.57</v>
      </c>
      <c r="H222" s="80">
        <v>52.98</v>
      </c>
      <c r="I222" s="80">
        <f t="shared" si="22"/>
        <v>40.684799999999996</v>
      </c>
      <c r="J222" s="80">
        <f t="shared" si="23"/>
        <v>47.677500000000002</v>
      </c>
      <c r="K222" s="81">
        <f t="shared" si="24"/>
        <v>40.684800000000003</v>
      </c>
      <c r="L222" s="81">
        <f t="shared" si="25"/>
        <v>33.907199999999996</v>
      </c>
      <c r="M222" s="80" t="s">
        <v>1140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910</v>
      </c>
      <c r="T222" s="83"/>
      <c r="U222" s="79" t="s">
        <v>652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916</v>
      </c>
      <c r="D223" s="128"/>
      <c r="E223" s="78"/>
      <c r="F223" s="79" t="s">
        <v>39</v>
      </c>
      <c r="G223" s="80">
        <v>77.930000000000007</v>
      </c>
      <c r="H223" s="80">
        <v>64.94</v>
      </c>
      <c r="I223" s="80">
        <f t="shared" si="22"/>
        <v>49.875200000000007</v>
      </c>
      <c r="J223" s="80">
        <f t="shared" si="23"/>
        <v>58.447500000000005</v>
      </c>
      <c r="K223" s="81">
        <f t="shared" si="24"/>
        <v>49.875200000000007</v>
      </c>
      <c r="L223" s="81">
        <f t="shared" si="25"/>
        <v>41.561599999999999</v>
      </c>
      <c r="M223" s="80" t="s">
        <v>1140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910</v>
      </c>
      <c r="T223" s="83"/>
      <c r="U223" s="79" t="s">
        <v>652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919</v>
      </c>
      <c r="B224" s="77" t="s">
        <v>920</v>
      </c>
      <c r="C224" s="129" t="s">
        <v>921</v>
      </c>
      <c r="D224" s="128"/>
      <c r="E224" s="78"/>
      <c r="F224" s="79" t="s">
        <v>39</v>
      </c>
      <c r="G224" s="80">
        <v>63.57</v>
      </c>
      <c r="H224" s="80">
        <v>52.98</v>
      </c>
      <c r="I224" s="80">
        <f t="shared" si="22"/>
        <v>40.684799999999996</v>
      </c>
      <c r="J224" s="80">
        <f t="shared" si="23"/>
        <v>47.677500000000002</v>
      </c>
      <c r="K224" s="81">
        <f t="shared" si="24"/>
        <v>40.684800000000003</v>
      </c>
      <c r="L224" s="81">
        <f t="shared" si="25"/>
        <v>33.907199999999996</v>
      </c>
      <c r="M224" s="80" t="s">
        <v>1140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910</v>
      </c>
      <c r="T224" s="83"/>
      <c r="U224" s="79" t="s">
        <v>652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922</v>
      </c>
      <c r="B225" s="77" t="s">
        <v>923</v>
      </c>
      <c r="C225" s="129" t="s">
        <v>921</v>
      </c>
      <c r="D225" s="128"/>
      <c r="E225" s="78"/>
      <c r="F225" s="79" t="s">
        <v>39</v>
      </c>
      <c r="G225" s="80">
        <v>77.930000000000007</v>
      </c>
      <c r="H225" s="80">
        <v>64.94</v>
      </c>
      <c r="I225" s="80">
        <f t="shared" si="22"/>
        <v>49.875200000000007</v>
      </c>
      <c r="J225" s="80">
        <f t="shared" si="23"/>
        <v>58.447500000000005</v>
      </c>
      <c r="K225" s="81">
        <f t="shared" si="24"/>
        <v>49.875200000000007</v>
      </c>
      <c r="L225" s="81">
        <f t="shared" si="25"/>
        <v>41.561599999999999</v>
      </c>
      <c r="M225" s="80" t="s">
        <v>1140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910</v>
      </c>
      <c r="T225" s="83"/>
      <c r="U225" s="79" t="s">
        <v>652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924</v>
      </c>
      <c r="B226" s="77" t="s">
        <v>925</v>
      </c>
      <c r="C226" s="129" t="s">
        <v>926</v>
      </c>
      <c r="D226" s="128"/>
      <c r="E226" s="78"/>
      <c r="F226" s="79" t="s">
        <v>39</v>
      </c>
      <c r="G226" s="80">
        <v>52.29</v>
      </c>
      <c r="H226" s="80">
        <v>43.58</v>
      </c>
      <c r="I226" s="80">
        <f t="shared" si="22"/>
        <v>33.465599999999995</v>
      </c>
      <c r="J226" s="80">
        <f t="shared" si="23"/>
        <v>39.217500000000001</v>
      </c>
      <c r="K226" s="81">
        <f t="shared" si="24"/>
        <v>33.465600000000002</v>
      </c>
      <c r="L226" s="81">
        <f t="shared" si="25"/>
        <v>27.891199999999998</v>
      </c>
      <c r="M226" s="80" t="s">
        <v>1140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910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927</v>
      </c>
      <c r="B227" s="77" t="s">
        <v>928</v>
      </c>
      <c r="C227" s="129" t="s">
        <v>929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1140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910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930</v>
      </c>
      <c r="B228" s="77" t="s">
        <v>931</v>
      </c>
      <c r="C228" s="129" t="s">
        <v>932</v>
      </c>
      <c r="D228" s="128"/>
      <c r="E228" s="78"/>
      <c r="F228" s="79" t="s">
        <v>39</v>
      </c>
      <c r="G228" s="80">
        <v>61.72</v>
      </c>
      <c r="H228" s="80">
        <v>51.43</v>
      </c>
      <c r="I228" s="80">
        <f t="shared" si="22"/>
        <v>39.500799999999998</v>
      </c>
      <c r="J228" s="80">
        <f t="shared" si="23"/>
        <v>46.29</v>
      </c>
      <c r="K228" s="81">
        <f t="shared" si="24"/>
        <v>39.500799999999998</v>
      </c>
      <c r="L228" s="81">
        <f t="shared" si="25"/>
        <v>32.915199999999999</v>
      </c>
      <c r="M228" s="80" t="s">
        <v>1140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910</v>
      </c>
      <c r="T228" s="83"/>
      <c r="U228" s="79" t="s">
        <v>652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933</v>
      </c>
      <c r="B229" s="77" t="s">
        <v>934</v>
      </c>
      <c r="C229" s="129" t="s">
        <v>935</v>
      </c>
      <c r="D229" s="128"/>
      <c r="E229" s="78"/>
      <c r="F229" s="79" t="s">
        <v>39</v>
      </c>
      <c r="G229" s="80">
        <v>63.87</v>
      </c>
      <c r="H229" s="80">
        <v>53.23</v>
      </c>
      <c r="I229" s="80">
        <f t="shared" si="22"/>
        <v>40.876800000000003</v>
      </c>
      <c r="J229" s="80">
        <f t="shared" si="23"/>
        <v>47.902499999999996</v>
      </c>
      <c r="K229" s="81">
        <f t="shared" si="24"/>
        <v>40.876799999999996</v>
      </c>
      <c r="L229" s="81">
        <f t="shared" si="25"/>
        <v>34.0672</v>
      </c>
      <c r="M229" s="80" t="s">
        <v>1140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910</v>
      </c>
      <c r="T229" s="83"/>
      <c r="U229" s="79" t="s">
        <v>652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936</v>
      </c>
      <c r="B230" s="77" t="s">
        <v>937</v>
      </c>
      <c r="C230" s="129" t="s">
        <v>938</v>
      </c>
      <c r="D230" s="128"/>
      <c r="E230" s="78"/>
      <c r="F230" s="79" t="s">
        <v>39</v>
      </c>
      <c r="G230" s="80">
        <v>52.29</v>
      </c>
      <c r="H230" s="80">
        <v>43.58</v>
      </c>
      <c r="I230" s="80">
        <f t="shared" si="22"/>
        <v>33.465599999999995</v>
      </c>
      <c r="J230" s="80">
        <f t="shared" si="23"/>
        <v>39.217500000000001</v>
      </c>
      <c r="K230" s="81">
        <f t="shared" si="24"/>
        <v>33.465600000000002</v>
      </c>
      <c r="L230" s="81">
        <f t="shared" si="25"/>
        <v>27.891199999999998</v>
      </c>
      <c r="M230" s="80" t="s">
        <v>1140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910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939</v>
      </c>
      <c r="B231" s="77" t="s">
        <v>940</v>
      </c>
      <c r="C231" s="129" t="s">
        <v>941</v>
      </c>
      <c r="D231" s="128"/>
      <c r="E231" s="78"/>
      <c r="F231" s="79" t="s">
        <v>39</v>
      </c>
      <c r="G231" s="80">
        <v>63.87</v>
      </c>
      <c r="H231" s="80">
        <v>53.23</v>
      </c>
      <c r="I231" s="80">
        <f t="shared" si="22"/>
        <v>40.876800000000003</v>
      </c>
      <c r="J231" s="80">
        <f t="shared" si="23"/>
        <v>47.902499999999996</v>
      </c>
      <c r="K231" s="81">
        <f t="shared" si="24"/>
        <v>40.876799999999996</v>
      </c>
      <c r="L231" s="81">
        <f t="shared" si="25"/>
        <v>34.0672</v>
      </c>
      <c r="M231" s="80" t="s">
        <v>1140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910</v>
      </c>
      <c r="T231" s="83"/>
      <c r="U231" s="79" t="s">
        <v>652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942</v>
      </c>
      <c r="B232" s="77" t="s">
        <v>943</v>
      </c>
      <c r="C232" s="129" t="s">
        <v>944</v>
      </c>
      <c r="D232" s="128"/>
      <c r="E232" s="78"/>
      <c r="F232" s="79" t="s">
        <v>39</v>
      </c>
      <c r="G232" s="80">
        <v>63.57</v>
      </c>
      <c r="H232" s="80">
        <v>52.98</v>
      </c>
      <c r="I232" s="80">
        <f t="shared" si="22"/>
        <v>40.684799999999996</v>
      </c>
      <c r="J232" s="80">
        <f t="shared" si="23"/>
        <v>47.677500000000002</v>
      </c>
      <c r="K232" s="81">
        <f t="shared" si="24"/>
        <v>40.684800000000003</v>
      </c>
      <c r="L232" s="81">
        <f t="shared" si="25"/>
        <v>33.907199999999996</v>
      </c>
      <c r="M232" s="80" t="s">
        <v>1140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910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945</v>
      </c>
      <c r="B233" s="77" t="s">
        <v>946</v>
      </c>
      <c r="C233" s="129" t="s">
        <v>947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1140</v>
      </c>
      <c r="N233" s="82">
        <v>1000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910</v>
      </c>
      <c r="T233" s="83"/>
      <c r="U233" s="79" t="s">
        <v>652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948</v>
      </c>
      <c r="B234" s="77" t="s">
        <v>949</v>
      </c>
      <c r="C234" s="129" t="s">
        <v>950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1140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910</v>
      </c>
      <c r="T234" s="83"/>
      <c r="U234" s="79" t="s">
        <v>652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1140</v>
      </c>
      <c r="N235" s="82">
        <v>1000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910</v>
      </c>
      <c r="T235" s="83"/>
      <c r="U235" s="79" t="s">
        <v>652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956</v>
      </c>
      <c r="D236" s="128"/>
      <c r="E236" s="78"/>
      <c r="F236" s="79" t="s">
        <v>39</v>
      </c>
      <c r="G236" s="80">
        <v>63.57</v>
      </c>
      <c r="H236" s="80">
        <v>52.98</v>
      </c>
      <c r="I236" s="80">
        <f t="shared" si="22"/>
        <v>40.684799999999996</v>
      </c>
      <c r="J236" s="80">
        <f t="shared" si="23"/>
        <v>47.677500000000002</v>
      </c>
      <c r="K236" s="81">
        <f t="shared" si="24"/>
        <v>40.684800000000003</v>
      </c>
      <c r="L236" s="81">
        <f t="shared" si="25"/>
        <v>33.907199999999996</v>
      </c>
      <c r="M236" s="80" t="s">
        <v>1140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859</v>
      </c>
      <c r="S236" s="83" t="s">
        <v>910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2.2799999999999999E-5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956</v>
      </c>
      <c r="D237" s="128"/>
      <c r="E237" s="78"/>
      <c r="F237" s="79" t="s">
        <v>39</v>
      </c>
      <c r="G237" s="80">
        <v>77.930000000000007</v>
      </c>
      <c r="H237" s="80">
        <v>64.94</v>
      </c>
      <c r="I237" s="80">
        <f t="shared" si="22"/>
        <v>49.875200000000007</v>
      </c>
      <c r="J237" s="80">
        <f t="shared" si="23"/>
        <v>58.447500000000005</v>
      </c>
      <c r="K237" s="81">
        <f t="shared" si="24"/>
        <v>49.875200000000007</v>
      </c>
      <c r="L237" s="81">
        <f t="shared" si="25"/>
        <v>41.561599999999999</v>
      </c>
      <c r="M237" s="80" t="s">
        <v>1140</v>
      </c>
      <c r="N237" s="82">
        <v>1000</v>
      </c>
      <c r="O237" s="82">
        <v>1</v>
      </c>
      <c r="P237" s="82">
        <v>1000</v>
      </c>
      <c r="Q237" s="83" t="s">
        <v>348</v>
      </c>
      <c r="R237" s="83" t="s">
        <v>859</v>
      </c>
      <c r="S237" s="83" t="s">
        <v>910</v>
      </c>
      <c r="T237" s="83"/>
      <c r="U237" s="79" t="s">
        <v>652</v>
      </c>
      <c r="V237" s="79" t="s">
        <v>351</v>
      </c>
      <c r="W237" s="84"/>
      <c r="X237" s="85">
        <v>0.01</v>
      </c>
      <c r="Y237" s="86">
        <v>3.8399999999999998E-5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959</v>
      </c>
      <c r="B238" s="77" t="s">
        <v>960</v>
      </c>
      <c r="C238" s="129" t="s">
        <v>961</v>
      </c>
      <c r="D238" s="128"/>
      <c r="E238" s="78"/>
      <c r="F238" s="79" t="s">
        <v>39</v>
      </c>
      <c r="G238" s="80">
        <v>65.47</v>
      </c>
      <c r="H238" s="80">
        <v>54.56</v>
      </c>
      <c r="I238" s="80">
        <f t="shared" si="22"/>
        <v>41.900799999999997</v>
      </c>
      <c r="J238" s="80">
        <f t="shared" si="23"/>
        <v>49.102499999999999</v>
      </c>
      <c r="K238" s="81">
        <f t="shared" si="24"/>
        <v>41.900799999999997</v>
      </c>
      <c r="L238" s="81">
        <f t="shared" si="25"/>
        <v>34.918400000000005</v>
      </c>
      <c r="M238" s="80" t="s">
        <v>1140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859</v>
      </c>
      <c r="S238" s="83" t="s">
        <v>910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2.2799999999999999E-5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964</v>
      </c>
      <c r="D239" s="128"/>
      <c r="E239" s="78"/>
      <c r="F239" s="79" t="s">
        <v>39</v>
      </c>
      <c r="G239" s="80">
        <v>77.930000000000007</v>
      </c>
      <c r="H239" s="80">
        <v>64.94</v>
      </c>
      <c r="I239" s="80">
        <f t="shared" si="22"/>
        <v>49.875200000000007</v>
      </c>
      <c r="J239" s="80">
        <f t="shared" si="23"/>
        <v>58.447500000000005</v>
      </c>
      <c r="K239" s="81">
        <f t="shared" si="24"/>
        <v>49.875200000000007</v>
      </c>
      <c r="L239" s="81">
        <f t="shared" si="25"/>
        <v>41.561599999999999</v>
      </c>
      <c r="M239" s="80" t="s">
        <v>1140</v>
      </c>
      <c r="N239" s="82">
        <v>1</v>
      </c>
      <c r="O239" s="82">
        <v>1</v>
      </c>
      <c r="P239" s="82">
        <v>1000</v>
      </c>
      <c r="Q239" s="83" t="s">
        <v>348</v>
      </c>
      <c r="R239" s="83" t="s">
        <v>859</v>
      </c>
      <c r="S239" s="83" t="s">
        <v>910</v>
      </c>
      <c r="T239" s="83"/>
      <c r="U239" s="79" t="s">
        <v>40</v>
      </c>
      <c r="V239" s="79" t="s">
        <v>351</v>
      </c>
      <c r="W239" s="84"/>
      <c r="X239" s="85">
        <v>0.01</v>
      </c>
      <c r="Y239" s="86">
        <v>3.8399999999999998E-5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965</v>
      </c>
      <c r="B240" s="77" t="s">
        <v>966</v>
      </c>
      <c r="C240" s="129" t="s">
        <v>967</v>
      </c>
      <c r="D240" s="128"/>
      <c r="E240" s="78"/>
      <c r="F240" s="79" t="s">
        <v>39</v>
      </c>
      <c r="G240" s="80">
        <v>63.57</v>
      </c>
      <c r="H240" s="80">
        <v>52.98</v>
      </c>
      <c r="I240" s="80">
        <f t="shared" si="22"/>
        <v>40.684799999999996</v>
      </c>
      <c r="J240" s="80">
        <f t="shared" si="23"/>
        <v>47.677500000000002</v>
      </c>
      <c r="K240" s="81">
        <f t="shared" si="24"/>
        <v>40.684800000000003</v>
      </c>
      <c r="L240" s="81">
        <f t="shared" si="25"/>
        <v>33.907199999999996</v>
      </c>
      <c r="M240" s="80" t="s">
        <v>1140</v>
      </c>
      <c r="N240" s="82">
        <v>1</v>
      </c>
      <c r="O240" s="82">
        <v>1</v>
      </c>
      <c r="P240" s="82">
        <v>1000</v>
      </c>
      <c r="Q240" s="83" t="s">
        <v>348</v>
      </c>
      <c r="R240" s="83" t="s">
        <v>859</v>
      </c>
      <c r="S240" s="83" t="s">
        <v>910</v>
      </c>
      <c r="T240" s="83"/>
      <c r="U240" s="79" t="s">
        <v>40</v>
      </c>
      <c r="V240" s="79" t="s">
        <v>351</v>
      </c>
      <c r="W240" s="84"/>
      <c r="X240" s="85">
        <v>0.01</v>
      </c>
      <c r="Y240" s="86">
        <v>2.2799999999999999E-5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968</v>
      </c>
      <c r="B241" s="77" t="s">
        <v>969</v>
      </c>
      <c r="C241" s="129" t="s">
        <v>967</v>
      </c>
      <c r="D241" s="128"/>
      <c r="E241" s="78"/>
      <c r="F241" s="79" t="s">
        <v>39</v>
      </c>
      <c r="G241" s="80">
        <v>77.930000000000007</v>
      </c>
      <c r="H241" s="80">
        <v>64.94</v>
      </c>
      <c r="I241" s="80">
        <f t="shared" si="22"/>
        <v>49.875200000000007</v>
      </c>
      <c r="J241" s="80">
        <f t="shared" si="23"/>
        <v>58.447500000000005</v>
      </c>
      <c r="K241" s="81">
        <f t="shared" si="24"/>
        <v>49.875200000000007</v>
      </c>
      <c r="L241" s="81">
        <f t="shared" si="25"/>
        <v>41.561599999999999</v>
      </c>
      <c r="M241" s="80" t="s">
        <v>1140</v>
      </c>
      <c r="N241" s="82">
        <v>1</v>
      </c>
      <c r="O241" s="82">
        <v>1</v>
      </c>
      <c r="P241" s="82">
        <v>1000</v>
      </c>
      <c r="Q241" s="83" t="s">
        <v>348</v>
      </c>
      <c r="R241" s="83" t="s">
        <v>859</v>
      </c>
      <c r="S241" s="83" t="s">
        <v>910</v>
      </c>
      <c r="T241" s="83"/>
      <c r="U241" s="79" t="s">
        <v>40</v>
      </c>
      <c r="V241" s="79" t="s">
        <v>351</v>
      </c>
      <c r="W241" s="84"/>
      <c r="X241" s="85">
        <v>0.01</v>
      </c>
      <c r="Y241" s="86">
        <v>3.8399999999999998E-5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970</v>
      </c>
      <c r="B242" s="77" t="s">
        <v>971</v>
      </c>
      <c r="C242" s="129" t="s">
        <v>974</v>
      </c>
      <c r="D242" s="128"/>
      <c r="E242" s="78"/>
      <c r="F242" s="79" t="s">
        <v>39</v>
      </c>
      <c r="G242" s="80">
        <v>377.83</v>
      </c>
      <c r="H242" s="80">
        <v>314.86</v>
      </c>
      <c r="I242" s="80">
        <f t="shared" si="22"/>
        <v>241.81119999999999</v>
      </c>
      <c r="J242" s="80">
        <f t="shared" si="23"/>
        <v>283.3725</v>
      </c>
      <c r="K242" s="81">
        <f t="shared" si="24"/>
        <v>241.81119999999999</v>
      </c>
      <c r="L242" s="81">
        <f t="shared" si="25"/>
        <v>201.5104</v>
      </c>
      <c r="M242" s="80" t="s">
        <v>1140</v>
      </c>
      <c r="N242" s="82">
        <v>1</v>
      </c>
      <c r="O242" s="82">
        <v>1</v>
      </c>
      <c r="P242" s="82">
        <v>60</v>
      </c>
      <c r="Q242" s="83" t="s">
        <v>348</v>
      </c>
      <c r="R242" s="83" t="s">
        <v>972</v>
      </c>
      <c r="S242" s="83" t="s">
        <v>973</v>
      </c>
      <c r="T242" s="83"/>
      <c r="U242" s="79" t="s">
        <v>40</v>
      </c>
      <c r="V242" s="79" t="s">
        <v>351</v>
      </c>
      <c r="W242" s="84"/>
      <c r="X242" s="85">
        <v>0.153</v>
      </c>
      <c r="Y242" s="86">
        <v>3.2899999999999997E-4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975</v>
      </c>
      <c r="B243" s="77" t="s">
        <v>976</v>
      </c>
      <c r="C243" s="129" t="s">
        <v>977</v>
      </c>
      <c r="D243" s="128"/>
      <c r="E243" s="78"/>
      <c r="F243" s="79" t="s">
        <v>39</v>
      </c>
      <c r="G243" s="80">
        <v>506.39</v>
      </c>
      <c r="H243" s="80">
        <v>421.99</v>
      </c>
      <c r="I243" s="80">
        <f t="shared" si="22"/>
        <v>324.08960000000002</v>
      </c>
      <c r="J243" s="80">
        <f t="shared" si="23"/>
        <v>379.79250000000002</v>
      </c>
      <c r="K243" s="81">
        <f t="shared" si="24"/>
        <v>324.08960000000002</v>
      </c>
      <c r="L243" s="81">
        <f t="shared" si="25"/>
        <v>270.0736</v>
      </c>
      <c r="M243" s="80" t="s">
        <v>1140</v>
      </c>
      <c r="N243" s="82">
        <v>1</v>
      </c>
      <c r="O243" s="82">
        <v>1</v>
      </c>
      <c r="P243" s="82">
        <v>60</v>
      </c>
      <c r="Q243" s="83" t="s">
        <v>348</v>
      </c>
      <c r="R243" s="83" t="s">
        <v>972</v>
      </c>
      <c r="S243" s="83" t="s">
        <v>973</v>
      </c>
      <c r="T243" s="83"/>
      <c r="U243" s="79" t="s">
        <v>40</v>
      </c>
      <c r="V243" s="79" t="s">
        <v>351</v>
      </c>
      <c r="W243" s="84"/>
      <c r="X243" s="85">
        <v>0.16500000000000001</v>
      </c>
      <c r="Y243" s="86">
        <v>2.3963000000000001E-4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978</v>
      </c>
      <c r="B244" s="77" t="s">
        <v>979</v>
      </c>
      <c r="C244" s="129" t="s">
        <v>980</v>
      </c>
      <c r="D244" s="128"/>
      <c r="E244" s="78"/>
      <c r="F244" s="79" t="s">
        <v>39</v>
      </c>
      <c r="G244" s="80">
        <v>668.45</v>
      </c>
      <c r="H244" s="80">
        <v>557.04</v>
      </c>
      <c r="I244" s="80">
        <f t="shared" si="22"/>
        <v>427.80800000000005</v>
      </c>
      <c r="J244" s="80">
        <f t="shared" si="23"/>
        <v>501.33750000000003</v>
      </c>
      <c r="K244" s="81">
        <f t="shared" si="24"/>
        <v>427.80800000000005</v>
      </c>
      <c r="L244" s="81">
        <f t="shared" si="25"/>
        <v>356.50559999999996</v>
      </c>
      <c r="M244" s="80" t="s">
        <v>1140</v>
      </c>
      <c r="N244" s="82">
        <v>1</v>
      </c>
      <c r="O244" s="82">
        <v>1</v>
      </c>
      <c r="P244" s="82">
        <v>40</v>
      </c>
      <c r="Q244" s="83" t="s">
        <v>348</v>
      </c>
      <c r="R244" s="83" t="s">
        <v>972</v>
      </c>
      <c r="S244" s="83" t="s">
        <v>973</v>
      </c>
      <c r="T244" s="83"/>
      <c r="U244" s="79" t="s">
        <v>40</v>
      </c>
      <c r="V244" s="79" t="s">
        <v>351</v>
      </c>
      <c r="W244" s="84"/>
      <c r="X244" s="85">
        <v>0.18099999999999999</v>
      </c>
      <c r="Y244" s="86">
        <v>4.86E-4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981</v>
      </c>
      <c r="B245" s="77" t="s">
        <v>982</v>
      </c>
      <c r="C245" s="129" t="s">
        <v>983</v>
      </c>
      <c r="D245" s="128"/>
      <c r="E245" s="78"/>
      <c r="F245" s="79" t="s">
        <v>39</v>
      </c>
      <c r="G245" s="80">
        <v>1645.52</v>
      </c>
      <c r="H245" s="80">
        <v>1371.27</v>
      </c>
      <c r="I245" s="80">
        <f t="shared" si="22"/>
        <v>1053.1327999999999</v>
      </c>
      <c r="J245" s="80">
        <f t="shared" si="23"/>
        <v>1234.1399999999999</v>
      </c>
      <c r="K245" s="81">
        <f t="shared" si="24"/>
        <v>1053.1328000000001</v>
      </c>
      <c r="L245" s="81">
        <f t="shared" si="25"/>
        <v>877.61279999999999</v>
      </c>
      <c r="M245" s="80" t="s">
        <v>1140</v>
      </c>
      <c r="N245" s="82">
        <v>1</v>
      </c>
      <c r="O245" s="82">
        <v>1</v>
      </c>
      <c r="P245" s="82">
        <v>48</v>
      </c>
      <c r="Q245" s="83" t="s">
        <v>348</v>
      </c>
      <c r="R245" s="83" t="s">
        <v>972</v>
      </c>
      <c r="S245" s="83" t="s">
        <v>973</v>
      </c>
      <c r="T245" s="83"/>
      <c r="U245" s="79" t="s">
        <v>40</v>
      </c>
      <c r="V245" s="79" t="s">
        <v>351</v>
      </c>
      <c r="W245" s="84"/>
      <c r="X245" s="85">
        <v>0.23400000000000001</v>
      </c>
      <c r="Y245" s="86">
        <v>9.8799999999999995E-4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984</v>
      </c>
      <c r="B246" s="77" t="s">
        <v>985</v>
      </c>
      <c r="C246" s="129" t="s">
        <v>986</v>
      </c>
      <c r="D246" s="128"/>
      <c r="E246" s="78"/>
      <c r="F246" s="79" t="s">
        <v>39</v>
      </c>
      <c r="G246" s="80">
        <v>1028.18</v>
      </c>
      <c r="H246" s="80">
        <v>856.82</v>
      </c>
      <c r="I246" s="80">
        <f t="shared" si="22"/>
        <v>658.03520000000003</v>
      </c>
      <c r="J246" s="80">
        <f t="shared" si="23"/>
        <v>771.13499999999999</v>
      </c>
      <c r="K246" s="81">
        <f t="shared" si="24"/>
        <v>658.03520000000003</v>
      </c>
      <c r="L246" s="81">
        <f t="shared" si="25"/>
        <v>548.36480000000006</v>
      </c>
      <c r="M246" s="80" t="s">
        <v>1140</v>
      </c>
      <c r="N246" s="82">
        <v>1</v>
      </c>
      <c r="O246" s="82">
        <v>1</v>
      </c>
      <c r="P246" s="82">
        <v>40</v>
      </c>
      <c r="Q246" s="83" t="s">
        <v>348</v>
      </c>
      <c r="R246" s="83" t="s">
        <v>972</v>
      </c>
      <c r="S246" s="83" t="s">
        <v>973</v>
      </c>
      <c r="T246" s="83"/>
      <c r="U246" s="79" t="s">
        <v>40</v>
      </c>
      <c r="V246" s="79" t="s">
        <v>351</v>
      </c>
      <c r="W246" s="84"/>
      <c r="X246" s="85">
        <v>0.28899999999999998</v>
      </c>
      <c r="Y246" s="86">
        <v>6.4499999999999996E-4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987</v>
      </c>
      <c r="B247" s="77" t="s">
        <v>988</v>
      </c>
      <c r="C247" s="129" t="s">
        <v>989</v>
      </c>
      <c r="D247" s="128"/>
      <c r="E247" s="78"/>
      <c r="F247" s="79" t="s">
        <v>39</v>
      </c>
      <c r="G247" s="80">
        <v>2115.67</v>
      </c>
      <c r="H247" s="80">
        <v>1763.06</v>
      </c>
      <c r="I247" s="80">
        <f t="shared" si="22"/>
        <v>1354.0288</v>
      </c>
      <c r="J247" s="80">
        <f t="shared" si="23"/>
        <v>1586.7525000000001</v>
      </c>
      <c r="K247" s="81">
        <f t="shared" si="24"/>
        <v>1354.0288</v>
      </c>
      <c r="L247" s="81">
        <f t="shared" si="25"/>
        <v>1128.3584000000001</v>
      </c>
      <c r="M247" s="80" t="s">
        <v>1140</v>
      </c>
      <c r="N247" s="82">
        <v>1</v>
      </c>
      <c r="O247" s="82">
        <v>1</v>
      </c>
      <c r="P247" s="82">
        <v>24</v>
      </c>
      <c r="Q247" s="83" t="s">
        <v>348</v>
      </c>
      <c r="R247" s="83" t="s">
        <v>972</v>
      </c>
      <c r="S247" s="83" t="s">
        <v>973</v>
      </c>
      <c r="T247" s="83"/>
      <c r="U247" s="79" t="s">
        <v>40</v>
      </c>
      <c r="V247" s="79" t="s">
        <v>351</v>
      </c>
      <c r="W247" s="84"/>
      <c r="X247" s="85">
        <v>0.35599999999999998</v>
      </c>
      <c r="Y247" s="86">
        <v>1.4909999999999999E-3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990</v>
      </c>
      <c r="B248" s="77" t="s">
        <v>991</v>
      </c>
      <c r="C248" s="129" t="s">
        <v>992</v>
      </c>
      <c r="D248" s="128"/>
      <c r="E248" s="78"/>
      <c r="F248" s="79" t="s">
        <v>39</v>
      </c>
      <c r="G248" s="80">
        <v>1584.17</v>
      </c>
      <c r="H248" s="80">
        <v>1320.14</v>
      </c>
      <c r="I248" s="80">
        <f t="shared" si="22"/>
        <v>1013.8688000000001</v>
      </c>
      <c r="J248" s="80">
        <f t="shared" si="23"/>
        <v>1188.1275000000001</v>
      </c>
      <c r="K248" s="81">
        <f t="shared" si="24"/>
        <v>1013.8688000000001</v>
      </c>
      <c r="L248" s="81">
        <f t="shared" si="25"/>
        <v>844.88960000000009</v>
      </c>
      <c r="M248" s="80" t="s">
        <v>1140</v>
      </c>
      <c r="N248" s="82">
        <v>1</v>
      </c>
      <c r="O248" s="82">
        <v>1</v>
      </c>
      <c r="P248" s="82">
        <v>10</v>
      </c>
      <c r="Q248" s="83" t="s">
        <v>348</v>
      </c>
      <c r="R248" s="83" t="s">
        <v>972</v>
      </c>
      <c r="S248" s="83" t="s">
        <v>973</v>
      </c>
      <c r="T248" s="83"/>
      <c r="U248" s="79" t="s">
        <v>40</v>
      </c>
      <c r="V248" s="79" t="s">
        <v>351</v>
      </c>
      <c r="W248" s="84"/>
      <c r="X248" s="85">
        <v>0.61499999999999999</v>
      </c>
      <c r="Y248" s="86">
        <v>1.2115699999999999E-3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993</v>
      </c>
      <c r="B249" s="77" t="s">
        <v>994</v>
      </c>
      <c r="C249" s="129" t="s">
        <v>995</v>
      </c>
      <c r="D249" s="128"/>
      <c r="E249" s="78"/>
      <c r="F249" s="79" t="s">
        <v>39</v>
      </c>
      <c r="G249" s="80">
        <v>2307.33</v>
      </c>
      <c r="H249" s="80">
        <v>1922.78</v>
      </c>
      <c r="I249" s="80">
        <f t="shared" si="22"/>
        <v>1476.6911999999998</v>
      </c>
      <c r="J249" s="80">
        <f t="shared" si="23"/>
        <v>1730.4974999999999</v>
      </c>
      <c r="K249" s="81">
        <f t="shared" si="24"/>
        <v>1476.6912</v>
      </c>
      <c r="L249" s="81">
        <f t="shared" si="25"/>
        <v>1230.5791999999999</v>
      </c>
      <c r="M249" s="80" t="s">
        <v>1140</v>
      </c>
      <c r="N249" s="82">
        <v>1</v>
      </c>
      <c r="O249" s="82">
        <v>1</v>
      </c>
      <c r="P249" s="82">
        <v>10</v>
      </c>
      <c r="Q249" s="83" t="s">
        <v>348</v>
      </c>
      <c r="R249" s="83" t="s">
        <v>972</v>
      </c>
      <c r="S249" s="83" t="s">
        <v>973</v>
      </c>
      <c r="T249" s="83"/>
      <c r="U249" s="79" t="s">
        <v>40</v>
      </c>
      <c r="V249" s="79" t="s">
        <v>351</v>
      </c>
      <c r="W249" s="84"/>
      <c r="X249" s="85">
        <v>0.90800000000000003</v>
      </c>
      <c r="Y249" s="86">
        <v>1.6389499999999999E-3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996</v>
      </c>
      <c r="B250" s="77" t="s">
        <v>997</v>
      </c>
      <c r="C250" s="129" t="s">
        <v>998</v>
      </c>
      <c r="D250" s="128"/>
      <c r="E250" s="78"/>
      <c r="F250" s="79" t="s">
        <v>39</v>
      </c>
      <c r="G250" s="80">
        <v>5184.01</v>
      </c>
      <c r="H250" s="80">
        <v>4320.01</v>
      </c>
      <c r="I250" s="80">
        <f t="shared" si="22"/>
        <v>3317.7664</v>
      </c>
      <c r="J250" s="80">
        <f t="shared" si="23"/>
        <v>3888.0075000000002</v>
      </c>
      <c r="K250" s="81">
        <f t="shared" si="24"/>
        <v>3317.7664000000004</v>
      </c>
      <c r="L250" s="81">
        <f t="shared" si="25"/>
        <v>2764.8064000000004</v>
      </c>
      <c r="M250" s="80" t="s">
        <v>1140</v>
      </c>
      <c r="N250" s="82">
        <v>1</v>
      </c>
      <c r="O250" s="82">
        <v>1</v>
      </c>
      <c r="P250" s="82">
        <v>5</v>
      </c>
      <c r="Q250" s="83" t="s">
        <v>348</v>
      </c>
      <c r="R250" s="83" t="s">
        <v>972</v>
      </c>
      <c r="S250" s="83" t="s">
        <v>973</v>
      </c>
      <c r="T250" s="83"/>
      <c r="U250" s="79" t="s">
        <v>40</v>
      </c>
      <c r="V250" s="79" t="s">
        <v>351</v>
      </c>
      <c r="W250" s="84"/>
      <c r="X250" s="85">
        <v>1.5</v>
      </c>
      <c r="Y250" s="86">
        <v>2.8335999999999999E-3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999</v>
      </c>
      <c r="B251" s="77" t="s">
        <v>1000</v>
      </c>
      <c r="C251" s="129" t="s">
        <v>1001</v>
      </c>
      <c r="D251" s="128"/>
      <c r="E251" s="78"/>
      <c r="F251" s="79" t="s">
        <v>39</v>
      </c>
      <c r="G251" s="80">
        <v>6613.84</v>
      </c>
      <c r="H251" s="80">
        <v>5511.53</v>
      </c>
      <c r="I251" s="80">
        <f t="shared" si="22"/>
        <v>4232.8576000000003</v>
      </c>
      <c r="J251" s="80">
        <f t="shared" si="23"/>
        <v>4960.38</v>
      </c>
      <c r="K251" s="81">
        <f t="shared" si="24"/>
        <v>4232.8576000000003</v>
      </c>
      <c r="L251" s="81">
        <f t="shared" si="25"/>
        <v>3527.3791999999999</v>
      </c>
      <c r="M251" s="80" t="s">
        <v>1140</v>
      </c>
      <c r="N251" s="82">
        <v>1</v>
      </c>
      <c r="O251" s="82">
        <v>1</v>
      </c>
      <c r="P251" s="82">
        <v>5</v>
      </c>
      <c r="Q251" s="83" t="s">
        <v>348</v>
      </c>
      <c r="R251" s="83" t="s">
        <v>972</v>
      </c>
      <c r="S251" s="83" t="s">
        <v>973</v>
      </c>
      <c r="T251" s="83"/>
      <c r="U251" s="79" t="s">
        <v>40</v>
      </c>
      <c r="V251" s="79" t="s">
        <v>351</v>
      </c>
      <c r="W251" s="84"/>
      <c r="X251" s="85">
        <v>2.33</v>
      </c>
      <c r="Y251" s="86">
        <v>4.6750000000000003E-3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1002</v>
      </c>
      <c r="B252" s="77" t="s">
        <v>1003</v>
      </c>
      <c r="C252" s="129" t="s">
        <v>1004</v>
      </c>
      <c r="D252" s="128"/>
      <c r="E252" s="78"/>
      <c r="F252" s="79" t="s">
        <v>39</v>
      </c>
      <c r="G252" s="80">
        <v>1350</v>
      </c>
      <c r="H252" s="80">
        <v>1125</v>
      </c>
      <c r="I252" s="80">
        <f t="shared" si="22"/>
        <v>864</v>
      </c>
      <c r="J252" s="80">
        <f t="shared" si="23"/>
        <v>1012.5</v>
      </c>
      <c r="K252" s="81">
        <f t="shared" si="24"/>
        <v>864</v>
      </c>
      <c r="L252" s="81">
        <f t="shared" si="25"/>
        <v>720</v>
      </c>
      <c r="M252" s="80" t="s">
        <v>1141</v>
      </c>
      <c r="N252" s="82">
        <v>1</v>
      </c>
      <c r="O252" s="82">
        <v>1</v>
      </c>
      <c r="P252" s="82">
        <v>100</v>
      </c>
      <c r="Q252" s="83" t="s">
        <v>348</v>
      </c>
      <c r="R252" s="83" t="s">
        <v>972</v>
      </c>
      <c r="S252" s="83" t="s">
        <v>973</v>
      </c>
      <c r="T252" s="83"/>
      <c r="U252" s="79" t="s">
        <v>40</v>
      </c>
      <c r="V252" s="79" t="s">
        <v>351</v>
      </c>
      <c r="W252" s="84"/>
      <c r="X252" s="85">
        <v>1E-3</v>
      </c>
      <c r="Y252" s="86">
        <v>4.2000000000000002E-4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1005</v>
      </c>
      <c r="B253" s="77" t="s">
        <v>1006</v>
      </c>
      <c r="C253" s="129" t="s">
        <v>1007</v>
      </c>
      <c r="D253" s="128"/>
      <c r="E253" s="78"/>
      <c r="F253" s="79" t="s">
        <v>39</v>
      </c>
      <c r="G253" s="80">
        <v>1570</v>
      </c>
      <c r="H253" s="80">
        <v>1308.33</v>
      </c>
      <c r="I253" s="80">
        <f t="shared" si="22"/>
        <v>1004.8</v>
      </c>
      <c r="J253" s="80">
        <f t="shared" si="23"/>
        <v>1177.5</v>
      </c>
      <c r="K253" s="81">
        <f t="shared" si="24"/>
        <v>1004.8000000000001</v>
      </c>
      <c r="L253" s="81">
        <f t="shared" si="25"/>
        <v>837.33119999999997</v>
      </c>
      <c r="M253" s="80" t="s">
        <v>1140</v>
      </c>
      <c r="N253" s="82">
        <v>1</v>
      </c>
      <c r="O253" s="82">
        <v>1</v>
      </c>
      <c r="P253" s="82">
        <v>20</v>
      </c>
      <c r="Q253" s="83" t="s">
        <v>348</v>
      </c>
      <c r="R253" s="83" t="s">
        <v>972</v>
      </c>
      <c r="S253" s="83" t="s">
        <v>973</v>
      </c>
      <c r="T253" s="83"/>
      <c r="U253" s="79" t="s">
        <v>40</v>
      </c>
      <c r="V253" s="79" t="s">
        <v>351</v>
      </c>
      <c r="W253" s="84"/>
      <c r="X253" s="85">
        <v>1E-3</v>
      </c>
      <c r="Y253" s="86">
        <v>7.0799999999999997E-4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1008</v>
      </c>
      <c r="B254" s="77" t="s">
        <v>1009</v>
      </c>
      <c r="C254" s="129" t="s">
        <v>1010</v>
      </c>
      <c r="D254" s="128"/>
      <c r="E254" s="78"/>
      <c r="F254" s="79" t="s">
        <v>39</v>
      </c>
      <c r="G254" s="80">
        <v>1880</v>
      </c>
      <c r="H254" s="80">
        <v>1566.67</v>
      </c>
      <c r="I254" s="80">
        <f t="shared" si="22"/>
        <v>1203.2</v>
      </c>
      <c r="J254" s="80">
        <f t="shared" si="23"/>
        <v>1410</v>
      </c>
      <c r="K254" s="81">
        <f t="shared" si="24"/>
        <v>1203.2</v>
      </c>
      <c r="L254" s="81">
        <f t="shared" si="25"/>
        <v>1002.6688</v>
      </c>
      <c r="M254" s="80" t="s">
        <v>1140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972</v>
      </c>
      <c r="S254" s="83" t="s">
        <v>973</v>
      </c>
      <c r="T254" s="83"/>
      <c r="U254" s="79" t="s">
        <v>40</v>
      </c>
      <c r="V254" s="79" t="s">
        <v>351</v>
      </c>
      <c r="W254" s="84"/>
      <c r="X254" s="85">
        <v>1E-3</v>
      </c>
      <c r="Y254" s="86">
        <v>1.17E-3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1011</v>
      </c>
      <c r="B255" s="77" t="s">
        <v>1012</v>
      </c>
      <c r="C255" s="129" t="s">
        <v>1013</v>
      </c>
      <c r="D255" s="128"/>
      <c r="E255" s="78"/>
      <c r="F255" s="79" t="s">
        <v>39</v>
      </c>
      <c r="G255" s="80">
        <v>2420</v>
      </c>
      <c r="H255" s="80">
        <v>2016.67</v>
      </c>
      <c r="I255" s="80">
        <f t="shared" si="22"/>
        <v>1548.8</v>
      </c>
      <c r="J255" s="80">
        <f t="shared" si="23"/>
        <v>1815</v>
      </c>
      <c r="K255" s="81">
        <f t="shared" si="24"/>
        <v>1548.8</v>
      </c>
      <c r="L255" s="81">
        <f t="shared" si="25"/>
        <v>1290.6688000000001</v>
      </c>
      <c r="M255" s="80" t="s">
        <v>1141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972</v>
      </c>
      <c r="S255" s="83" t="s">
        <v>973</v>
      </c>
      <c r="T255" s="83"/>
      <c r="U255" s="79" t="s">
        <v>40</v>
      </c>
      <c r="V255" s="79" t="s">
        <v>351</v>
      </c>
      <c r="W255" s="84"/>
      <c r="X255" s="85">
        <v>1E-3</v>
      </c>
      <c r="Y255" s="86">
        <v>1.802E-3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1014</v>
      </c>
      <c r="B256" s="77" t="s">
        <v>1015</v>
      </c>
      <c r="C256" s="129" t="s">
        <v>1016</v>
      </c>
      <c r="D256" s="128"/>
      <c r="E256" s="78"/>
      <c r="F256" s="79" t="s">
        <v>39</v>
      </c>
      <c r="G256" s="80">
        <v>3670</v>
      </c>
      <c r="H256" s="80">
        <v>3058.33</v>
      </c>
      <c r="I256" s="80">
        <f t="shared" si="22"/>
        <v>2348.8000000000002</v>
      </c>
      <c r="J256" s="80">
        <f t="shared" si="23"/>
        <v>2752.5</v>
      </c>
      <c r="K256" s="81">
        <f t="shared" si="24"/>
        <v>2348.8000000000002</v>
      </c>
      <c r="L256" s="81">
        <f t="shared" si="25"/>
        <v>1957.3312000000001</v>
      </c>
      <c r="M256" s="80" t="s">
        <v>1140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972</v>
      </c>
      <c r="S256" s="83" t="s">
        <v>973</v>
      </c>
      <c r="T256" s="83"/>
      <c r="U256" s="79" t="s">
        <v>40</v>
      </c>
      <c r="V256" s="79" t="s">
        <v>351</v>
      </c>
      <c r="W256" s="84"/>
      <c r="X256" s="85">
        <v>1E-3</v>
      </c>
      <c r="Y256" s="86">
        <v>3.5119999999999999E-3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1017</v>
      </c>
      <c r="B257" s="77" t="s">
        <v>1018</v>
      </c>
      <c r="C257" s="129" t="s">
        <v>1020</v>
      </c>
      <c r="D257" s="128"/>
      <c r="E257" s="78"/>
      <c r="F257" s="79" t="s">
        <v>39</v>
      </c>
      <c r="G257" s="80">
        <v>2457.65</v>
      </c>
      <c r="H257" s="80">
        <v>2048.04</v>
      </c>
      <c r="I257" s="80">
        <f t="shared" si="22"/>
        <v>1572.896</v>
      </c>
      <c r="J257" s="80">
        <f t="shared" si="23"/>
        <v>1843.2375000000002</v>
      </c>
      <c r="K257" s="81">
        <f t="shared" si="24"/>
        <v>1572.8960000000002</v>
      </c>
      <c r="L257" s="81">
        <f t="shared" si="25"/>
        <v>1310.7456</v>
      </c>
      <c r="M257" s="80" t="s">
        <v>1140</v>
      </c>
      <c r="N257" s="82">
        <v>1</v>
      </c>
      <c r="O257" s="82">
        <v>1</v>
      </c>
      <c r="P257" s="82">
        <v>20</v>
      </c>
      <c r="Q257" s="83" t="s">
        <v>348</v>
      </c>
      <c r="R257" s="83" t="s">
        <v>972</v>
      </c>
      <c r="S257" s="83" t="s">
        <v>1019</v>
      </c>
      <c r="T257" s="83"/>
      <c r="U257" s="79" t="s">
        <v>40</v>
      </c>
      <c r="V257" s="79" t="s">
        <v>351</v>
      </c>
      <c r="W257" s="84"/>
      <c r="X257" s="85">
        <v>0.61799999999999999</v>
      </c>
      <c r="Y257" s="86">
        <v>3.356E-3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1021</v>
      </c>
      <c r="B258" s="77" t="s">
        <v>1022</v>
      </c>
      <c r="C258" s="129" t="s">
        <v>1023</v>
      </c>
      <c r="D258" s="128"/>
      <c r="E258" s="78"/>
      <c r="F258" s="79" t="s">
        <v>39</v>
      </c>
      <c r="G258" s="80">
        <v>2593.5</v>
      </c>
      <c r="H258" s="80">
        <v>2161.25</v>
      </c>
      <c r="I258" s="80">
        <f t="shared" si="22"/>
        <v>1659.8400000000001</v>
      </c>
      <c r="J258" s="80">
        <f t="shared" si="23"/>
        <v>1945.125</v>
      </c>
      <c r="K258" s="81">
        <f t="shared" si="24"/>
        <v>1659.8400000000001</v>
      </c>
      <c r="L258" s="81">
        <f t="shared" si="25"/>
        <v>1383.2</v>
      </c>
      <c r="M258" s="80" t="s">
        <v>1140</v>
      </c>
      <c r="N258" s="82">
        <v>1</v>
      </c>
      <c r="O258" s="82">
        <v>1</v>
      </c>
      <c r="P258" s="82">
        <v>15</v>
      </c>
      <c r="Q258" s="83" t="s">
        <v>348</v>
      </c>
      <c r="R258" s="83" t="s">
        <v>972</v>
      </c>
      <c r="S258" s="83" t="s">
        <v>1019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3.9975000000000002E-3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1024</v>
      </c>
      <c r="B259" s="77" t="s">
        <v>1025</v>
      </c>
      <c r="C259" s="129" t="s">
        <v>1026</v>
      </c>
      <c r="D259" s="128"/>
      <c r="E259" s="78"/>
      <c r="F259" s="79" t="s">
        <v>39</v>
      </c>
      <c r="G259" s="80">
        <v>5045.04</v>
      </c>
      <c r="H259" s="80">
        <v>4204.2</v>
      </c>
      <c r="I259" s="80">
        <f t="shared" si="22"/>
        <v>3228.8256000000001</v>
      </c>
      <c r="J259" s="80">
        <f t="shared" si="23"/>
        <v>3783.7799999999997</v>
      </c>
      <c r="K259" s="81">
        <f t="shared" si="24"/>
        <v>3228.8256000000001</v>
      </c>
      <c r="L259" s="81">
        <f t="shared" si="25"/>
        <v>2690.6880000000001</v>
      </c>
      <c r="M259" s="80" t="s">
        <v>1140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972</v>
      </c>
      <c r="S259" s="83" t="s">
        <v>1019</v>
      </c>
      <c r="T259" s="83"/>
      <c r="U259" s="79" t="s">
        <v>40</v>
      </c>
      <c r="V259" s="79" t="s">
        <v>351</v>
      </c>
      <c r="W259" s="84"/>
      <c r="X259" s="85">
        <v>1.58</v>
      </c>
      <c r="Y259" s="86">
        <v>8.0308800000000007E-3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1027</v>
      </c>
      <c r="B260" s="77" t="s">
        <v>1028</v>
      </c>
      <c r="C260" s="129" t="s">
        <v>1029</v>
      </c>
      <c r="D260" s="128"/>
      <c r="E260" s="78"/>
      <c r="F260" s="79" t="s">
        <v>39</v>
      </c>
      <c r="G260" s="80">
        <v>7447.44</v>
      </c>
      <c r="H260" s="80">
        <v>6206.2</v>
      </c>
      <c r="I260" s="80">
        <f t="shared" si="22"/>
        <v>4766.3616000000002</v>
      </c>
      <c r="J260" s="80">
        <f t="shared" si="23"/>
        <v>5585.58</v>
      </c>
      <c r="K260" s="81">
        <f t="shared" si="24"/>
        <v>4766.3616000000002</v>
      </c>
      <c r="L260" s="81">
        <f t="shared" si="25"/>
        <v>3971.9679999999998</v>
      </c>
      <c r="M260" s="80" t="s">
        <v>1140</v>
      </c>
      <c r="N260" s="82">
        <v>1</v>
      </c>
      <c r="O260" s="82">
        <v>1</v>
      </c>
      <c r="P260" s="82">
        <v>8</v>
      </c>
      <c r="Q260" s="83" t="s">
        <v>348</v>
      </c>
      <c r="R260" s="83" t="s">
        <v>972</v>
      </c>
      <c r="S260" s="83" t="s">
        <v>1019</v>
      </c>
      <c r="T260" s="83"/>
      <c r="U260" s="79" t="s">
        <v>40</v>
      </c>
      <c r="V260" s="79" t="s">
        <v>351</v>
      </c>
      <c r="W260" s="84"/>
      <c r="X260" s="85">
        <v>2.2000000000000002</v>
      </c>
      <c r="Y260" s="86">
        <v>1.11804E-2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3200.53</v>
      </c>
      <c r="H261" s="80">
        <v>2667.11</v>
      </c>
      <c r="I261" s="80">
        <f t="shared" si="22"/>
        <v>2048.3392000000003</v>
      </c>
      <c r="J261" s="80">
        <f t="shared" si="23"/>
        <v>2400.3975</v>
      </c>
      <c r="K261" s="81">
        <f t="shared" si="24"/>
        <v>2048.3392000000003</v>
      </c>
      <c r="L261" s="81">
        <f t="shared" si="25"/>
        <v>1706.9504000000002</v>
      </c>
      <c r="M261" s="80" t="s">
        <v>1140</v>
      </c>
      <c r="N261" s="82">
        <v>1</v>
      </c>
      <c r="O261" s="82">
        <v>1</v>
      </c>
      <c r="P261" s="82">
        <v>20</v>
      </c>
      <c r="Q261" s="83" t="s">
        <v>348</v>
      </c>
      <c r="R261" s="83" t="s">
        <v>972</v>
      </c>
      <c r="S261" s="83" t="s">
        <v>1019</v>
      </c>
      <c r="T261" s="83"/>
      <c r="U261" s="79" t="s">
        <v>40</v>
      </c>
      <c r="V261" s="79" t="s">
        <v>351</v>
      </c>
      <c r="W261" s="84"/>
      <c r="X261" s="85">
        <v>0.66300000000000003</v>
      </c>
      <c r="Y261" s="86">
        <v>2.9269999999999999E-3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1035</v>
      </c>
      <c r="D262" s="128"/>
      <c r="E262" s="78"/>
      <c r="F262" s="79" t="s">
        <v>39</v>
      </c>
      <c r="G262" s="80">
        <v>3651.65</v>
      </c>
      <c r="H262" s="80">
        <v>3043.04</v>
      </c>
      <c r="I262" s="80">
        <f t="shared" si="22"/>
        <v>2337.056</v>
      </c>
      <c r="J262" s="80">
        <f t="shared" si="23"/>
        <v>2738.7375000000002</v>
      </c>
      <c r="K262" s="81">
        <f t="shared" si="24"/>
        <v>2337.056</v>
      </c>
      <c r="L262" s="81">
        <f t="shared" si="25"/>
        <v>1947.5455999999999</v>
      </c>
      <c r="M262" s="80" t="s">
        <v>1140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972</v>
      </c>
      <c r="S262" s="83" t="s">
        <v>1019</v>
      </c>
      <c r="T262" s="83"/>
      <c r="U262" s="79" t="s">
        <v>40</v>
      </c>
      <c r="V262" s="79" t="s">
        <v>351</v>
      </c>
      <c r="W262" s="84"/>
      <c r="X262" s="85">
        <v>0.78400000000000003</v>
      </c>
      <c r="Y262" s="86">
        <v>3.614E-3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3674.52</v>
      </c>
      <c r="H263" s="80">
        <v>3062.1</v>
      </c>
      <c r="I263" s="80">
        <f t="shared" si="22"/>
        <v>2351.6927999999998</v>
      </c>
      <c r="J263" s="80">
        <f t="shared" si="23"/>
        <v>2755.89</v>
      </c>
      <c r="K263" s="81">
        <f t="shared" si="24"/>
        <v>2351.6928000000003</v>
      </c>
      <c r="L263" s="81">
        <f t="shared" si="25"/>
        <v>1959.7439999999999</v>
      </c>
      <c r="M263" s="80" t="s">
        <v>1140</v>
      </c>
      <c r="N263" s="82">
        <v>1</v>
      </c>
      <c r="O263" s="82">
        <v>1</v>
      </c>
      <c r="P263" s="82">
        <v>10</v>
      </c>
      <c r="Q263" s="83" t="s">
        <v>348</v>
      </c>
      <c r="R263" s="83" t="s">
        <v>972</v>
      </c>
      <c r="S263" s="83" t="s">
        <v>1019</v>
      </c>
      <c r="T263" s="83"/>
      <c r="U263" s="79" t="s">
        <v>40</v>
      </c>
      <c r="V263" s="79" t="s">
        <v>351</v>
      </c>
      <c r="W263" s="84"/>
      <c r="X263" s="85">
        <v>0.8</v>
      </c>
      <c r="Y263" s="86">
        <v>3.5040000000000002E-3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1041</v>
      </c>
      <c r="D264" s="128"/>
      <c r="E264" s="78"/>
      <c r="F264" s="79" t="s">
        <v>39</v>
      </c>
      <c r="G264" s="80">
        <v>5705.7</v>
      </c>
      <c r="H264" s="80">
        <v>4754.75</v>
      </c>
      <c r="I264" s="80">
        <f t="shared" si="22"/>
        <v>3651.6480000000001</v>
      </c>
      <c r="J264" s="80">
        <f t="shared" si="23"/>
        <v>4279.2749999999996</v>
      </c>
      <c r="K264" s="81">
        <f t="shared" si="24"/>
        <v>3651.6480000000001</v>
      </c>
      <c r="L264" s="81">
        <f t="shared" si="25"/>
        <v>3043.04</v>
      </c>
      <c r="M264" s="80" t="s">
        <v>1140</v>
      </c>
      <c r="N264" s="82">
        <v>1</v>
      </c>
      <c r="O264" s="82">
        <v>1</v>
      </c>
      <c r="P264" s="82">
        <v>10</v>
      </c>
      <c r="Q264" s="83" t="s">
        <v>348</v>
      </c>
      <c r="R264" s="83" t="s">
        <v>972</v>
      </c>
      <c r="S264" s="83" t="s">
        <v>1019</v>
      </c>
      <c r="T264" s="83"/>
      <c r="U264" s="79" t="s">
        <v>40</v>
      </c>
      <c r="V264" s="79" t="s">
        <v>351</v>
      </c>
      <c r="W264" s="84"/>
      <c r="X264" s="85">
        <v>1.3620000000000001</v>
      </c>
      <c r="Y264" s="86">
        <v>4.4060000000000002E-3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1042</v>
      </c>
      <c r="B265" s="77" t="s">
        <v>1043</v>
      </c>
      <c r="C265" s="129" t="s">
        <v>1041</v>
      </c>
      <c r="D265" s="128"/>
      <c r="E265" s="78"/>
      <c r="F265" s="79" t="s">
        <v>39</v>
      </c>
      <c r="G265" s="80">
        <v>5688.18</v>
      </c>
      <c r="H265" s="80">
        <v>4740.1499999999996</v>
      </c>
      <c r="I265" s="80">
        <f t="shared" si="22"/>
        <v>3640.4351999999999</v>
      </c>
      <c r="J265" s="80">
        <f t="shared" si="23"/>
        <v>4266.1350000000002</v>
      </c>
      <c r="K265" s="81">
        <f t="shared" si="24"/>
        <v>3640.4352000000003</v>
      </c>
      <c r="L265" s="81">
        <f t="shared" si="25"/>
        <v>3033.6959999999999</v>
      </c>
      <c r="M265" s="80" t="s">
        <v>1140</v>
      </c>
      <c r="N265" s="82">
        <v>1</v>
      </c>
      <c r="O265" s="82">
        <v>1</v>
      </c>
      <c r="P265" s="82">
        <v>10</v>
      </c>
      <c r="Q265" s="83" t="s">
        <v>348</v>
      </c>
      <c r="R265" s="83" t="s">
        <v>972</v>
      </c>
      <c r="S265" s="83" t="s">
        <v>1019</v>
      </c>
      <c r="T265" s="83"/>
      <c r="U265" s="79" t="s">
        <v>40</v>
      </c>
      <c r="V265" s="79" t="s">
        <v>351</v>
      </c>
      <c r="W265" s="84"/>
      <c r="X265" s="85">
        <v>1.29</v>
      </c>
      <c r="Y265" s="86">
        <v>4.6829999999999997E-3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1044</v>
      </c>
      <c r="B266" s="77" t="s">
        <v>1045</v>
      </c>
      <c r="C266" s="129" t="s">
        <v>1046</v>
      </c>
      <c r="D266" s="128"/>
      <c r="E266" s="78"/>
      <c r="F266" s="79" t="s">
        <v>39</v>
      </c>
      <c r="G266" s="80">
        <v>9585.58</v>
      </c>
      <c r="H266" s="80">
        <v>7987.98</v>
      </c>
      <c r="I266" s="80">
        <f t="shared" si="22"/>
        <v>6134.7711999999992</v>
      </c>
      <c r="J266" s="80">
        <f t="shared" si="23"/>
        <v>7189.1849999999995</v>
      </c>
      <c r="K266" s="81">
        <f t="shared" si="24"/>
        <v>6134.7712000000001</v>
      </c>
      <c r="L266" s="81">
        <f t="shared" si="25"/>
        <v>5112.3072000000002</v>
      </c>
      <c r="M266" s="80" t="s">
        <v>1140</v>
      </c>
      <c r="N266" s="82">
        <v>1</v>
      </c>
      <c r="O266" s="82">
        <v>1</v>
      </c>
      <c r="P266" s="82">
        <v>5</v>
      </c>
      <c r="Q266" s="83" t="s">
        <v>348</v>
      </c>
      <c r="R266" s="83" t="s">
        <v>972</v>
      </c>
      <c r="S266" s="83" t="s">
        <v>1019</v>
      </c>
      <c r="T266" s="83"/>
      <c r="U266" s="79" t="s">
        <v>40</v>
      </c>
      <c r="V266" s="79" t="s">
        <v>351</v>
      </c>
      <c r="W266" s="84"/>
      <c r="X266" s="85">
        <v>2.1110000000000002</v>
      </c>
      <c r="Y266" s="86">
        <v>7.5230000000000002E-3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1047</v>
      </c>
      <c r="B267" s="77" t="s">
        <v>1048</v>
      </c>
      <c r="C267" s="129" t="s">
        <v>1046</v>
      </c>
      <c r="D267" s="128"/>
      <c r="E267" s="78"/>
      <c r="F267" s="79" t="s">
        <v>39</v>
      </c>
      <c r="G267" s="80">
        <v>9662.6299999999992</v>
      </c>
      <c r="H267" s="80">
        <v>8052.19</v>
      </c>
      <c r="I267" s="80">
        <f t="shared" si="22"/>
        <v>6184.0831999999991</v>
      </c>
      <c r="J267" s="80">
        <f t="shared" si="23"/>
        <v>7246.9724999999999</v>
      </c>
      <c r="K267" s="81">
        <f t="shared" si="24"/>
        <v>6184.0832</v>
      </c>
      <c r="L267" s="81">
        <f t="shared" si="25"/>
        <v>5153.4016000000001</v>
      </c>
      <c r="M267" s="80" t="s">
        <v>1140</v>
      </c>
      <c r="N267" s="82">
        <v>1</v>
      </c>
      <c r="O267" s="82">
        <v>1</v>
      </c>
      <c r="P267" s="82">
        <v>5</v>
      </c>
      <c r="Q267" s="83" t="s">
        <v>348</v>
      </c>
      <c r="R267" s="83" t="s">
        <v>972</v>
      </c>
      <c r="S267" s="83" t="s">
        <v>1019</v>
      </c>
      <c r="T267" s="83"/>
      <c r="U267" s="79" t="s">
        <v>40</v>
      </c>
      <c r="V267" s="79" t="s">
        <v>351</v>
      </c>
      <c r="W267" s="84"/>
      <c r="X267" s="85">
        <v>1.9330000000000001</v>
      </c>
      <c r="Y267" s="86">
        <v>7.7330000000000003E-3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1049</v>
      </c>
      <c r="B268" s="77" t="s">
        <v>1050</v>
      </c>
      <c r="C268" s="129" t="s">
        <v>1053</v>
      </c>
      <c r="D268" s="128"/>
      <c r="E268" s="78"/>
      <c r="F268" s="79" t="s">
        <v>39</v>
      </c>
      <c r="G268" s="80">
        <v>1286.25</v>
      </c>
      <c r="H268" s="80">
        <v>1071.8800000000001</v>
      </c>
      <c r="I268" s="80">
        <f t="shared" si="22"/>
        <v>823.2</v>
      </c>
      <c r="J268" s="80">
        <f t="shared" si="23"/>
        <v>964.6875</v>
      </c>
      <c r="K268" s="81">
        <f t="shared" si="24"/>
        <v>823.2</v>
      </c>
      <c r="L268" s="81">
        <f t="shared" si="25"/>
        <v>686.00320000000011</v>
      </c>
      <c r="M268" s="80" t="s">
        <v>1140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1051</v>
      </c>
      <c r="S268" s="83" t="s">
        <v>1052</v>
      </c>
      <c r="T268" s="83"/>
      <c r="U268" s="79" t="s">
        <v>40</v>
      </c>
      <c r="V268" s="79" t="s">
        <v>351</v>
      </c>
      <c r="W268" s="84"/>
      <c r="X268" s="85">
        <v>0.12</v>
      </c>
      <c r="Y268" s="86">
        <v>4.3199999999999998E-4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1054</v>
      </c>
      <c r="B269" s="77" t="s">
        <v>1055</v>
      </c>
      <c r="C269" s="129" t="s">
        <v>1056</v>
      </c>
      <c r="D269" s="128"/>
      <c r="E269" s="78"/>
      <c r="F269" s="79" t="s">
        <v>39</v>
      </c>
      <c r="G269" s="80">
        <v>1177.04</v>
      </c>
      <c r="H269" s="80">
        <v>980.87</v>
      </c>
      <c r="I269" s="80">
        <f t="shared" si="22"/>
        <v>753.30559999999991</v>
      </c>
      <c r="J269" s="80">
        <f t="shared" si="23"/>
        <v>882.78</v>
      </c>
      <c r="K269" s="81">
        <f t="shared" si="24"/>
        <v>753.30560000000003</v>
      </c>
      <c r="L269" s="81">
        <f t="shared" si="25"/>
        <v>627.7568</v>
      </c>
      <c r="M269" s="80" t="s">
        <v>1140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1051</v>
      </c>
      <c r="S269" s="83" t="s">
        <v>1052</v>
      </c>
      <c r="T269" s="83"/>
      <c r="U269" s="79" t="s">
        <v>40</v>
      </c>
      <c r="V269" s="79" t="s">
        <v>351</v>
      </c>
      <c r="W269" s="84"/>
      <c r="X269" s="85">
        <v>9.9000000000000005E-2</v>
      </c>
      <c r="Y269" s="86">
        <v>7.8600000000000002E-4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1057</v>
      </c>
      <c r="B270" s="77" t="s">
        <v>1058</v>
      </c>
      <c r="C270" s="129" t="s">
        <v>1059</v>
      </c>
      <c r="D270" s="128"/>
      <c r="E270" s="78"/>
      <c r="F270" s="79" t="s">
        <v>39</v>
      </c>
      <c r="G270" s="80">
        <v>1201.8499999999999</v>
      </c>
      <c r="H270" s="80">
        <v>1001.54</v>
      </c>
      <c r="I270" s="80">
        <f t="shared" ref="I270:I296" si="29">G270-(36 *G270/100)</f>
        <v>769.18399999999997</v>
      </c>
      <c r="J270" s="80">
        <f t="shared" ref="J270:J296" si="30">G270-(25 *G270/100)</f>
        <v>901.38749999999993</v>
      </c>
      <c r="K270" s="81">
        <f t="shared" ref="K270:K296" si="31">IF(G270="","",G270*(1-$G$4))</f>
        <v>769.18399999999997</v>
      </c>
      <c r="L270" s="81">
        <f t="shared" ref="L270:L296" si="32">IF(H270="","",H270*(1-$G$4))</f>
        <v>640.98559999999998</v>
      </c>
      <c r="M270" s="80" t="s">
        <v>1140</v>
      </c>
      <c r="N270" s="82">
        <v>1</v>
      </c>
      <c r="O270" s="82">
        <v>1</v>
      </c>
      <c r="P270" s="82">
        <v>100</v>
      </c>
      <c r="Q270" s="83" t="s">
        <v>348</v>
      </c>
      <c r="R270" s="83" t="s">
        <v>1051</v>
      </c>
      <c r="S270" s="83" t="s">
        <v>1052</v>
      </c>
      <c r="T270" s="83"/>
      <c r="U270" s="79" t="s">
        <v>40</v>
      </c>
      <c r="V270" s="79" t="s">
        <v>351</v>
      </c>
      <c r="W270" s="84"/>
      <c r="X270" s="85">
        <v>8.7999999999999995E-2</v>
      </c>
      <c r="Y270" s="86">
        <v>6.69E-4</v>
      </c>
      <c r="Z270" s="80" t="str">
        <f t="shared" ref="Z270:Z296" si="33">IF(OR(E270="",K270=""),"",E270*K270)</f>
        <v/>
      </c>
      <c r="AA270" s="80" t="str">
        <f t="shared" ref="AA270:AA296" si="34">IF(OR(E270="",X270=""),"",X270*E270)</f>
        <v/>
      </c>
      <c r="AB270" s="87" t="str">
        <f t="shared" ref="AB270:AB296" si="35">IF(OR(E270="",Y270=""),"",E270*Y270)</f>
        <v/>
      </c>
    </row>
    <row r="271" spans="1:28" s="88" customFormat="1" ht="75" customHeight="1" x14ac:dyDescent="0.2">
      <c r="A271" s="76" t="s">
        <v>1060</v>
      </c>
      <c r="B271" s="77" t="s">
        <v>1061</v>
      </c>
      <c r="C271" s="129" t="s">
        <v>1062</v>
      </c>
      <c r="D271" s="128"/>
      <c r="E271" s="78"/>
      <c r="F271" s="79" t="s">
        <v>39</v>
      </c>
      <c r="G271" s="80">
        <v>1201.31</v>
      </c>
      <c r="H271" s="80">
        <v>1001.09</v>
      </c>
      <c r="I271" s="80">
        <f t="shared" si="29"/>
        <v>768.83839999999998</v>
      </c>
      <c r="J271" s="80">
        <f t="shared" si="30"/>
        <v>900.98249999999996</v>
      </c>
      <c r="K271" s="81">
        <f t="shared" si="31"/>
        <v>768.83839999999998</v>
      </c>
      <c r="L271" s="81">
        <f t="shared" si="32"/>
        <v>640.69760000000008</v>
      </c>
      <c r="M271" s="80" t="s">
        <v>1140</v>
      </c>
      <c r="N271" s="82">
        <v>1</v>
      </c>
      <c r="O271" s="82">
        <v>1</v>
      </c>
      <c r="P271" s="82">
        <v>100</v>
      </c>
      <c r="Q271" s="83" t="s">
        <v>348</v>
      </c>
      <c r="R271" s="83" t="s">
        <v>1051</v>
      </c>
      <c r="S271" s="83" t="s">
        <v>1052</v>
      </c>
      <c r="T271" s="83"/>
      <c r="U271" s="79" t="s">
        <v>40</v>
      </c>
      <c r="V271" s="79" t="s">
        <v>351</v>
      </c>
      <c r="W271" s="84"/>
      <c r="X271" s="85">
        <v>6.7000000000000004E-2</v>
      </c>
      <c r="Y271" s="86">
        <v>3.88E-4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1063</v>
      </c>
      <c r="B272" s="77" t="s">
        <v>1064</v>
      </c>
      <c r="C272" s="129" t="s">
        <v>1065</v>
      </c>
      <c r="D272" s="128"/>
      <c r="E272" s="78"/>
      <c r="F272" s="79" t="s">
        <v>39</v>
      </c>
      <c r="G272" s="80">
        <v>1189.18</v>
      </c>
      <c r="H272" s="80">
        <v>990.98</v>
      </c>
      <c r="I272" s="80">
        <f t="shared" si="29"/>
        <v>761.0752</v>
      </c>
      <c r="J272" s="80">
        <f t="shared" si="30"/>
        <v>891.88499999999999</v>
      </c>
      <c r="K272" s="81">
        <f t="shared" si="31"/>
        <v>761.07520000000011</v>
      </c>
      <c r="L272" s="81">
        <f t="shared" si="32"/>
        <v>634.22720000000004</v>
      </c>
      <c r="M272" s="80" t="s">
        <v>1140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1051</v>
      </c>
      <c r="S272" s="83" t="s">
        <v>1052</v>
      </c>
      <c r="T272" s="83"/>
      <c r="U272" s="79" t="s">
        <v>40</v>
      </c>
      <c r="V272" s="79" t="s">
        <v>351</v>
      </c>
      <c r="W272" s="84"/>
      <c r="X272" s="85">
        <v>0.245</v>
      </c>
      <c r="Y272" s="86">
        <v>1.2080000000000001E-3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1066</v>
      </c>
      <c r="B273" s="77" t="s">
        <v>1067</v>
      </c>
      <c r="C273" s="129" t="s">
        <v>1068</v>
      </c>
      <c r="D273" s="128"/>
      <c r="E273" s="78"/>
      <c r="F273" s="79" t="s">
        <v>39</v>
      </c>
      <c r="G273" s="80">
        <v>1068.6199999999999</v>
      </c>
      <c r="H273" s="80">
        <v>890.52</v>
      </c>
      <c r="I273" s="80">
        <f t="shared" si="29"/>
        <v>683.91679999999997</v>
      </c>
      <c r="J273" s="80">
        <f t="shared" si="30"/>
        <v>801.46499999999992</v>
      </c>
      <c r="K273" s="81">
        <f t="shared" si="31"/>
        <v>683.91679999999997</v>
      </c>
      <c r="L273" s="81">
        <f t="shared" si="32"/>
        <v>569.93280000000004</v>
      </c>
      <c r="M273" s="80" t="s">
        <v>1140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1051</v>
      </c>
      <c r="S273" s="83" t="s">
        <v>1052</v>
      </c>
      <c r="T273" s="83"/>
      <c r="U273" s="79" t="s">
        <v>40</v>
      </c>
      <c r="V273" s="79" t="s">
        <v>351</v>
      </c>
      <c r="W273" s="84"/>
      <c r="X273" s="85">
        <v>0.3</v>
      </c>
      <c r="Y273" s="86">
        <v>1.4705899999999999E-3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1069</v>
      </c>
      <c r="B274" s="77" t="s">
        <v>1070</v>
      </c>
      <c r="C274" s="129" t="s">
        <v>1071</v>
      </c>
      <c r="D274" s="128"/>
      <c r="E274" s="78"/>
      <c r="F274" s="79" t="s">
        <v>39</v>
      </c>
      <c r="G274" s="80">
        <v>1068.6199999999999</v>
      </c>
      <c r="H274" s="80">
        <v>890.52</v>
      </c>
      <c r="I274" s="80">
        <f t="shared" si="29"/>
        <v>683.91679999999997</v>
      </c>
      <c r="J274" s="80">
        <f t="shared" si="30"/>
        <v>801.46499999999992</v>
      </c>
      <c r="K274" s="81">
        <f t="shared" si="31"/>
        <v>683.91679999999997</v>
      </c>
      <c r="L274" s="81">
        <f t="shared" si="32"/>
        <v>569.93280000000004</v>
      </c>
      <c r="M274" s="80" t="s">
        <v>1140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1051</v>
      </c>
      <c r="S274" s="83" t="s">
        <v>1052</v>
      </c>
      <c r="T274" s="83"/>
      <c r="U274" s="79" t="s">
        <v>40</v>
      </c>
      <c r="V274" s="79" t="s">
        <v>351</v>
      </c>
      <c r="W274" s="84"/>
      <c r="X274" s="85">
        <v>0.18</v>
      </c>
      <c r="Y274" s="86">
        <v>1.0690000000000001E-3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1072</v>
      </c>
      <c r="B275" s="77" t="s">
        <v>1073</v>
      </c>
      <c r="C275" s="129" t="s">
        <v>1074</v>
      </c>
      <c r="D275" s="128"/>
      <c r="E275" s="78"/>
      <c r="F275" s="79" t="s">
        <v>39</v>
      </c>
      <c r="G275" s="80">
        <v>1019.82</v>
      </c>
      <c r="H275" s="80">
        <v>849.85</v>
      </c>
      <c r="I275" s="80">
        <f t="shared" si="29"/>
        <v>652.6848</v>
      </c>
      <c r="J275" s="80">
        <f t="shared" si="30"/>
        <v>764.86500000000001</v>
      </c>
      <c r="K275" s="81">
        <f t="shared" si="31"/>
        <v>652.6848</v>
      </c>
      <c r="L275" s="81">
        <f t="shared" si="32"/>
        <v>543.904</v>
      </c>
      <c r="M275" s="80" t="s">
        <v>1140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1051</v>
      </c>
      <c r="S275" s="83" t="s">
        <v>1052</v>
      </c>
      <c r="T275" s="83"/>
      <c r="U275" s="79" t="s">
        <v>40</v>
      </c>
      <c r="V275" s="79" t="s">
        <v>351</v>
      </c>
      <c r="W275" s="84"/>
      <c r="X275" s="85">
        <v>0.222</v>
      </c>
      <c r="Y275" s="86">
        <v>7.0200000000000004E-4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1075</v>
      </c>
      <c r="B276" s="77" t="s">
        <v>1076</v>
      </c>
      <c r="C276" s="129" t="s">
        <v>1077</v>
      </c>
      <c r="D276" s="128"/>
      <c r="E276" s="78"/>
      <c r="F276" s="79" t="s">
        <v>39</v>
      </c>
      <c r="G276" s="80">
        <v>1019.82</v>
      </c>
      <c r="H276" s="80">
        <v>849.85</v>
      </c>
      <c r="I276" s="80">
        <f t="shared" si="29"/>
        <v>652.6848</v>
      </c>
      <c r="J276" s="80">
        <f t="shared" si="30"/>
        <v>764.86500000000001</v>
      </c>
      <c r="K276" s="81">
        <f t="shared" si="31"/>
        <v>652.6848</v>
      </c>
      <c r="L276" s="81">
        <f t="shared" si="32"/>
        <v>543.904</v>
      </c>
      <c r="M276" s="80" t="s">
        <v>1140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1051</v>
      </c>
      <c r="S276" s="83" t="s">
        <v>1052</v>
      </c>
      <c r="T276" s="83"/>
      <c r="U276" s="79" t="s">
        <v>40</v>
      </c>
      <c r="V276" s="79" t="s">
        <v>351</v>
      </c>
      <c r="W276" s="84"/>
      <c r="X276" s="85">
        <v>0.14099999999999999</v>
      </c>
      <c r="Y276" s="86">
        <v>9.7400000000000004E-4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1078</v>
      </c>
      <c r="B277" s="77" t="s">
        <v>1079</v>
      </c>
      <c r="C277" s="129" t="s">
        <v>1080</v>
      </c>
      <c r="D277" s="128"/>
      <c r="E277" s="78"/>
      <c r="F277" s="79" t="s">
        <v>39</v>
      </c>
      <c r="G277" s="80">
        <v>1468.27</v>
      </c>
      <c r="H277" s="80">
        <v>1223.56</v>
      </c>
      <c r="I277" s="80">
        <f t="shared" si="29"/>
        <v>939.69279999999992</v>
      </c>
      <c r="J277" s="80">
        <f t="shared" si="30"/>
        <v>1101.2024999999999</v>
      </c>
      <c r="K277" s="81">
        <f t="shared" si="31"/>
        <v>939.69280000000003</v>
      </c>
      <c r="L277" s="81">
        <f t="shared" si="32"/>
        <v>783.07839999999999</v>
      </c>
      <c r="M277" s="80" t="s">
        <v>1140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1051</v>
      </c>
      <c r="S277" s="83" t="s">
        <v>1052</v>
      </c>
      <c r="T277" s="83"/>
      <c r="U277" s="79" t="s">
        <v>40</v>
      </c>
      <c r="V277" s="79" t="s">
        <v>351</v>
      </c>
      <c r="W277" s="84"/>
      <c r="X277" s="85">
        <v>0.17199999999999999</v>
      </c>
      <c r="Y277" s="86">
        <v>8.4199999999999998E-4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1081</v>
      </c>
      <c r="B278" s="77" t="s">
        <v>1082</v>
      </c>
      <c r="C278" s="129" t="s">
        <v>1083</v>
      </c>
      <c r="D278" s="128"/>
      <c r="E278" s="78"/>
      <c r="F278" s="79" t="s">
        <v>39</v>
      </c>
      <c r="G278" s="80">
        <v>1036.76</v>
      </c>
      <c r="H278" s="80">
        <v>863.97</v>
      </c>
      <c r="I278" s="80">
        <f t="shared" si="29"/>
        <v>663.52639999999997</v>
      </c>
      <c r="J278" s="80">
        <f t="shared" si="30"/>
        <v>777.56999999999994</v>
      </c>
      <c r="K278" s="81">
        <f t="shared" si="31"/>
        <v>663.52639999999997</v>
      </c>
      <c r="L278" s="81">
        <f t="shared" si="32"/>
        <v>552.94080000000008</v>
      </c>
      <c r="M278" s="80" t="s">
        <v>1140</v>
      </c>
      <c r="N278" s="82">
        <v>1</v>
      </c>
      <c r="O278" s="82">
        <v>1</v>
      </c>
      <c r="P278" s="82">
        <v>100</v>
      </c>
      <c r="Q278" s="83" t="s">
        <v>348</v>
      </c>
      <c r="R278" s="83" t="s">
        <v>1051</v>
      </c>
      <c r="S278" s="83" t="s">
        <v>1052</v>
      </c>
      <c r="T278" s="83"/>
      <c r="U278" s="79" t="s">
        <v>40</v>
      </c>
      <c r="V278" s="79" t="s">
        <v>351</v>
      </c>
      <c r="W278" s="84"/>
      <c r="X278" s="85">
        <v>0.11600000000000001</v>
      </c>
      <c r="Y278" s="86">
        <v>4.8099999999999998E-4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1084</v>
      </c>
      <c r="B279" s="77" t="s">
        <v>1085</v>
      </c>
      <c r="C279" s="129" t="s">
        <v>1086</v>
      </c>
      <c r="D279" s="128"/>
      <c r="E279" s="78"/>
      <c r="F279" s="79" t="s">
        <v>39</v>
      </c>
      <c r="G279" s="80">
        <v>1189.18</v>
      </c>
      <c r="H279" s="80">
        <v>990.98</v>
      </c>
      <c r="I279" s="80">
        <f t="shared" si="29"/>
        <v>761.0752</v>
      </c>
      <c r="J279" s="80">
        <f t="shared" si="30"/>
        <v>891.88499999999999</v>
      </c>
      <c r="K279" s="81">
        <f t="shared" si="31"/>
        <v>761.07520000000011</v>
      </c>
      <c r="L279" s="81">
        <f t="shared" si="32"/>
        <v>634.22720000000004</v>
      </c>
      <c r="M279" s="80" t="s">
        <v>1140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1051</v>
      </c>
      <c r="S279" s="83" t="s">
        <v>1052</v>
      </c>
      <c r="T279" s="83"/>
      <c r="U279" s="79" t="s">
        <v>40</v>
      </c>
      <c r="V279" s="79" t="s">
        <v>351</v>
      </c>
      <c r="W279" s="84"/>
      <c r="X279" s="85">
        <v>0.18</v>
      </c>
      <c r="Y279" s="86">
        <v>1.3420000000000001E-3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1087</v>
      </c>
      <c r="B280" s="77" t="s">
        <v>1088</v>
      </c>
      <c r="C280" s="129" t="s">
        <v>1089</v>
      </c>
      <c r="D280" s="128"/>
      <c r="E280" s="78"/>
      <c r="F280" s="79" t="s">
        <v>39</v>
      </c>
      <c r="G280" s="80">
        <v>1080.22</v>
      </c>
      <c r="H280" s="80">
        <v>900.18</v>
      </c>
      <c r="I280" s="80">
        <f t="shared" si="29"/>
        <v>691.34080000000006</v>
      </c>
      <c r="J280" s="80">
        <f t="shared" si="30"/>
        <v>810.16499999999996</v>
      </c>
      <c r="K280" s="81">
        <f t="shared" si="31"/>
        <v>691.34080000000006</v>
      </c>
      <c r="L280" s="81">
        <f t="shared" si="32"/>
        <v>576.11519999999996</v>
      </c>
      <c r="M280" s="80" t="s">
        <v>1140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1051</v>
      </c>
      <c r="S280" s="83" t="s">
        <v>1052</v>
      </c>
      <c r="T280" s="83"/>
      <c r="U280" s="79" t="s">
        <v>40</v>
      </c>
      <c r="V280" s="79" t="s">
        <v>351</v>
      </c>
      <c r="W280" s="84"/>
      <c r="X280" s="85">
        <v>0.161</v>
      </c>
      <c r="Y280" s="86">
        <v>1.3489999999999999E-3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1090</v>
      </c>
      <c r="B281" s="77" t="s">
        <v>1091</v>
      </c>
      <c r="C281" s="129" t="s">
        <v>1092</v>
      </c>
      <c r="D281" s="128"/>
      <c r="E281" s="78"/>
      <c r="F281" s="79" t="s">
        <v>39</v>
      </c>
      <c r="G281" s="80">
        <v>1395.46</v>
      </c>
      <c r="H281" s="80">
        <v>1162.8800000000001</v>
      </c>
      <c r="I281" s="80">
        <f t="shared" si="29"/>
        <v>893.09440000000006</v>
      </c>
      <c r="J281" s="80">
        <f t="shared" si="30"/>
        <v>1046.595</v>
      </c>
      <c r="K281" s="81">
        <f t="shared" si="31"/>
        <v>893.09440000000006</v>
      </c>
      <c r="L281" s="81">
        <f t="shared" si="32"/>
        <v>744.24320000000012</v>
      </c>
      <c r="M281" s="80" t="s">
        <v>1140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1051</v>
      </c>
      <c r="S281" s="83" t="s">
        <v>1052</v>
      </c>
      <c r="T281" s="83"/>
      <c r="U281" s="79" t="s">
        <v>40</v>
      </c>
      <c r="V281" s="79" t="s">
        <v>351</v>
      </c>
      <c r="W281" s="84"/>
      <c r="X281" s="85">
        <v>0.125</v>
      </c>
      <c r="Y281" s="86">
        <v>6.2100000000000002E-4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1093</v>
      </c>
      <c r="B282" s="77" t="s">
        <v>1094</v>
      </c>
      <c r="C282" s="129" t="s">
        <v>1095</v>
      </c>
      <c r="D282" s="128"/>
      <c r="E282" s="78"/>
      <c r="F282" s="79" t="s">
        <v>39</v>
      </c>
      <c r="G282" s="80">
        <v>1268.05</v>
      </c>
      <c r="H282" s="80">
        <v>1056.71</v>
      </c>
      <c r="I282" s="80">
        <f t="shared" si="29"/>
        <v>811.55200000000002</v>
      </c>
      <c r="J282" s="80">
        <f t="shared" si="30"/>
        <v>951.03749999999991</v>
      </c>
      <c r="K282" s="81">
        <f t="shared" si="31"/>
        <v>811.55200000000002</v>
      </c>
      <c r="L282" s="81">
        <f t="shared" si="32"/>
        <v>676.2944</v>
      </c>
      <c r="M282" s="80" t="s">
        <v>1140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1051</v>
      </c>
      <c r="S282" s="83" t="s">
        <v>1052</v>
      </c>
      <c r="T282" s="83"/>
      <c r="U282" s="79" t="s">
        <v>40</v>
      </c>
      <c r="V282" s="79" t="s">
        <v>351</v>
      </c>
      <c r="W282" s="84"/>
      <c r="X282" s="85">
        <v>0.126</v>
      </c>
      <c r="Y282" s="86">
        <v>6.1799999999999995E-4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1096</v>
      </c>
      <c r="B283" s="77" t="s">
        <v>1097</v>
      </c>
      <c r="C283" s="129" t="s">
        <v>1098</v>
      </c>
      <c r="D283" s="128"/>
      <c r="E283" s="78"/>
      <c r="F283" s="79" t="s">
        <v>39</v>
      </c>
      <c r="G283" s="80">
        <v>1454.31</v>
      </c>
      <c r="H283" s="80">
        <v>1211.93</v>
      </c>
      <c r="I283" s="80">
        <f t="shared" si="29"/>
        <v>930.75839999999994</v>
      </c>
      <c r="J283" s="80">
        <f t="shared" si="30"/>
        <v>1090.7325000000001</v>
      </c>
      <c r="K283" s="81">
        <f t="shared" si="31"/>
        <v>930.75839999999994</v>
      </c>
      <c r="L283" s="81">
        <f t="shared" si="32"/>
        <v>775.63520000000005</v>
      </c>
      <c r="M283" s="80" t="s">
        <v>1140</v>
      </c>
      <c r="N283" s="82">
        <v>1</v>
      </c>
      <c r="O283" s="82">
        <v>1</v>
      </c>
      <c r="P283" s="82">
        <v>36</v>
      </c>
      <c r="Q283" s="83" t="s">
        <v>348</v>
      </c>
      <c r="R283" s="83" t="s">
        <v>1051</v>
      </c>
      <c r="S283" s="83" t="s">
        <v>1052</v>
      </c>
      <c r="T283" s="83"/>
      <c r="U283" s="79" t="s">
        <v>40</v>
      </c>
      <c r="V283" s="79" t="s">
        <v>351</v>
      </c>
      <c r="W283" s="84"/>
      <c r="X283" s="85">
        <v>0.27200000000000002</v>
      </c>
      <c r="Y283" s="86">
        <v>2.2049999999999999E-3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1099</v>
      </c>
      <c r="B284" s="77" t="s">
        <v>1100</v>
      </c>
      <c r="C284" s="129" t="s">
        <v>1102</v>
      </c>
      <c r="D284" s="128"/>
      <c r="E284" s="78"/>
      <c r="F284" s="79" t="s">
        <v>39</v>
      </c>
      <c r="G284" s="80">
        <v>1856.57</v>
      </c>
      <c r="H284" s="80">
        <v>1547.14</v>
      </c>
      <c r="I284" s="80">
        <f t="shared" si="29"/>
        <v>1188.2048</v>
      </c>
      <c r="J284" s="80">
        <f t="shared" si="30"/>
        <v>1392.4275</v>
      </c>
      <c r="K284" s="81">
        <f t="shared" si="31"/>
        <v>1188.2048</v>
      </c>
      <c r="L284" s="81">
        <f t="shared" si="32"/>
        <v>990.16960000000006</v>
      </c>
      <c r="M284" s="80" t="s">
        <v>1140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1051</v>
      </c>
      <c r="S284" s="83" t="s">
        <v>1101</v>
      </c>
      <c r="T284" s="83"/>
      <c r="U284" s="79" t="s">
        <v>40</v>
      </c>
      <c r="V284" s="79" t="s">
        <v>351</v>
      </c>
      <c r="W284" s="84"/>
      <c r="X284" s="85">
        <v>0.17</v>
      </c>
      <c r="Y284" s="86">
        <v>1.0200000000000001E-3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1103</v>
      </c>
      <c r="B285" s="77" t="s">
        <v>1104</v>
      </c>
      <c r="C285" s="129" t="s">
        <v>1105</v>
      </c>
      <c r="D285" s="128"/>
      <c r="E285" s="78"/>
      <c r="F285" s="79" t="s">
        <v>39</v>
      </c>
      <c r="G285" s="80">
        <v>2147.81</v>
      </c>
      <c r="H285" s="80">
        <v>1789.84</v>
      </c>
      <c r="I285" s="80">
        <f t="shared" si="29"/>
        <v>1374.5983999999999</v>
      </c>
      <c r="J285" s="80">
        <f t="shared" si="30"/>
        <v>1610.8575000000001</v>
      </c>
      <c r="K285" s="81">
        <f t="shared" si="31"/>
        <v>1374.5984000000001</v>
      </c>
      <c r="L285" s="81">
        <f t="shared" si="32"/>
        <v>1145.4975999999999</v>
      </c>
      <c r="M285" s="80" t="s">
        <v>1140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1051</v>
      </c>
      <c r="S285" s="83" t="s">
        <v>1101</v>
      </c>
      <c r="T285" s="83"/>
      <c r="U285" s="79" t="s">
        <v>40</v>
      </c>
      <c r="V285" s="79" t="s">
        <v>351</v>
      </c>
      <c r="W285" s="84"/>
      <c r="X285" s="85">
        <v>0.184</v>
      </c>
      <c r="Y285" s="86">
        <v>7.3800000000000005E-4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1106</v>
      </c>
      <c r="B286" s="77" t="s">
        <v>1107</v>
      </c>
      <c r="C286" s="129" t="s">
        <v>1108</v>
      </c>
      <c r="D286" s="128"/>
      <c r="E286" s="78"/>
      <c r="F286" s="79" t="s">
        <v>39</v>
      </c>
      <c r="G286" s="80">
        <v>1492.55</v>
      </c>
      <c r="H286" s="80">
        <v>1243.79</v>
      </c>
      <c r="I286" s="80">
        <f t="shared" si="29"/>
        <v>955.23199999999997</v>
      </c>
      <c r="J286" s="80">
        <f t="shared" si="30"/>
        <v>1119.4124999999999</v>
      </c>
      <c r="K286" s="81">
        <f t="shared" si="31"/>
        <v>955.23199999999997</v>
      </c>
      <c r="L286" s="81">
        <f t="shared" si="32"/>
        <v>796.02559999999994</v>
      </c>
      <c r="M286" s="80" t="s">
        <v>1140</v>
      </c>
      <c r="N286" s="82">
        <v>1</v>
      </c>
      <c r="O286" s="82">
        <v>1</v>
      </c>
      <c r="P286" s="82">
        <v>100</v>
      </c>
      <c r="Q286" s="83" t="s">
        <v>348</v>
      </c>
      <c r="R286" s="83" t="s">
        <v>1051</v>
      </c>
      <c r="S286" s="83" t="s">
        <v>1101</v>
      </c>
      <c r="T286" s="83"/>
      <c r="U286" s="79" t="s">
        <v>40</v>
      </c>
      <c r="V286" s="79" t="s">
        <v>351</v>
      </c>
      <c r="W286" s="84"/>
      <c r="X286" s="85">
        <v>7.2999999999999995E-2</v>
      </c>
      <c r="Y286" s="86">
        <v>3.77E-4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1109</v>
      </c>
      <c r="B287" s="77" t="s">
        <v>1110</v>
      </c>
      <c r="C287" s="129" t="s">
        <v>1111</v>
      </c>
      <c r="D287" s="128"/>
      <c r="E287" s="78"/>
      <c r="F287" s="79" t="s">
        <v>39</v>
      </c>
      <c r="G287" s="80">
        <v>1844.44</v>
      </c>
      <c r="H287" s="80">
        <v>1537.03</v>
      </c>
      <c r="I287" s="80">
        <f t="shared" si="29"/>
        <v>1180.4416000000001</v>
      </c>
      <c r="J287" s="80">
        <f t="shared" si="30"/>
        <v>1383.33</v>
      </c>
      <c r="K287" s="81">
        <f t="shared" si="31"/>
        <v>1180.4416000000001</v>
      </c>
      <c r="L287" s="81">
        <f t="shared" si="32"/>
        <v>983.69920000000002</v>
      </c>
      <c r="M287" s="80" t="s">
        <v>1140</v>
      </c>
      <c r="N287" s="82">
        <v>1</v>
      </c>
      <c r="O287" s="82">
        <v>1</v>
      </c>
      <c r="P287" s="82">
        <v>50</v>
      </c>
      <c r="Q287" s="83" t="s">
        <v>348</v>
      </c>
      <c r="R287" s="83" t="s">
        <v>1051</v>
      </c>
      <c r="S287" s="83" t="s">
        <v>1101</v>
      </c>
      <c r="T287" s="83"/>
      <c r="U287" s="79" t="s">
        <v>40</v>
      </c>
      <c r="V287" s="79" t="s">
        <v>351</v>
      </c>
      <c r="W287" s="84"/>
      <c r="X287" s="85">
        <v>0.125</v>
      </c>
      <c r="Y287" s="86">
        <v>7.4100000000000001E-4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1112</v>
      </c>
      <c r="B288" s="77" t="s">
        <v>1113</v>
      </c>
      <c r="C288" s="129" t="s">
        <v>1114</v>
      </c>
      <c r="D288" s="128"/>
      <c r="E288" s="78"/>
      <c r="F288" s="79" t="s">
        <v>39</v>
      </c>
      <c r="G288" s="80">
        <v>2075</v>
      </c>
      <c r="H288" s="80">
        <v>1729.17</v>
      </c>
      <c r="I288" s="80">
        <f t="shared" si="29"/>
        <v>1328</v>
      </c>
      <c r="J288" s="80">
        <f t="shared" si="30"/>
        <v>1556.25</v>
      </c>
      <c r="K288" s="81">
        <f t="shared" si="31"/>
        <v>1328</v>
      </c>
      <c r="L288" s="81">
        <f t="shared" si="32"/>
        <v>1106.6688000000001</v>
      </c>
      <c r="M288" s="80" t="s">
        <v>1140</v>
      </c>
      <c r="N288" s="82">
        <v>1</v>
      </c>
      <c r="O288" s="82">
        <v>1</v>
      </c>
      <c r="P288" s="82">
        <v>50</v>
      </c>
      <c r="Q288" s="83" t="s">
        <v>348</v>
      </c>
      <c r="R288" s="83" t="s">
        <v>1051</v>
      </c>
      <c r="S288" s="83" t="s">
        <v>1101</v>
      </c>
      <c r="T288" s="83"/>
      <c r="U288" s="79" t="s">
        <v>40</v>
      </c>
      <c r="V288" s="79" t="s">
        <v>351</v>
      </c>
      <c r="W288" s="84"/>
      <c r="X288" s="85">
        <v>0.122</v>
      </c>
      <c r="Y288" s="86">
        <v>8.8900000000000003E-4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1115</v>
      </c>
      <c r="B289" s="77" t="s">
        <v>1116</v>
      </c>
      <c r="C289" s="129" t="s">
        <v>1117</v>
      </c>
      <c r="D289" s="128"/>
      <c r="E289" s="78"/>
      <c r="F289" s="79" t="s">
        <v>39</v>
      </c>
      <c r="G289" s="80">
        <v>2087.12</v>
      </c>
      <c r="H289" s="80">
        <v>1739.27</v>
      </c>
      <c r="I289" s="80">
        <f t="shared" si="29"/>
        <v>1335.7568000000001</v>
      </c>
      <c r="J289" s="80">
        <f t="shared" si="30"/>
        <v>1565.34</v>
      </c>
      <c r="K289" s="81">
        <f t="shared" si="31"/>
        <v>1335.7567999999999</v>
      </c>
      <c r="L289" s="81">
        <f t="shared" si="32"/>
        <v>1113.1328000000001</v>
      </c>
      <c r="M289" s="80" t="s">
        <v>1140</v>
      </c>
      <c r="N289" s="82">
        <v>1</v>
      </c>
      <c r="O289" s="82">
        <v>1</v>
      </c>
      <c r="P289" s="82">
        <v>50</v>
      </c>
      <c r="Q289" s="83" t="s">
        <v>348</v>
      </c>
      <c r="R289" s="83" t="s">
        <v>1051</v>
      </c>
      <c r="S289" s="83" t="s">
        <v>1101</v>
      </c>
      <c r="T289" s="83"/>
      <c r="U289" s="79" t="s">
        <v>40</v>
      </c>
      <c r="V289" s="79" t="s">
        <v>351</v>
      </c>
      <c r="W289" s="84"/>
      <c r="X289" s="85">
        <v>0.13700000000000001</v>
      </c>
      <c r="Y289" s="86">
        <v>6.3900000000000003E-4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1118</v>
      </c>
      <c r="B290" s="77" t="s">
        <v>1119</v>
      </c>
      <c r="C290" s="129" t="s">
        <v>1120</v>
      </c>
      <c r="D290" s="128"/>
      <c r="E290" s="78"/>
      <c r="F290" s="79" t="s">
        <v>39</v>
      </c>
      <c r="G290" s="80">
        <v>5143.42</v>
      </c>
      <c r="H290" s="80">
        <v>4286.18</v>
      </c>
      <c r="I290" s="80">
        <f t="shared" si="29"/>
        <v>3291.7888000000003</v>
      </c>
      <c r="J290" s="80">
        <f t="shared" si="30"/>
        <v>3857.5650000000001</v>
      </c>
      <c r="K290" s="81">
        <f t="shared" si="31"/>
        <v>3291.7888000000003</v>
      </c>
      <c r="L290" s="81">
        <f t="shared" si="32"/>
        <v>2743.1552000000001</v>
      </c>
      <c r="M290" s="80" t="s">
        <v>1140</v>
      </c>
      <c r="N290" s="82">
        <v>1</v>
      </c>
      <c r="O290" s="82">
        <v>1</v>
      </c>
      <c r="P290" s="82">
        <v>40</v>
      </c>
      <c r="Q290" s="83" t="s">
        <v>348</v>
      </c>
      <c r="R290" s="83" t="s">
        <v>1051</v>
      </c>
      <c r="S290" s="83" t="s">
        <v>1101</v>
      </c>
      <c r="T290" s="83"/>
      <c r="U290" s="79" t="s">
        <v>40</v>
      </c>
      <c r="V290" s="79" t="s">
        <v>351</v>
      </c>
      <c r="W290" s="84"/>
      <c r="X290" s="85">
        <v>0.35099999999999998</v>
      </c>
      <c r="Y290" s="86">
        <v>1.751E-3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1121</v>
      </c>
      <c r="B291" s="77" t="s">
        <v>1122</v>
      </c>
      <c r="C291" s="129" t="s">
        <v>1123</v>
      </c>
      <c r="D291" s="128"/>
      <c r="E291" s="78"/>
      <c r="F291" s="79" t="s">
        <v>39</v>
      </c>
      <c r="G291" s="80">
        <v>1868.7</v>
      </c>
      <c r="H291" s="80">
        <v>1557.25</v>
      </c>
      <c r="I291" s="80">
        <f t="shared" si="29"/>
        <v>1195.9680000000001</v>
      </c>
      <c r="J291" s="80">
        <f t="shared" si="30"/>
        <v>1401.5250000000001</v>
      </c>
      <c r="K291" s="81">
        <f t="shared" si="31"/>
        <v>1195.9680000000001</v>
      </c>
      <c r="L291" s="81">
        <f t="shared" si="32"/>
        <v>996.64</v>
      </c>
      <c r="M291" s="80" t="s">
        <v>1140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1051</v>
      </c>
      <c r="S291" s="83" t="s">
        <v>1101</v>
      </c>
      <c r="T291" s="83"/>
      <c r="U291" s="79" t="s">
        <v>40</v>
      </c>
      <c r="V291" s="79" t="s">
        <v>351</v>
      </c>
      <c r="W291" s="84"/>
      <c r="X291" s="85">
        <v>6.3E-2</v>
      </c>
      <c r="Y291" s="86">
        <v>3.59E-4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1124</v>
      </c>
      <c r="B292" s="77" t="s">
        <v>1125</v>
      </c>
      <c r="C292" s="129" t="s">
        <v>1127</v>
      </c>
      <c r="D292" s="128"/>
      <c r="E292" s="78"/>
      <c r="F292" s="79" t="s">
        <v>39</v>
      </c>
      <c r="G292" s="80">
        <v>388.3</v>
      </c>
      <c r="H292" s="80">
        <v>323.58</v>
      </c>
      <c r="I292" s="80">
        <f t="shared" si="29"/>
        <v>248.512</v>
      </c>
      <c r="J292" s="80">
        <f t="shared" si="30"/>
        <v>291.22500000000002</v>
      </c>
      <c r="K292" s="81">
        <f t="shared" si="31"/>
        <v>248.512</v>
      </c>
      <c r="L292" s="81">
        <f t="shared" si="32"/>
        <v>207.09119999999999</v>
      </c>
      <c r="M292" s="80" t="s">
        <v>1140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1051</v>
      </c>
      <c r="S292" s="83" t="s">
        <v>1126</v>
      </c>
      <c r="T292" s="83"/>
      <c r="U292" s="79" t="s">
        <v>40</v>
      </c>
      <c r="V292" s="79" t="s">
        <v>351</v>
      </c>
      <c r="W292" s="84"/>
      <c r="X292" s="85">
        <v>7.1999999999999995E-2</v>
      </c>
      <c r="Y292" s="86">
        <v>4.0700000000000003E-4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1128</v>
      </c>
      <c r="B293" s="77" t="s">
        <v>1129</v>
      </c>
      <c r="C293" s="129" t="s">
        <v>1130</v>
      </c>
      <c r="D293" s="128"/>
      <c r="E293" s="78"/>
      <c r="F293" s="79" t="s">
        <v>39</v>
      </c>
      <c r="G293" s="80">
        <v>521.79</v>
      </c>
      <c r="H293" s="80">
        <v>434.83</v>
      </c>
      <c r="I293" s="80">
        <f t="shared" si="29"/>
        <v>333.94560000000001</v>
      </c>
      <c r="J293" s="80">
        <f t="shared" si="30"/>
        <v>391.34249999999997</v>
      </c>
      <c r="K293" s="81">
        <f t="shared" si="31"/>
        <v>333.94559999999996</v>
      </c>
      <c r="L293" s="81">
        <f t="shared" si="32"/>
        <v>278.2912</v>
      </c>
      <c r="M293" s="80" t="s">
        <v>1140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1051</v>
      </c>
      <c r="S293" s="83" t="s">
        <v>1126</v>
      </c>
      <c r="T293" s="83"/>
      <c r="U293" s="79" t="s">
        <v>40</v>
      </c>
      <c r="V293" s="79" t="s">
        <v>351</v>
      </c>
      <c r="W293" s="84"/>
      <c r="X293" s="85">
        <v>0.123</v>
      </c>
      <c r="Y293" s="86">
        <v>7.5100000000000004E-4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1131</v>
      </c>
      <c r="B294" s="77" t="s">
        <v>1132</v>
      </c>
      <c r="C294" s="129" t="s">
        <v>1133</v>
      </c>
      <c r="D294" s="128"/>
      <c r="E294" s="78"/>
      <c r="F294" s="79" t="s">
        <v>39</v>
      </c>
      <c r="G294" s="80">
        <v>825.14</v>
      </c>
      <c r="H294" s="80">
        <v>687.62</v>
      </c>
      <c r="I294" s="80">
        <f t="shared" si="29"/>
        <v>528.08960000000002</v>
      </c>
      <c r="J294" s="80">
        <f t="shared" si="30"/>
        <v>618.85500000000002</v>
      </c>
      <c r="K294" s="81">
        <f t="shared" si="31"/>
        <v>528.08960000000002</v>
      </c>
      <c r="L294" s="81">
        <f t="shared" si="32"/>
        <v>440.07679999999999</v>
      </c>
      <c r="M294" s="80" t="s">
        <v>1140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1051</v>
      </c>
      <c r="S294" s="83" t="s">
        <v>1126</v>
      </c>
      <c r="T294" s="83"/>
      <c r="U294" s="79" t="s">
        <v>40</v>
      </c>
      <c r="V294" s="79" t="s">
        <v>351</v>
      </c>
      <c r="W294" s="84"/>
      <c r="X294" s="85">
        <v>0.16200000000000001</v>
      </c>
      <c r="Y294" s="86">
        <v>9.7499999999999996E-4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1134</v>
      </c>
      <c r="B295" s="77" t="s">
        <v>1135</v>
      </c>
      <c r="C295" s="129" t="s">
        <v>1136</v>
      </c>
      <c r="D295" s="128"/>
      <c r="E295" s="78"/>
      <c r="F295" s="79" t="s">
        <v>39</v>
      </c>
      <c r="G295" s="80">
        <v>1092.0999999999999</v>
      </c>
      <c r="H295" s="80">
        <v>910.08</v>
      </c>
      <c r="I295" s="80">
        <f t="shared" si="29"/>
        <v>698.94399999999996</v>
      </c>
      <c r="J295" s="80">
        <f t="shared" si="30"/>
        <v>819.07499999999993</v>
      </c>
      <c r="K295" s="81">
        <f t="shared" si="31"/>
        <v>698.94399999999996</v>
      </c>
      <c r="L295" s="81">
        <f t="shared" si="32"/>
        <v>582.45120000000009</v>
      </c>
      <c r="M295" s="80" t="s">
        <v>1140</v>
      </c>
      <c r="N295" s="82">
        <v>1</v>
      </c>
      <c r="O295" s="82">
        <v>1</v>
      </c>
      <c r="P295" s="82">
        <v>100</v>
      </c>
      <c r="Q295" s="83" t="s">
        <v>348</v>
      </c>
      <c r="R295" s="83" t="s">
        <v>1051</v>
      </c>
      <c r="S295" s="83" t="s">
        <v>1126</v>
      </c>
      <c r="T295" s="83"/>
      <c r="U295" s="79" t="s">
        <v>40</v>
      </c>
      <c r="V295" s="79" t="s">
        <v>351</v>
      </c>
      <c r="W295" s="84"/>
      <c r="X295" s="85">
        <v>0.13200000000000001</v>
      </c>
      <c r="Y295" s="86">
        <v>8.8400000000000002E-4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1137</v>
      </c>
      <c r="B296" s="77" t="s">
        <v>1138</v>
      </c>
      <c r="C296" s="129" t="s">
        <v>1139</v>
      </c>
      <c r="D296" s="128"/>
      <c r="E296" s="78"/>
      <c r="F296" s="79" t="s">
        <v>39</v>
      </c>
      <c r="G296" s="80">
        <v>1213.44</v>
      </c>
      <c r="H296" s="80">
        <v>1011.2</v>
      </c>
      <c r="I296" s="80">
        <f t="shared" si="29"/>
        <v>776.60159999999996</v>
      </c>
      <c r="J296" s="80">
        <f t="shared" si="30"/>
        <v>910.08</v>
      </c>
      <c r="K296" s="81">
        <f t="shared" si="31"/>
        <v>776.60160000000008</v>
      </c>
      <c r="L296" s="81">
        <f t="shared" si="32"/>
        <v>647.16800000000001</v>
      </c>
      <c r="M296" s="80" t="s">
        <v>1140</v>
      </c>
      <c r="N296" s="82">
        <v>1</v>
      </c>
      <c r="O296" s="82">
        <v>1</v>
      </c>
      <c r="P296" s="82">
        <v>100</v>
      </c>
      <c r="Q296" s="83" t="s">
        <v>348</v>
      </c>
      <c r="R296" s="83" t="s">
        <v>1051</v>
      </c>
      <c r="S296" s="83" t="s">
        <v>1126</v>
      </c>
      <c r="T296" s="83"/>
      <c r="U296" s="79" t="s">
        <v>40</v>
      </c>
      <c r="V296" s="79" t="s">
        <v>351</v>
      </c>
      <c r="W296" s="84"/>
      <c r="X296" s="85">
        <v>0.13900000000000001</v>
      </c>
      <c r="Y296" s="86">
        <v>8.9999999999999998E-4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2025-02-12T00:00:36Z</dcterms:modified>
</cp:coreProperties>
</file>