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3CF7D99E-8E10-4832-A3A8-E1FA7DF094AF}" xr6:coauthVersionLast="47" xr6:coauthVersionMax="47" xr10:uidLastSave="{00000000-0000-0000-0000-000000000000}"/>
  <bookViews>
    <workbookView xWindow="45" yWindow="15" windowWidth="22650" windowHeight="1354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Z20" i="1"/>
  <c r="AA20" i="1"/>
  <c r="AB20" i="1"/>
  <c r="AA21" i="1"/>
  <c r="AB21" i="1"/>
  <c r="AA22" i="1"/>
  <c r="AB22" i="1"/>
  <c r="AA23" i="1"/>
  <c r="AB23" i="1"/>
  <c r="Z24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Z32" i="1"/>
  <c r="AA32" i="1"/>
  <c r="AB32" i="1"/>
  <c r="AA33" i="1"/>
  <c r="AB33" i="1"/>
  <c r="AA34" i="1"/>
  <c r="AB34" i="1"/>
  <c r="AA35" i="1"/>
  <c r="AB35" i="1"/>
  <c r="Z36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Z48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Z56" i="1"/>
  <c r="AA56" i="1"/>
  <c r="AB56" i="1"/>
  <c r="AA57" i="1"/>
  <c r="AB57" i="1"/>
  <c r="AA58" i="1"/>
  <c r="AB58" i="1"/>
  <c r="AA59" i="1"/>
  <c r="AB59" i="1"/>
  <c r="Z60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Z68" i="1"/>
  <c r="AA68" i="1"/>
  <c r="AB68" i="1"/>
  <c r="AA69" i="1"/>
  <c r="AB69" i="1"/>
  <c r="AA70" i="1"/>
  <c r="AB70" i="1"/>
  <c r="AA71" i="1"/>
  <c r="AB71" i="1"/>
  <c r="Z72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Z80" i="1"/>
  <c r="AA80" i="1"/>
  <c r="AB80" i="1"/>
  <c r="AA81" i="1"/>
  <c r="AB81" i="1"/>
  <c r="AA82" i="1"/>
  <c r="AB82" i="1"/>
  <c r="AA83" i="1"/>
  <c r="AB83" i="1"/>
  <c r="Z84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AA95" i="1"/>
  <c r="AB95" i="1"/>
  <c r="Z96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Z104" i="1"/>
  <c r="AA104" i="1"/>
  <c r="AB104" i="1"/>
  <c r="AA105" i="1"/>
  <c r="AB105" i="1"/>
  <c r="AA106" i="1"/>
  <c r="AB106" i="1"/>
  <c r="AA107" i="1"/>
  <c r="AB107" i="1"/>
  <c r="Z108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Z116" i="1"/>
  <c r="AA116" i="1"/>
  <c r="AB116" i="1"/>
  <c r="AA117" i="1"/>
  <c r="AB117" i="1"/>
  <c r="AA118" i="1"/>
  <c r="AB118" i="1"/>
  <c r="AA119" i="1"/>
  <c r="AB119" i="1"/>
  <c r="Z120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Z128" i="1"/>
  <c r="AA128" i="1"/>
  <c r="AB128" i="1"/>
  <c r="AA129" i="1"/>
  <c r="AB129" i="1"/>
  <c r="AA130" i="1"/>
  <c r="AB130" i="1"/>
  <c r="AA131" i="1"/>
  <c r="AB131" i="1"/>
  <c r="Z132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AA143" i="1"/>
  <c r="AB143" i="1"/>
  <c r="Z144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Z152" i="1"/>
  <c r="AA152" i="1"/>
  <c r="AB152" i="1"/>
  <c r="AA153" i="1"/>
  <c r="AB153" i="1"/>
  <c r="AA154" i="1"/>
  <c r="AB154" i="1"/>
  <c r="AA155" i="1"/>
  <c r="AB155" i="1"/>
  <c r="Z156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Z164" i="1"/>
  <c r="AA164" i="1"/>
  <c r="AB164" i="1"/>
  <c r="AA165" i="1"/>
  <c r="AB165" i="1"/>
  <c r="AA166" i="1"/>
  <c r="AB166" i="1"/>
  <c r="AA167" i="1"/>
  <c r="AB167" i="1"/>
  <c r="Z168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Z176" i="1"/>
  <c r="AA176" i="1"/>
  <c r="AB176" i="1"/>
  <c r="AA177" i="1"/>
  <c r="AB177" i="1"/>
  <c r="AA178" i="1"/>
  <c r="AB178" i="1"/>
  <c r="AA179" i="1"/>
  <c r="AB179" i="1"/>
  <c r="Z180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Z188" i="1"/>
  <c r="AA188" i="1"/>
  <c r="AB188" i="1"/>
  <c r="AA189" i="1"/>
  <c r="AB189" i="1"/>
  <c r="AA190" i="1"/>
  <c r="AB190" i="1"/>
  <c r="AA191" i="1"/>
  <c r="AB191" i="1"/>
  <c r="Z192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Z200" i="1"/>
  <c r="AA200" i="1"/>
  <c r="AB200" i="1"/>
  <c r="AA201" i="1"/>
  <c r="AB201" i="1"/>
  <c r="AA202" i="1"/>
  <c r="AB202" i="1"/>
  <c r="AA203" i="1"/>
  <c r="AB203" i="1"/>
  <c r="Z204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Z212" i="1"/>
  <c r="AA212" i="1"/>
  <c r="AB212" i="1"/>
  <c r="AA213" i="1"/>
  <c r="AB213" i="1"/>
  <c r="AA214" i="1"/>
  <c r="AB214" i="1"/>
  <c r="AA215" i="1"/>
  <c r="AB215" i="1"/>
  <c r="Z216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AA227" i="1"/>
  <c r="AB227" i="1"/>
  <c r="Z228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Z236" i="1"/>
  <c r="AA236" i="1"/>
  <c r="AB236" i="1"/>
  <c r="AA237" i="1"/>
  <c r="AB237" i="1"/>
  <c r="AA238" i="1"/>
  <c r="AB238" i="1"/>
  <c r="AA239" i="1"/>
  <c r="AB239" i="1"/>
  <c r="Z240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Z248" i="1"/>
  <c r="AA248" i="1"/>
  <c r="AB248" i="1"/>
  <c r="AA249" i="1"/>
  <c r="AB249" i="1"/>
  <c r="AA250" i="1"/>
  <c r="AB250" i="1"/>
  <c r="AA251" i="1"/>
  <c r="AB251" i="1"/>
  <c r="Z252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Z260" i="1"/>
  <c r="AA260" i="1"/>
  <c r="AB260" i="1"/>
  <c r="AA261" i="1"/>
  <c r="AB261" i="1"/>
  <c r="AA262" i="1"/>
  <c r="AB262" i="1"/>
  <c r="AA263" i="1"/>
  <c r="AB263" i="1"/>
  <c r="Z264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Z272" i="1"/>
  <c r="AA272" i="1"/>
  <c r="AB272" i="1"/>
  <c r="AA273" i="1"/>
  <c r="AB273" i="1"/>
  <c r="AA274" i="1"/>
  <c r="AB274" i="1"/>
  <c r="AA275" i="1"/>
  <c r="AB275" i="1"/>
  <c r="Z276" i="1"/>
  <c r="AA276" i="1"/>
  <c r="AB276" i="1"/>
  <c r="AA277" i="1"/>
  <c r="AB277" i="1"/>
  <c r="AA278" i="1"/>
  <c r="AB278" i="1"/>
  <c r="AA279" i="1"/>
  <c r="AB279" i="1"/>
  <c r="AA280" i="1"/>
  <c r="AB280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<sst xmlns="http://schemas.openxmlformats.org/spreadsheetml/2006/main" count="3211" uniqueCount="1097">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</sst>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F38170F9118ACD59B1081065A26F752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45197470B24B299BCC46B026DC3CE04A.jpg" TargetMode="External"/><Relationship Id="rId84" Type="http://schemas.openxmlformats.org/officeDocument/2006/relationships/image" Target="https://cdn.ekfgroup.com/unsafe/fit-in/102x102/center/filters:format(png)/products/C1870BF7B853EEBC3533943384E00E45.png" TargetMode="External"/><Relationship Id="rId138" Type="http://schemas.openxmlformats.org/officeDocument/2006/relationships/image" Target="https://cdn.ekfgroup.com/unsafe/fit-in/102x102/center/filters:format(png)/products/72F83C76052DA6CA1E2FA41F34C6281A.jpg" TargetMode="External"/><Relationship Id="rId159" Type="http://schemas.openxmlformats.org/officeDocument/2006/relationships/image" Target="https://cdn.ekfgroup.com/unsafe/fit-in/102x102/center/filters:format(png)/products/FBF0A24EDC465024076C9CC55281675B.jpg" TargetMode="External"/><Relationship Id="rId170" Type="http://schemas.openxmlformats.org/officeDocument/2006/relationships/image" Target="https://cdn.ekfgroup.com/unsafe/fit-in/102x102/center/filters:format(png)/products/D305D804A8D1494E2328B3B5A3F08AF7.jpg" TargetMode="External"/><Relationship Id="rId107" Type="http://schemas.openxmlformats.org/officeDocument/2006/relationships/image" Target="https://cdn.ekfgroup.com/unsafe/fit-in/102x102/center/filters:format(png)/products/6040DF36B022091521AF296EC40D970D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32AEA4E82AD40E377D596AA50809F4F1.jpg" TargetMode="External"/><Relationship Id="rId74" Type="http://schemas.openxmlformats.org/officeDocument/2006/relationships/image" Target="https://cdn.ekfgroup.com/unsafe/fit-in/102x102/center/filters:format(png)/products/392DB019E8C5E99B449FEE6E82588990.jpg" TargetMode="External"/><Relationship Id="rId128" Type="http://schemas.openxmlformats.org/officeDocument/2006/relationships/image" Target="https://cdn.ekfgroup.com/unsafe/fit-in/102x102/center/filters:format(png)/products/9D598FAB643037DBD89B77CE2803DAFB.jpg" TargetMode="External"/><Relationship Id="rId149" Type="http://schemas.openxmlformats.org/officeDocument/2006/relationships/image" Target="https://cdn.ekfgroup.com/unsafe/fit-in/102x102/center/filters:format(png)/products/549A92F18FC874B505BB1E2EBD356F5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D6C3C7BFA37510D5F5E26DE74B934AF7.png" TargetMode="External"/><Relationship Id="rId160" Type="http://schemas.openxmlformats.org/officeDocument/2006/relationships/image" Target="https://cdn.ekfgroup.com/unsafe/fit-in/102x102/center/filters:format(png)/products/30FF0527C513DD05DD64988A3828D39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8B2E6E1EF7D26A04C5FC2B569EE8E1A4.jpg" TargetMode="External"/><Relationship Id="rId118" Type="http://schemas.openxmlformats.org/officeDocument/2006/relationships/image" Target="https://cdn.ekfgroup.com/unsafe/fit-in/102x102/center/filters:format(png)/products/BA6836C9B3BAF311DBE96198A0E1A5F2.jpg" TargetMode="External"/><Relationship Id="rId139" Type="http://schemas.openxmlformats.org/officeDocument/2006/relationships/image" Target="https://cdn.ekfgroup.com/unsafe/fit-in/102x102/center/filters:format(png)/products/9D7AB7322AF5A369877A2701777D600A.jpg" TargetMode="External"/><Relationship Id="rId85" Type="http://schemas.openxmlformats.org/officeDocument/2006/relationships/image" Target="https://cdn.ekfgroup.com/unsafe/fit-in/102x102/center/filters:format(png)/products/0AB1F94385D59214658471E0A49B96EC.png" TargetMode="External"/><Relationship Id="rId150" Type="http://schemas.openxmlformats.org/officeDocument/2006/relationships/image" Target="https://cdn.ekfgroup.com/unsafe/fit-in/102x102/center/filters:format(png)/products/37ACB61C5D7A5EF6127AD4374AF8B139.jpg" TargetMode="External"/><Relationship Id="rId171" Type="http://schemas.openxmlformats.org/officeDocument/2006/relationships/image" Target="https://cdn.ekfgroup.com/unsafe/fit-in/102x102/center/filters:format(png)/products/243C8977BDDAA481ADC80BD01BE2E03C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108" Type="http://schemas.openxmlformats.org/officeDocument/2006/relationships/image" Target="https://cdn.ekfgroup.com/unsafe/fit-in/102x102/center/filters:format(png)/products/78A760ECCD0266CC54C5B005B80ED529.jpg" TargetMode="External"/><Relationship Id="rId129" Type="http://schemas.openxmlformats.org/officeDocument/2006/relationships/image" Target="https://cdn.ekfgroup.com/unsafe/fit-in/102x102/center/filters:format(png)/products/0EF72C94446EB558AB8BFD767B0DCC5E.jpg" TargetMode="External"/><Relationship Id="rId54" Type="http://schemas.openxmlformats.org/officeDocument/2006/relationships/image" Target="https://cdn.ekfgroup.com/unsafe/fit-in/102x102/center/filters:format(png)/products/E80FED3D5FC12865E1C728EB489DE084.jpg" TargetMode="External"/><Relationship Id="rId75" Type="http://schemas.openxmlformats.org/officeDocument/2006/relationships/image" Target="https://cdn.ekfgroup.com/unsafe/fit-in/102x102/center/filters:format(png)/products/D453C82DFC39A64154AB6F994F9CCA62.jpg" TargetMode="External"/><Relationship Id="rId96" Type="http://schemas.openxmlformats.org/officeDocument/2006/relationships/image" Target="https://cdn.ekfgroup.com/unsafe/fit-in/102x102/center/filters:format(png)/products/4DC484C3864118C796CE106E46350E78.png" TargetMode="External"/><Relationship Id="rId140" Type="http://schemas.openxmlformats.org/officeDocument/2006/relationships/image" Target="https://cdn.ekfgroup.com/unsafe/fit-in/102x102/center/filters:format(png)/products/349210C849A0C4A27944EED887FB5370.jpg" TargetMode="External"/><Relationship Id="rId161" Type="http://schemas.openxmlformats.org/officeDocument/2006/relationships/image" Target="https://cdn.ekfgroup.com/unsafe/fit-in/102x102/center/filters:format(png)/products/E7ED10BAAEFF8FF91536E054E4969982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426A741C59FEAFDE3EBB1404E9284BD1.jpg" TargetMode="External"/><Relationship Id="rId114" Type="http://schemas.openxmlformats.org/officeDocument/2006/relationships/image" Target="https://cdn.ekfgroup.com/unsafe/fit-in/102x102/center/filters:format(png)/products/69DECB087C8C6AB0E6897D5184379ED8.png" TargetMode="External"/><Relationship Id="rId119" Type="http://schemas.openxmlformats.org/officeDocument/2006/relationships/image" Target="https://cdn.ekfgroup.com/unsafe/fit-in/102x102/center/filters:format(png)/products/F848A3F25A2D9B7561A533B30AA40E1A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05D19CCF0BE4FA2E16CBC95FE88F795.jpg" TargetMode="External"/><Relationship Id="rId65" Type="http://schemas.openxmlformats.org/officeDocument/2006/relationships/image" Target="https://cdn.ekfgroup.com/unsafe/fit-in/102x102/center/filters:format(png)/products/22C0EF8D979FD0B5E876F4ECB17212F6.png" TargetMode="External"/><Relationship Id="rId81" Type="http://schemas.openxmlformats.org/officeDocument/2006/relationships/image" Target="https://cdn.ekfgroup.com/unsafe/fit-in/102x102/center/filters:format(png)/products/00EBE6749F839496D421593D39976A14.jpg" TargetMode="External"/><Relationship Id="rId86" Type="http://schemas.openxmlformats.org/officeDocument/2006/relationships/image" Target="https://cdn.ekfgroup.com/unsafe/fit-in/102x102/center/filters:format(png)/products/D6515CC154F5F8D96C1FBEE99A7F8AC5.png" TargetMode="External"/><Relationship Id="rId130" Type="http://schemas.openxmlformats.org/officeDocument/2006/relationships/image" Target="https://cdn.ekfgroup.com/unsafe/fit-in/102x102/center/filters:format(png)/products/2D0AC3AC4A3021CB22B03EE1F3049636.jpg" TargetMode="External"/><Relationship Id="rId135" Type="http://schemas.openxmlformats.org/officeDocument/2006/relationships/image" Target="https://cdn.ekfgroup.com/unsafe/fit-in/102x102/center/filters:format(png)/products/3DA6BE42EBBAA708C97C1C70ACEB12FC.jpg" TargetMode="External"/><Relationship Id="rId151" Type="http://schemas.openxmlformats.org/officeDocument/2006/relationships/image" Target="https://cdn.ekfgroup.com/unsafe/fit-in/102x102/center/filters:format(png)/products/F335BBDF65655CECB7D2ED79578DC99C.jpg" TargetMode="External"/><Relationship Id="rId156" Type="http://schemas.openxmlformats.org/officeDocument/2006/relationships/image" Target="https://cdn.ekfgroup.com/unsafe/fit-in/102x102/center/filters:format(png)/products/8A45296D3B4267AE5463DAAEB7C99670.jpg" TargetMode="External"/><Relationship Id="rId177" Type="http://schemas.openxmlformats.org/officeDocument/2006/relationships/image" Target="https://cdn.ekfgroup.com/unsafe/fit-in/102x102/center/filters:format(png)/products/C93EEC3CE42C30EF279D36FEB9394276.jpg" TargetMode="External"/><Relationship Id="rId172" Type="http://schemas.openxmlformats.org/officeDocument/2006/relationships/image" Target="https://cdn.ekfgroup.com/unsafe/fit-in/102x102/center/filters:format(png)/products/AFC50A5A557FBFE481F6886F50D1B270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13A73BC3DA4F395D3E07A6D7A7658E94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8D299947F26680189001A42BE90D71A0.jpg" TargetMode="External"/><Relationship Id="rId55" Type="http://schemas.openxmlformats.org/officeDocument/2006/relationships/image" Target="https://cdn.ekfgroup.com/unsafe/fit-in/102x102/center/filters:format(png)/products/E49D84416DE6FEAA3EE333BAB12E2C9A.jpg" TargetMode="External"/><Relationship Id="rId76" Type="http://schemas.openxmlformats.org/officeDocument/2006/relationships/image" Target="https://cdn.ekfgroup.com/unsafe/fit-in/102x102/center/filters:format(png)/products/43A289BC349A3833262EAE5CFB721245.jpg" TargetMode="External"/><Relationship Id="rId97" Type="http://schemas.openxmlformats.org/officeDocument/2006/relationships/image" Target="https://cdn.ekfgroup.com/unsafe/fit-in/102x102/center/filters:format(png)/products/A766B2603B4B8B147EE78ECC11CE0B25.jpg" TargetMode="External"/><Relationship Id="rId104" Type="http://schemas.openxmlformats.org/officeDocument/2006/relationships/image" Target="https://cdn.ekfgroup.com/unsafe/fit-in/102x102/center/filters:format(png)/products/0F90AAF82E32D096331138D2990AB3B9.jpg" TargetMode="External"/><Relationship Id="rId120" Type="http://schemas.openxmlformats.org/officeDocument/2006/relationships/image" Target="https://cdn.ekfgroup.com/unsafe/fit-in/102x102/center/filters:format(png)/products/7EBC54BB45DE3E5DB39E38175A9B473C.jpg" TargetMode="External"/><Relationship Id="rId125" Type="http://schemas.openxmlformats.org/officeDocument/2006/relationships/image" Target="https://cdn.ekfgroup.com/unsafe/fit-in/102x102/center/filters:format(png)/products/66A4EC5AB4CB2E7BC3A510F65E0A50EE.jpg" TargetMode="External"/><Relationship Id="rId141" Type="http://schemas.openxmlformats.org/officeDocument/2006/relationships/image" Target="https://cdn.ekfgroup.com/unsafe/fit-in/102x102/center/filters:format(png)/products/87DEF4BC3BB105F19B8CB61A0EF15CC9.jpg" TargetMode="External"/><Relationship Id="rId146" Type="http://schemas.openxmlformats.org/officeDocument/2006/relationships/image" Target="https://cdn.ekfgroup.com/unsafe/fit-in/102x102/center/filters:format(png)/products/54C6BD2A85348CA4F0FF06AE62634416.jpg" TargetMode="External"/><Relationship Id="rId167" Type="http://schemas.openxmlformats.org/officeDocument/2006/relationships/image" Target="https://cdn.ekfgroup.com/unsafe/fit-in/102x102/center/filters:format(png)/products/4F9EB246EB025C8A63EEBDCDCDC65483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174EAA5361EF44BAF814AFEDB086D974.jpg" TargetMode="External"/><Relationship Id="rId92" Type="http://schemas.openxmlformats.org/officeDocument/2006/relationships/image" Target="https://cdn.ekfgroup.com/unsafe/fit-in/102x102/center/filters:format(png)/products/2E641FCD959F21330456A1D0ADB831F4.jpg" TargetMode="External"/><Relationship Id="rId162" Type="http://schemas.openxmlformats.org/officeDocument/2006/relationships/image" Target="https://cdn.ekfgroup.com/unsafe/fit-in/102x102/center/filters:format(png)/products/1A7441097A7CB53385A1228564131CB5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6DC4BD6247A5CD25B381125AA3699BA5.jpg" TargetMode="External"/><Relationship Id="rId87" Type="http://schemas.openxmlformats.org/officeDocument/2006/relationships/image" Target="https://cdn.ekfgroup.com/unsafe/fit-in/102x102/center/filters:format(png)/products/39A33AA03A6ECCAC30C7C648D0F02368.jpg" TargetMode="External"/><Relationship Id="rId110" Type="http://schemas.openxmlformats.org/officeDocument/2006/relationships/image" Target="https://cdn.ekfgroup.com/unsafe/fit-in/102x102/center/filters:format(png)/products/75E0663E250152ABA4A736F9965A8E5B.jpg" TargetMode="External"/><Relationship Id="rId115" Type="http://schemas.openxmlformats.org/officeDocument/2006/relationships/image" Target="https://cdn.ekfgroup.com/unsafe/fit-in/102x102/center/filters:format(png)/products/C85F2225FD4F60B0110B8DA03D39D3FF.jpg" TargetMode="External"/><Relationship Id="rId131" Type="http://schemas.openxmlformats.org/officeDocument/2006/relationships/image" Target="https://cdn.ekfgroup.com/unsafe/fit-in/102x102/center/filters:format(png)/products/FB989C814371FA2A18A624C9F8069725.jpg" TargetMode="External"/><Relationship Id="rId136" Type="http://schemas.openxmlformats.org/officeDocument/2006/relationships/image" Target="https://cdn.ekfgroup.com/unsafe/fit-in/102x102/center/filters:format(png)/products/D2BCB6750921B299B34C559EF3D41978.jpg" TargetMode="External"/><Relationship Id="rId157" Type="http://schemas.openxmlformats.org/officeDocument/2006/relationships/image" Target="https://cdn.ekfgroup.com/unsafe/fit-in/102x102/center/filters:format(png)/products/9DDF5637A83408F70312E31868E10657.jpg" TargetMode="External"/><Relationship Id="rId178" Type="http://schemas.openxmlformats.org/officeDocument/2006/relationships/image" Target="https://cdn.ekfgroup.com/unsafe/fit-in/102x102/center/filters:format(png)/products/912628BF897100316D1248EE8261E1D4.jpg" TargetMode="External"/><Relationship Id="rId61" Type="http://schemas.openxmlformats.org/officeDocument/2006/relationships/image" Target="https://cdn.ekfgroup.com/unsafe/fit-in/102x102/center/filters:format(png)/products/E39740ACE05107347BDA6AE6480D7F62.jpg" TargetMode="External"/><Relationship Id="rId82" Type="http://schemas.openxmlformats.org/officeDocument/2006/relationships/image" Target="https://cdn.ekfgroup.com/unsafe/fit-in/102x102/center/filters:format(png)/products/BEE850CD0BD51A6714C024DB6110FB07.png" TargetMode="External"/><Relationship Id="rId152" Type="http://schemas.openxmlformats.org/officeDocument/2006/relationships/image" Target="https://cdn.ekfgroup.com/unsafe/fit-in/102x102/center/filters:format(png)/products/AB00481C371D6E45A843102AE7BBAE4C.jpg" TargetMode="External"/><Relationship Id="rId173" Type="http://schemas.openxmlformats.org/officeDocument/2006/relationships/image" Target="https://cdn.ekfgroup.com/unsafe/fit-in/102x102/center/filters:format(png)/products/5008C9ED432197D0B465D8ADDE712A20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A64877176069CF103FFED42ABB136468.jpg" TargetMode="External"/><Relationship Id="rId77" Type="http://schemas.openxmlformats.org/officeDocument/2006/relationships/image" Target="https://cdn.ekfgroup.com/unsafe/fit-in/102x102/center/filters:format(png)/products/0E8E5E2C310D9ED0CDDB7C06ED4C6F5C.png" TargetMode="External"/><Relationship Id="rId100" Type="http://schemas.openxmlformats.org/officeDocument/2006/relationships/image" Target="https://cdn.ekfgroup.com/unsafe/fit-in/102x102/center/filters:format(png)/products/E63489FAC9DC6B55EB6D5170E88402FA.jpg" TargetMode="External"/><Relationship Id="rId105" Type="http://schemas.openxmlformats.org/officeDocument/2006/relationships/image" Target="https://cdn.ekfgroup.com/unsafe/fit-in/102x102/center/filters:format(png)/products/421B20ABA22EAC2FC97D9C0D18178487.jpg" TargetMode="External"/><Relationship Id="rId126" Type="http://schemas.openxmlformats.org/officeDocument/2006/relationships/image" Target="https://cdn.ekfgroup.com/unsafe/fit-in/102x102/center/filters:format(png)/products/213E6DAAEED500D8993D36D22598ED87.jpg" TargetMode="External"/><Relationship Id="rId147" Type="http://schemas.openxmlformats.org/officeDocument/2006/relationships/image" Target="https://cdn.ekfgroup.com/unsafe/fit-in/102x102/center/filters:format(png)/products/D41666C826D46113D8D5E41444850584.jpg" TargetMode="External"/><Relationship Id="rId168" Type="http://schemas.openxmlformats.org/officeDocument/2006/relationships/image" Target="https://cdn.ekfgroup.com/unsafe/fit-in/102x102/center/filters:format(png)/products/C87CF964F9916C9F6EA9C601ABCD05F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06780EE0277A348243584A25A3CD824D.jpg" TargetMode="External"/><Relationship Id="rId72" Type="http://schemas.openxmlformats.org/officeDocument/2006/relationships/image" Target="https://cdn.ekfgroup.com/unsafe/fit-in/102x102/center/filters:format(png)/products/9415DEB57B3DE2CE59695B67F29FDA49.png" TargetMode="External"/><Relationship Id="rId93" Type="http://schemas.openxmlformats.org/officeDocument/2006/relationships/image" Target="https://cdn.ekfgroup.com/unsafe/fit-in/102x102/center/filters:format(png)/products/4439F8952D92B6EF060876BDFFD92DEA.jpg" TargetMode="External"/><Relationship Id="rId98" Type="http://schemas.openxmlformats.org/officeDocument/2006/relationships/image" Target="https://cdn.ekfgroup.com/unsafe/fit-in/102x102/center/filters:format(png)/products/EC059DC3DB6104523D2856489CF13506.png" TargetMode="External"/><Relationship Id="rId121" Type="http://schemas.openxmlformats.org/officeDocument/2006/relationships/image" Target="https://cdn.ekfgroup.com/unsafe/fit-in/102x102/center/filters:format(png)/products/FBDFAE1601C17415200EE5A2B87B0483.jpg" TargetMode="External"/><Relationship Id="rId142" Type="http://schemas.openxmlformats.org/officeDocument/2006/relationships/image" Target="https://cdn.ekfgroup.com/unsafe/fit-in/102x102/center/filters:format(png)/products/C6159ED79A7E114F25E300FF587B0E36.jpg" TargetMode="External"/><Relationship Id="rId163" Type="http://schemas.openxmlformats.org/officeDocument/2006/relationships/image" Target="https://cdn.ekfgroup.com/unsafe/fit-in/102x102/center/filters:format(png)/products/07DEB2A8399BDF3CEB186A73F6D0A4F5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F0E6763636BD4E2498395E95CC855137.jpg" TargetMode="External"/><Relationship Id="rId116" Type="http://schemas.openxmlformats.org/officeDocument/2006/relationships/image" Target="https://cdn.ekfgroup.com/unsafe/fit-in/102x102/center/filters:format(png)/products/8EF6A33E3361BDD96AB997B6D7047C9F.jpg" TargetMode="External"/><Relationship Id="rId137" Type="http://schemas.openxmlformats.org/officeDocument/2006/relationships/image" Target="https://cdn.ekfgroup.com/unsafe/fit-in/102x102/center/filters:format(png)/products/3945D507D08775558353732E0F9F72DF.jpg" TargetMode="External"/><Relationship Id="rId158" Type="http://schemas.openxmlformats.org/officeDocument/2006/relationships/image" Target="https://cdn.ekfgroup.com/unsafe/fit-in/102x102/center/filters:format(png)/products/3ED804F859B78CBBE5E63931C383C810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87C9DBB2D81513C2B4A4F5851E28EF78.png" TargetMode="External"/><Relationship Id="rId83" Type="http://schemas.openxmlformats.org/officeDocument/2006/relationships/image" Target="https://cdn.ekfgroup.com/unsafe/fit-in/102x102/center/filters:format(png)/products/0F23E39A085627615353FC0266BE61FF.jpg" TargetMode="External"/><Relationship Id="rId88" Type="http://schemas.openxmlformats.org/officeDocument/2006/relationships/image" Target="https://cdn.ekfgroup.com/unsafe/fit-in/102x102/center/filters:format(png)/products/27E59E191E893C4203E11B148D4A948B.jpg" TargetMode="External"/><Relationship Id="rId111" Type="http://schemas.openxmlformats.org/officeDocument/2006/relationships/image" Target="https://cdn.ekfgroup.com/unsafe/fit-in/102x102/center/filters:format(png)/products/E906FBA20AFCF6B0B20B909E5FE3FD98.jpg" TargetMode="External"/><Relationship Id="rId132" Type="http://schemas.openxmlformats.org/officeDocument/2006/relationships/image" Target="https://cdn.ekfgroup.com/unsafe/fit-in/102x102/center/filters:format(png)/products/92EB48CE1D3EC1F55172DB38C4B695F1.jpg" TargetMode="External"/><Relationship Id="rId153" Type="http://schemas.openxmlformats.org/officeDocument/2006/relationships/image" Target="https://cdn.ekfgroup.com/unsafe/fit-in/102x102/center/filters:format(png)/products/B93B52AB933BA17429AAAFF6905EE356.jpg" TargetMode="External"/><Relationship Id="rId174" Type="http://schemas.openxmlformats.org/officeDocument/2006/relationships/image" Target="https://cdn.ekfgroup.com/unsafe/fit-in/102x102/center/filters:format(png)/products/90062A83E0BD603FE269D4E41DF1F668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0925B79EC71B7B858C853B92CACE766E.jpg" TargetMode="External"/><Relationship Id="rId106" Type="http://schemas.openxmlformats.org/officeDocument/2006/relationships/image" Target="https://cdn.ekfgroup.com/unsafe/fit-in/102x102/center/filters:format(png)/products/428D614042401F4C9FA0F802D8D3D6A3.jpg" TargetMode="External"/><Relationship Id="rId127" Type="http://schemas.openxmlformats.org/officeDocument/2006/relationships/image" Target="https://cdn.ekfgroup.com/unsafe/fit-in/102x102/center/filters:format(png)/products/9A5CFEB578557DFC4BF596F4E1F5FDCD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BA9E1DEE181C63BB1EBC3ED6813C2421.jpg" TargetMode="External"/><Relationship Id="rId73" Type="http://schemas.openxmlformats.org/officeDocument/2006/relationships/image" Target="https://cdn.ekfgroup.com/unsafe/fit-in/102x102/center/filters:format(png)/products/9BF70D0DBB64C6FCE18BA2FB13DEEE90.png" TargetMode="External"/><Relationship Id="rId78" Type="http://schemas.openxmlformats.org/officeDocument/2006/relationships/image" Target="https://cdn.ekfgroup.com/unsafe/fit-in/102x102/center/filters:format(png)/products/807AF44578E384F78BB4B2A3DAC71D3C.jpg" TargetMode="External"/><Relationship Id="rId94" Type="http://schemas.openxmlformats.org/officeDocument/2006/relationships/image" Target="https://cdn.ekfgroup.com/unsafe/fit-in/102x102/center/filters:format(png)/products/13F7E488C931AC3B1CAD10C02F7EC11F.jpg" TargetMode="External"/><Relationship Id="rId99" Type="http://schemas.openxmlformats.org/officeDocument/2006/relationships/image" Target="https://cdn.ekfgroup.com/unsafe/fit-in/102x102/center/filters:format(png)/products/6485CAF7B8CD4D15532EA9BDA96E89E8.jpg" TargetMode="External"/><Relationship Id="rId101" Type="http://schemas.openxmlformats.org/officeDocument/2006/relationships/image" Target="https://cdn.ekfgroup.com/unsafe/fit-in/102x102/center/filters:format(png)/products/4AB60AD10C28B56E34C27C452A1DC96A.jpg" TargetMode="External"/><Relationship Id="rId122" Type="http://schemas.openxmlformats.org/officeDocument/2006/relationships/image" Target="https://cdn.ekfgroup.com/unsafe/fit-in/102x102/center/filters:format(png)/products/158A168204B7B3968A51943D99CC1B5A.jpg" TargetMode="External"/><Relationship Id="rId143" Type="http://schemas.openxmlformats.org/officeDocument/2006/relationships/image" Target="https://cdn.ekfgroup.com/unsafe/fit-in/102x102/center/filters:format(png)/products/840990E7B955F7D67B788B05FC5B627E.jpg" TargetMode="External"/><Relationship Id="rId148" Type="http://schemas.openxmlformats.org/officeDocument/2006/relationships/image" Target="https://cdn.ekfgroup.com/unsafe/fit-in/102x102/center/filters:format(png)/products/C30827E8A4F170D3FA5A958E252F3CC5.jpg" TargetMode="External"/><Relationship Id="rId164" Type="http://schemas.openxmlformats.org/officeDocument/2006/relationships/image" Target="https://cdn.ekfgroup.com/unsafe/fit-in/102x102/center/filters:format(png)/products/5033A252BDFF06B4C06468E7CD41DC0C.jpg" TargetMode="External"/><Relationship Id="rId169" Type="http://schemas.openxmlformats.org/officeDocument/2006/relationships/image" Target="https://cdn.ekfgroup.com/unsafe/fit-in/102x102/center/filters:format(png)/products/757D9918CC0F6D8A0E241BD7FE364ED6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EA5FB2B848B8B7C8C8F7477371671CBD.jpg" TargetMode="External"/><Relationship Id="rId89" Type="http://schemas.openxmlformats.org/officeDocument/2006/relationships/image" Target="https://cdn.ekfgroup.com/unsafe/fit-in/102x102/center/filters:format(png)/products/7F4B465BCCC593A01A2F7DB23B3A8B9C.jpg" TargetMode="External"/><Relationship Id="rId112" Type="http://schemas.openxmlformats.org/officeDocument/2006/relationships/image" Target="https://cdn.ekfgroup.com/unsafe/fit-in/102x102/center/filters:format(png)/products/B0B5A9D07932DC0486EAD66CE71BB638.jpg" TargetMode="External"/><Relationship Id="rId133" Type="http://schemas.openxmlformats.org/officeDocument/2006/relationships/image" Target="https://cdn.ekfgroup.com/unsafe/fit-in/102x102/center/filters:format(png)/products/54A95A6C96064145886409006989756B.jpg" TargetMode="External"/><Relationship Id="rId154" Type="http://schemas.openxmlformats.org/officeDocument/2006/relationships/image" Target="https://cdn.ekfgroup.com/unsafe/fit-in/102x102/center/filters:format(png)/products/863306769317B73EEB06F8E6A83B3F3A.jpg" TargetMode="External"/><Relationship Id="rId175" Type="http://schemas.openxmlformats.org/officeDocument/2006/relationships/image" Target="https://cdn.ekfgroup.com/unsafe/fit-in/102x102/center/filters:format(png)/products/2FBF9D8175CB517AE8430EDDB4377948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B5F01E9045810E4A356CB6AD58C04301.jpg" TargetMode="External"/><Relationship Id="rId79" Type="http://schemas.openxmlformats.org/officeDocument/2006/relationships/image" Target="https://cdn.ekfgroup.com/unsafe/fit-in/102x102/center/filters:format(png)/products/5FFB160346970F98D2EA0903D7F157BC.jpg" TargetMode="External"/><Relationship Id="rId102" Type="http://schemas.openxmlformats.org/officeDocument/2006/relationships/image" Target="https://cdn.ekfgroup.com/unsafe/fit-in/102x102/center/filters:format(png)/products/429C54E94FBA6BEC00126A3DDE82D6EA.jpg" TargetMode="External"/><Relationship Id="rId123" Type="http://schemas.openxmlformats.org/officeDocument/2006/relationships/image" Target="https://cdn.ekfgroup.com/unsafe/fit-in/102x102/center/filters:format(png)/products/F36A9D8F58C6A1107115585F2BFCAD22.jpg" TargetMode="External"/><Relationship Id="rId144" Type="http://schemas.openxmlformats.org/officeDocument/2006/relationships/image" Target="https://cdn.ekfgroup.com/unsafe/fit-in/102x102/center/filters:format(png)/products/E0D5AB9A1A139D4D7AF15A63A97440EA.jpg" TargetMode="External"/><Relationship Id="rId90" Type="http://schemas.openxmlformats.org/officeDocument/2006/relationships/image" Target="https://cdn.ekfgroup.com/unsafe/fit-in/102x102/center/filters:format(png)/products/8ACE5C0C38B0E6168066118D31C946C0.jpg" TargetMode="External"/><Relationship Id="rId165" Type="http://schemas.openxmlformats.org/officeDocument/2006/relationships/image" Target="https://cdn.ekfgroup.com/unsafe/fit-in/102x102/center/filters:format(png)/products/BAC0A4E3DAD84FB0EC4E95782434E1FB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E801DE1FC372FB000F8881900E61F327.jpg" TargetMode="External"/><Relationship Id="rId113" Type="http://schemas.openxmlformats.org/officeDocument/2006/relationships/image" Target="https://cdn.ekfgroup.com/unsafe/fit-in/102x102/center/filters:format(png)/products/22E5988B8F473D5231D81663A731E6FD.jpg" TargetMode="External"/><Relationship Id="rId134" Type="http://schemas.openxmlformats.org/officeDocument/2006/relationships/image" Target="https://cdn.ekfgroup.com/unsafe/fit-in/102x102/center/filters:format(png)/products/23397B737F62450D0C68D83752E3252B.jpg" TargetMode="External"/><Relationship Id="rId80" Type="http://schemas.openxmlformats.org/officeDocument/2006/relationships/image" Target="https://cdn.ekfgroup.com/unsafe/fit-in/102x102/center/filters:format(png)/products/12BE244EE94518EF28F05F6C79F1CD20.jpg" TargetMode="External"/><Relationship Id="rId155" Type="http://schemas.openxmlformats.org/officeDocument/2006/relationships/image" Target="https://cdn.ekfgroup.com/unsafe/fit-in/102x102/center/filters:format(png)/products/49AD33033F342229EFEBC025064BF66E.jpg" TargetMode="External"/><Relationship Id="rId176" Type="http://schemas.openxmlformats.org/officeDocument/2006/relationships/image" Target="https://cdn.ekfgroup.com/unsafe/fit-in/102x102/center/filters:format(png)/products/7C69F939683BE197B74BD6CB22B6F1DF.pn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DAFB2A172593DA674CF87B9579D3A787.jpg" TargetMode="External"/><Relationship Id="rId103" Type="http://schemas.openxmlformats.org/officeDocument/2006/relationships/image" Target="https://cdn.ekfgroup.com/unsafe/fit-in/102x102/center/filters:format(png)/products/94CF9FEC9A84D02FFA6D2449AE437017.jpg" TargetMode="External"/><Relationship Id="rId124" Type="http://schemas.openxmlformats.org/officeDocument/2006/relationships/image" Target="https://cdn.ekfgroup.com/unsafe/fit-in/102x102/center/filters:format(png)/products/B5B0705B5C2DBB5962DA3CB7B72E970B.jpg" TargetMode="External"/><Relationship Id="rId70" Type="http://schemas.openxmlformats.org/officeDocument/2006/relationships/image" Target="https://cdn.ekfgroup.com/unsafe/fit-in/102x102/center/filters:format(png)/products/44C54D6659BED9881BE97B02B7BEC751.jpg" TargetMode="External"/><Relationship Id="rId91" Type="http://schemas.openxmlformats.org/officeDocument/2006/relationships/image" Target="https://cdn.ekfgroup.com/unsafe/fit-in/102x102/center/filters:format(png)/products/8B3FE32555239C1C651D562848E57C5B.jpg" TargetMode="External"/><Relationship Id="rId145" Type="http://schemas.openxmlformats.org/officeDocument/2006/relationships/image" Target="https://cdn.ekfgroup.com/unsafe/fit-in/102x102/center/filters:format(png)/products/D4E3D1F0B77C0161A4C7A75F53AB6CE5.jpg" TargetMode="External"/><Relationship Id="rId166" Type="http://schemas.openxmlformats.org/officeDocument/2006/relationships/image" Target="https://cdn.ekfgroup.com/unsafe/fit-in/102x102/center/filters:format(png)/products/294CB177BBE5387542F9F41A7371EED7.jp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D922FA8-6B46-452E-B4EC-CE028A3BD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E90CF27-A9C6-4C3F-B504-C8F9D039C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F6293CD-0B55-4CFA-8DDB-144CEACC00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94A04E5-7F3B-4675-BE99-0FA259D30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EE2A4C5-D90C-4EC8-9A5A-A4EB45595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4CE5F43-B7D3-498D-B5B6-0630BAB87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7A6489D-8D4C-40DB-832E-0F01A7A9AF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E5710A23-B77C-4864-AF5E-FCC910EAA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810C28AF-C371-4754-8F50-C775233E9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103B7AC5-BB7B-4D05-9FAF-72081B0B7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92FD194-5B31-4F0C-B22C-5CF85ABF9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D639E5B4-8EC0-46BF-B2BA-9D40742EBB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9B782253-F438-461D-886D-AFF27834F5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28A3C14C-EBA5-4593-B7D0-152423BC6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42537391-B1B2-4192-9D79-C40E84E49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1404EB7D-B6C8-4737-A367-861A99FDC5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6E088F05-31D1-4146-A43A-CC5533CD1D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5F6935E2-E27E-45CB-ABFF-076CBE9117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318FC90B-5AC5-4E69-B00F-9670CF8A90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FB21C1FA-411A-4535-85C7-ADCBC76D4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8B6FBB37-D528-474D-8530-9DC7CD9D52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D1CC5AC-B03C-4A04-97B0-20324DCB0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ACB08AF8-0091-4945-8153-20637C330C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7D8E40BF-174A-47D5-B5B3-F5366A46B3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E5891C7B-63C2-416D-885D-12B7CE9EA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351F701B-FA9B-4DC4-8ED7-916E25A8E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BECDFA5D-81D6-4F6D-A848-DA498864CE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B5FD4B6-4348-43D7-8270-685002DEAA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447FA265-5E6D-4B6F-B0C3-0D23F70B59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5237FAE5-50F7-41E7-8F13-397994FB09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9316C3A9-C040-439B-AD87-84211AB44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E5A9C81D-BFE2-44C4-80C2-A1EAE22BB5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252A38A0-451D-42F2-AB86-89AF4B7D98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2EFA52DC-C00C-47B4-81B0-7CCA45B863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204207DD-B206-455C-B1A6-076FB9232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BC0C26F8-A1F2-490B-A9A9-0EE548BD6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7F3278B6-B137-45E6-8A2A-D0E4801373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241BF14A-7570-44A3-97B1-8CCB50FDEA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36D6B3A4-2475-45BF-9ED0-3F0149EB40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1C1119A9-4483-4DB6-B534-709DA4FCC8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AB4AC05-C1A8-4243-A9A8-B2E63178B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CB1548C8-16C3-4F56-94E0-BB9009F9DC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5C892186-4EC5-4984-BB1C-4FF59BCF5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A1726C37-E6E5-4907-822E-62FB8A562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3C5B011A-633C-4AAD-965E-D87BE2F08B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B61BB4B4-AB30-4CF1-BB07-309F382456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E11A5B17-778F-401A-98BC-766323414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3BE5F9E5-5C4C-4EE7-AA25-3A2494369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14BA8361-E7C5-4587-850A-98BC55279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B3B72494-B80A-4967-B64D-CADE07F2ED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67534A9B-1B3E-410B-9283-0BF5C67BA4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9A71CE8C-C188-44D4-8706-D927978FB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6558C7C2-AEEF-4EEE-A42A-9777963A8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6E19876A-0F6C-4C6D-BDAF-9A27080AD1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9FAF9857-115D-4266-8CCB-7653B8AFFE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1877C2B2-BEFF-4267-BFED-6BDD32033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419B892-A024-4C54-98D5-FF3447823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BDD298AB-E79D-445D-9467-65D916CFE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0851FBF1-A6D9-406C-AA36-E57DE3068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1C5E568C-4D6C-41C5-AD34-C03E306BA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D6F8A2E3-4D62-4D83-B6F7-B66D29A552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5C90F872-F343-48CE-AE30-3737982A8E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D47BF480-4130-42AD-AA88-954F8E654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18421CEC-4DB6-452B-9594-65E865D2D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B651DB05-5950-4C4B-A336-36E4983228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2F984881-B19D-4EAB-965B-740DD1634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70AFB255-3B65-4D5F-A8BB-A9C73E2B84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FBCC40E1-76B8-4657-8F0D-E453D4269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FCA27D47-2327-4B03-895C-E0D8EEDE2B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949BE7DF-2207-4C67-B6DE-A2C505EF5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3FE14BFC-8950-40EB-891B-36A656273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A11B710F-A994-49EF-A50F-E3B9BD4CA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1585A62-3026-48A5-9841-79D6FA884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DB28682F-4FCC-442F-B533-FE5EEC97AF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DCF1A79C-0EF9-4D63-8E52-5CB48E236E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CE5B2192-0E33-4C07-B219-4F006F688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3FA326AA-3C2F-435E-B87A-60C8F33F7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31C987D8-4239-4FC3-B7ED-DBD1FA382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1B3A82CA-F8B9-44B6-A043-6A16DDC5C6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A6CB2837-92DE-4A03-B82A-615958C9F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6F46592E-4B3E-4EA2-9087-7C190FCE7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54DD5BDF-52E0-457A-8F01-D97F779AE2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E02279B8-11E4-40FC-918C-05C937BDD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C25E05DF-3CF6-4FAA-9ED0-D54397EC22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E92D7C46-43E3-43F7-B1F5-E32F4BE1A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011229CF-4E4F-419F-98D6-2989E0D63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145FF39D-8F20-472E-959D-47B74F2B74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85BF678D-7A7F-4CB3-A88C-832877BD7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C4F9A2E9-62DC-41E1-8664-975059D88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496C00F0-1A73-409F-BE01-F7BA70B87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DDC9F717-E283-482A-9A53-4A4E00AF2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546CB96D-6992-49D7-ADE9-31D31EB4BB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97A933C5-08ED-4F08-AAB9-B2E9D5973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B1E0626E-F68D-40BA-8E68-7DC5429EFA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428E4EA0-065B-42FA-8524-A83EAF6D1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EB3F8609-4794-4C8D-9D79-F37267DC2E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FFDAF271-65F9-4AE6-B5A4-D72C98F035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40EE0CBC-70B1-4165-A6BB-517D90340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A756383E-C404-4739-9D12-714C875161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E3CE639A-51D3-42FF-9FCE-A624E067A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C1FF2C06-2D82-4472-867A-5F7785D79F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ADD2B647-EAF2-4820-8BEE-114BCBB1E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45556695-E353-4A32-B3D4-67488D5510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316E151F-83BA-4DCA-90AA-92989E5DD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D139DE91-E296-4703-AFF8-DD68F372F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8B0F6EB9-1F0F-437F-993D-E8F7151E7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7F772566-21FF-4DB5-9B69-6737A880EA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EA50D6B2-DC14-49B4-A5F5-D25DA5A18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0AB2352-9A3F-416D-80A9-741B295B2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E825535F-23BD-4B2B-9434-DF0453A33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E876C99-642F-4F49-B9CF-35975509F8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8EAEDCDC-209B-4468-8B47-1E7E3CAD8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443E143C-8D20-48C8-A7C7-736B72275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5350DCA5-E9F3-41E0-A656-0F76E5224C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91DBD640-034D-48B1-AADB-3499090BE0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0019BAA9-522F-4872-AF3B-AE7FE47BA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B9286C54-6CB5-49A9-B896-826F43B279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61035961-D560-420A-BC24-6CA05D4FA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A7108C04-2A4B-4EB1-91CD-BBEE7BEC3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DD1CEE26-C2E3-42FB-8328-B567EF2930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B94671B-9E7E-4B90-94E9-232E5C8217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542567C8-B10C-472B-9652-2AD9FEF6E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C64F208E-F378-4F44-B727-6E9CCBD2F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8A7063DC-6D04-4444-B982-ED2BB6DA7E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6CCB669C-4BC9-4D5F-904C-1CB9A3F815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32474024-595A-44DA-806C-168F74B0DF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50A01DE5-E1BB-464C-83CA-05B8254FD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DAE1905B-A48A-49AD-8023-BF7BED032F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879D4AD5-E2C8-4A6E-A2F9-7F5B561FB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26BB189E-55A2-4BDF-B090-8828AD877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F52B0FC3-90E6-4DBD-9226-E023BBCB78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A399AA83-CE1F-4582-AB01-33DF6A982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848FB7C8-2590-4F1F-92BF-18BB6B837C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A37F3F85-E2D0-4CD3-BC2C-B37E20420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D617F287-7831-4207-BCC9-5A88A92FAC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CB74D6F0-BF70-46EB-9542-99F7ADE123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FA8D085C-4C79-4754-89C7-907C1A9D28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9FA7F924-E64B-411F-ACA7-0472071A8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7C6ABA7-3D23-4BAC-8D21-8D6C1C2BA2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8DAF077-E0BF-4484-92DF-FDBB6173F5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5BACEE49-C955-43DA-A7E3-6B537FB24D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BCFEB90C-DB2B-4B69-A2C3-E626FF35D6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C03321A8-83CC-4B1C-8FB4-052290D9D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40662E92-54C6-4533-820B-91B8F95BEC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93B94D1D-C8DA-425F-AF16-8455D34D51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7B5CD43-60FB-41F0-8F02-700180113F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CB60488D-A616-4FF2-A9C1-4F39E2760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331D544A-F645-432F-9E2D-9ACABAAD6E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B4D0E93E-7F2A-473B-BCC7-8ABD23508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14D3208E-F245-4F93-8B79-72AE501134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EE10461F-9FE7-4BD8-A8B4-DB8B7895CC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2D19DCC2-8F0B-4B08-9725-0EBBD46625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99DF9EA-672D-4AB1-9B72-A768010E2C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5087F2B7-CFF1-40D8-AF79-2368CBF45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77D08599-5E23-4BEF-8750-4FDB4A289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0B70D282-9F05-4068-A966-BCC11A6ED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C5AF7217-7265-46F3-AF68-765882CBCA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BF45D71B-85AE-497A-BDB4-27F7B7FB0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225BBE20-B748-4EB8-A47C-E6F66C9C3A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D87C0E6D-E97D-475C-9A55-693280575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34C50334-F97B-448E-8D3C-1EEB9014E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C313CAC4-EAD9-474B-A186-6C11DDFC4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2A935ED2-11FE-4AA4-B584-F749FF4A8C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5C744FAD-C6F3-405C-B994-5BB6EC0CA6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5B8B0554-D1F9-46AE-93C8-F1F002331C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E2D0C861-8EC4-44DF-9D66-4B35D7ED5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06A53785-C196-42AA-8EFD-7210891AC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7295CE93-0421-4F2D-AECB-54450A4F7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AC8740B6-BB5D-4B87-8E2C-B6ABB725AB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C62115F9-82A6-46D6-8414-3B6C34DCC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99569B4-7944-4584-B7C5-5E8A6088F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F9875BD3-B778-4EF5-9CBB-44747E0010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FE04EA98-4B6A-44AF-B510-16EFEBE12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DDD68240-1022-4CE2-A738-0ED4B5D61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8F928C04-D26D-459C-865A-09F7FBF6C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A94FC178-0C3B-4AB9-8931-60A7AB995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D46EEFD8-D76C-40F2-941F-6C60D4C3C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EBE1F627-3F64-463C-BCE3-58FD2CB0A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5D975A89-A630-4A22-B427-6A2F6B421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ECDAAEBB-36D6-4805-A6F0-16D70AD311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5E72498F-748B-4A42-B260-586193B2B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F6999927-3570-42E7-8E5C-67E871E28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BB8F1A03-87B6-4D7C-8842-BC577CE02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E45CB8AD-59E3-496F-A307-4C52A8F02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5FBF3253-9E87-4E32-99DA-C286D3606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902C367-BF80-45F6-A4A2-42D73A1B2B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E22D8722-3C9A-4A85-84FB-D117D93898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6BB914F1-B6E8-465D-852D-550DC90BE5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33F54919-6009-4A56-B580-8CC79AA27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C30B094F-8D53-4C3C-AD7B-7DAC151C59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86AC713C-9A3E-410E-8C18-9FF4D8356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3C34ED29-B6D9-4D87-A115-6FDE9E050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60F4C7BA-B546-41B7-B518-9371AE6E4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64F06445-CDF6-40CD-B1A0-79C1EF85E3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AF4AC0A4-57E6-4CA4-AD44-2BCC5ECDF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03655B96-768E-4009-93E1-7E0405C28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0F1FFB72-08C9-4F79-B617-4926D0227D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B5610573-8F8A-4E50-83FE-BD74160F1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E1059EAA-FAF3-4B6E-B452-806B6FF04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6BB59A54-97C1-4480-A29B-CB787B3B03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47076D3B-1757-4E9B-98F5-8F993696F8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C3316E9A-E019-4FB3-99B7-35CFEC2D3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48DFD02B-66A0-438B-A817-3FFB0E6CD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D0ECEE7C-51AF-4EF3-9460-9E0D6C4059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D2DFB06B-1550-433D-B1D1-ED3326088E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DA966088-BD04-4216-A2C4-2A21CE153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06442852-03D3-4997-BF29-BB53C9C00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7D62B295-5079-406E-BE15-8D0178115C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B6C5BCC0-2C5E-4A45-A085-E46EA9727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807DC03E-38D8-4415-AD8C-C9324E3F46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552B57C1-950A-4295-A07F-32EFCC313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E91FD628-5671-416A-B902-170D73DC98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186F1E6E-EA95-48A2-A897-A3301C487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9229C6EB-36D2-431E-B233-B79203EC7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929F8957-1049-43FC-8C6C-0A0F498410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5889F6A0-C53B-42B4-8BC0-9930AE00F7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13EF5415-B3FE-46C2-AB85-3B054C213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0A31451B-947C-4242-AA7F-4C926B76F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6FF6E9E-D670-4AF5-8028-33961A79B2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895DF5D0-9D3C-471A-A6A8-3E9FA630B0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D4E13EB0-2685-4FC7-A149-8A5CE7D188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18DD4CD5-4131-4D14-8A9F-10CE66351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9F108554-6F56-40D6-8CB4-FBD5C12672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891B182F-1825-46B3-89DE-39C7796D3C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6BDF7303-5AFB-44BE-9E21-2ED9DEDAE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0E1DAAA5-4831-4554-94D3-F482215F2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9B8B0E31-F449-450E-9E80-1DC132F11B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8A73543A-ADAF-4340-9A68-70DC9342F2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91033610-9220-453C-9118-EE088D0A8D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86F9A4C8-F3B3-4493-869C-79F7D2D290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DB8FA559-0719-4B04-AF71-04EC36CC7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54E23B51-E93E-4094-9A1D-ECF8CE885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6546C425-116A-4728-B5BA-3B63E9170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AEF6AB41-E6AB-492F-B87E-2C8B0F3791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97543A87-385C-4C8B-89BB-A1E5A9EC71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09C9670F-27C4-4163-A269-869A455D5A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41A50E92-E78E-477E-BF83-2146F44A2A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17C44F37-749F-4FBF-9349-65F2A94706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28385B25-8FED-41C7-832B-EC3759DBD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76CF35A6-1CBB-4AE5-BCD6-D6ABC67D17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C26BBC0B-6C35-4286-AA39-C28DEE9AB6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3D2B941E-8983-4094-AA31-074DF62313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4A439000-8018-48C3-A17B-45DC50CE9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4790908C-26FE-4275-8F38-FAA6ED2AF0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4C651831-C6C5-41F7-965A-4FEEB55E2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5C42CEC4-7FCF-4651-8C6C-D1EE10BFAF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8129F3EF-E3AB-4F34-9A71-0C0904042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19596C0-642A-4A1D-94D0-1E8948157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609F277F-9D33-4493-95C7-758092F665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451B4632-25D6-4B2A-957A-3443D27CF6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F53C39D0-FA3A-4195-B6DF-BFF00C952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703CF58F-FFA2-4482-9B6F-20BE80B96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4983A0F8-7E77-4105-BE36-063458FB6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C11AC894-A049-4E12-8C7D-FD32E5EE81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743CD71A-2637-4CC2-B415-2363BC6A3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9D99AA8A-7EBC-478A-AB04-0CEF53175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EADD5618-F96E-4846-97E9-A755F98B2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04F4A6F5-2EE9-431D-B387-4F1F3B55A5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BF2AFF03-B095-4A36-BD51-3D24D2F31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9E672350-2440-47B6-9BFD-BAE74AECA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328AF294-A3FC-4F54-A3E4-8BB87854A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26C89F77-58CC-44D0-A956-0404CB4E0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CC7AD62A-9717-429E-AAEE-BE8A04066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F9BCF44B-3492-463E-B97A-51187A5C68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9C7732A6-0D2A-43A4-8B4E-C85BF10FF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EF4668C6-A25B-4849-AB7A-40E51A378D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E2DFB014-3D1A-48D6-90D1-430EA54D1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C34221DC-7FA8-4C44-87E5-2AAAC894CB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80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45641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SUM(Z13:Z290)</f>
        <v>0</v>
      </c>
      <c r="AA10" s="73">
        <f t="shared" ref="AA10:AB10" si="0">SUM(AA13:AA290)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1095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1095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1095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1095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1095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1095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1095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1095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1095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1095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1095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1095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1095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1095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1095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1095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1095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1095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1095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1095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1095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1095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1095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1095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1095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1095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1095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1095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1095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1095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1095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1095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1095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1095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1095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1095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445.7</v>
      </c>
      <c r="H49" s="80">
        <v>371.42</v>
      </c>
      <c r="I49" s="80">
        <f t="shared" si="1"/>
        <v>285.24799999999999</v>
      </c>
      <c r="J49" s="80">
        <f t="shared" si="2"/>
        <v>334.27499999999998</v>
      </c>
      <c r="K49" s="81">
        <f t="shared" si="3"/>
        <v>285.24799999999999</v>
      </c>
      <c r="L49" s="81">
        <f t="shared" si="4"/>
        <v>237.70880000000002</v>
      </c>
      <c r="M49" s="80" t="s">
        <v>1095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569.5</v>
      </c>
      <c r="H50" s="80">
        <v>474.58</v>
      </c>
      <c r="I50" s="80">
        <f t="shared" si="1"/>
        <v>364.48</v>
      </c>
      <c r="J50" s="80">
        <f t="shared" si="2"/>
        <v>427.125</v>
      </c>
      <c r="K50" s="81">
        <f t="shared" si="3"/>
        <v>364.48</v>
      </c>
      <c r="L50" s="81">
        <f t="shared" si="4"/>
        <v>303.7312</v>
      </c>
      <c r="M50" s="80" t="s">
        <v>1095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693.31</v>
      </c>
      <c r="H51" s="80">
        <v>577.76</v>
      </c>
      <c r="I51" s="80">
        <f t="shared" si="1"/>
        <v>443.71839999999997</v>
      </c>
      <c r="J51" s="80">
        <f t="shared" si="2"/>
        <v>519.98249999999996</v>
      </c>
      <c r="K51" s="81">
        <f t="shared" si="3"/>
        <v>443.71839999999997</v>
      </c>
      <c r="L51" s="81">
        <f t="shared" si="4"/>
        <v>369.76639999999998</v>
      </c>
      <c r="M51" s="80" t="s">
        <v>1095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495.22</v>
      </c>
      <c r="H52" s="80">
        <v>412.68</v>
      </c>
      <c r="I52" s="80">
        <f t="shared" si="1"/>
        <v>316.94079999999997</v>
      </c>
      <c r="J52" s="80">
        <f t="shared" si="2"/>
        <v>371.41500000000002</v>
      </c>
      <c r="K52" s="81">
        <f t="shared" si="3"/>
        <v>316.94080000000002</v>
      </c>
      <c r="L52" s="81">
        <f t="shared" si="4"/>
        <v>264.11520000000002</v>
      </c>
      <c r="M52" s="80" t="s">
        <v>1095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643.79999999999995</v>
      </c>
      <c r="H53" s="80">
        <v>536.5</v>
      </c>
      <c r="I53" s="80">
        <f t="shared" si="1"/>
        <v>412.03199999999993</v>
      </c>
      <c r="J53" s="80">
        <f t="shared" si="2"/>
        <v>482.84999999999997</v>
      </c>
      <c r="K53" s="81">
        <f t="shared" si="3"/>
        <v>412.03199999999998</v>
      </c>
      <c r="L53" s="81">
        <f t="shared" si="4"/>
        <v>343.36</v>
      </c>
      <c r="M53" s="80" t="s">
        <v>1095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643.79999999999995</v>
      </c>
      <c r="H54" s="80">
        <v>536.5</v>
      </c>
      <c r="I54" s="80">
        <f t="shared" si="1"/>
        <v>412.03199999999993</v>
      </c>
      <c r="J54" s="80">
        <f t="shared" si="2"/>
        <v>482.84999999999997</v>
      </c>
      <c r="K54" s="81">
        <f t="shared" si="3"/>
        <v>412.03199999999998</v>
      </c>
      <c r="L54" s="81">
        <f t="shared" si="4"/>
        <v>343.36</v>
      </c>
      <c r="M54" s="80" t="s">
        <v>1095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779.98</v>
      </c>
      <c r="H55" s="80">
        <v>649.98</v>
      </c>
      <c r="I55" s="80">
        <f t="shared" si="1"/>
        <v>499.18720000000002</v>
      </c>
      <c r="J55" s="80">
        <f t="shared" si="2"/>
        <v>584.98500000000001</v>
      </c>
      <c r="K55" s="81">
        <f t="shared" si="3"/>
        <v>499.18720000000002</v>
      </c>
      <c r="L55" s="81">
        <f t="shared" si="4"/>
        <v>415.98720000000003</v>
      </c>
      <c r="M55" s="80" t="s">
        <v>1095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667.49</v>
      </c>
      <c r="H56" s="80">
        <v>556.24</v>
      </c>
      <c r="I56" s="80">
        <f t="shared" si="1"/>
        <v>427.1936</v>
      </c>
      <c r="J56" s="80">
        <f t="shared" si="2"/>
        <v>500.61750000000001</v>
      </c>
      <c r="K56" s="81">
        <f t="shared" si="3"/>
        <v>427.1936</v>
      </c>
      <c r="L56" s="81">
        <f t="shared" si="4"/>
        <v>355.99360000000001</v>
      </c>
      <c r="M56" s="80" t="s">
        <v>1095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971.88</v>
      </c>
      <c r="H57" s="80">
        <v>809.9</v>
      </c>
      <c r="I57" s="80">
        <f t="shared" si="1"/>
        <v>622.00319999999999</v>
      </c>
      <c r="J57" s="80">
        <f t="shared" si="2"/>
        <v>728.91</v>
      </c>
      <c r="K57" s="81">
        <f t="shared" si="3"/>
        <v>622.00319999999999</v>
      </c>
      <c r="L57" s="81">
        <f t="shared" si="4"/>
        <v>518.33600000000001</v>
      </c>
      <c r="M57" s="80" t="s">
        <v>1095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1182.3499999999999</v>
      </c>
      <c r="H58" s="80">
        <v>985.29</v>
      </c>
      <c r="I58" s="80">
        <f t="shared" si="1"/>
        <v>756.70399999999995</v>
      </c>
      <c r="J58" s="80">
        <f t="shared" si="2"/>
        <v>886.76249999999993</v>
      </c>
      <c r="K58" s="81">
        <f t="shared" si="3"/>
        <v>756.70399999999995</v>
      </c>
      <c r="L58" s="81">
        <f t="shared" si="4"/>
        <v>630.5856</v>
      </c>
      <c r="M58" s="80" t="s">
        <v>1095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1448.52</v>
      </c>
      <c r="H59" s="80">
        <v>1207.0999999999999</v>
      </c>
      <c r="I59" s="80">
        <f t="shared" si="1"/>
        <v>927.05279999999993</v>
      </c>
      <c r="J59" s="80">
        <f t="shared" si="2"/>
        <v>1086.3899999999999</v>
      </c>
      <c r="K59" s="81">
        <f t="shared" si="3"/>
        <v>927.05280000000005</v>
      </c>
      <c r="L59" s="81">
        <f t="shared" si="4"/>
        <v>772.54399999999998</v>
      </c>
      <c r="M59" s="80" t="s">
        <v>1095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1621.86</v>
      </c>
      <c r="H60" s="80">
        <v>1351.55</v>
      </c>
      <c r="I60" s="80">
        <f t="shared" si="1"/>
        <v>1037.9903999999999</v>
      </c>
      <c r="J60" s="80">
        <f t="shared" si="2"/>
        <v>1216.395</v>
      </c>
      <c r="K60" s="81">
        <f t="shared" si="3"/>
        <v>1037.9903999999999</v>
      </c>
      <c r="L60" s="81">
        <f t="shared" si="4"/>
        <v>864.99199999999996</v>
      </c>
      <c r="M60" s="80" t="s">
        <v>1095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1095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922.35</v>
      </c>
      <c r="H62" s="80">
        <v>768.63</v>
      </c>
      <c r="I62" s="80">
        <f t="shared" si="1"/>
        <v>590.30400000000009</v>
      </c>
      <c r="J62" s="80">
        <f t="shared" si="2"/>
        <v>691.76250000000005</v>
      </c>
      <c r="K62" s="81">
        <f t="shared" si="3"/>
        <v>590.30399999999997</v>
      </c>
      <c r="L62" s="81">
        <f t="shared" si="4"/>
        <v>491.92320000000001</v>
      </c>
      <c r="M62" s="80" t="s">
        <v>1095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1095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1095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1688.05</v>
      </c>
      <c r="H65" s="80">
        <v>1406.71</v>
      </c>
      <c r="I65" s="80">
        <f t="shared" si="1"/>
        <v>1080.3519999999999</v>
      </c>
      <c r="J65" s="80">
        <f t="shared" si="2"/>
        <v>1266.0374999999999</v>
      </c>
      <c r="K65" s="81">
        <f t="shared" si="3"/>
        <v>1080.3520000000001</v>
      </c>
      <c r="L65" s="81">
        <f t="shared" si="4"/>
        <v>900.2944</v>
      </c>
      <c r="M65" s="80" t="s">
        <v>1095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1426.02</v>
      </c>
      <c r="H66" s="80">
        <v>1188.3499999999999</v>
      </c>
      <c r="I66" s="80">
        <f t="shared" si="1"/>
        <v>912.65279999999996</v>
      </c>
      <c r="J66" s="80">
        <f t="shared" si="2"/>
        <v>1069.5149999999999</v>
      </c>
      <c r="K66" s="81">
        <f t="shared" si="3"/>
        <v>912.65279999999996</v>
      </c>
      <c r="L66" s="81">
        <f t="shared" si="4"/>
        <v>760.54399999999998</v>
      </c>
      <c r="M66" s="80" t="s">
        <v>1095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1426.02</v>
      </c>
      <c r="H67" s="80">
        <v>1188.3499999999999</v>
      </c>
      <c r="I67" s="80">
        <f t="shared" si="1"/>
        <v>912.65279999999996</v>
      </c>
      <c r="J67" s="80">
        <f t="shared" si="2"/>
        <v>1069.5149999999999</v>
      </c>
      <c r="K67" s="81">
        <f t="shared" si="3"/>
        <v>912.65279999999996</v>
      </c>
      <c r="L67" s="81">
        <f t="shared" si="4"/>
        <v>760.54399999999998</v>
      </c>
      <c r="M67" s="80" t="s">
        <v>1095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1744.59</v>
      </c>
      <c r="H68" s="80">
        <v>1453.83</v>
      </c>
      <c r="I68" s="80">
        <f t="shared" si="1"/>
        <v>1116.5375999999999</v>
      </c>
      <c r="J68" s="80">
        <f t="shared" si="2"/>
        <v>1308.4424999999999</v>
      </c>
      <c r="K68" s="81">
        <f t="shared" si="3"/>
        <v>1116.5375999999999</v>
      </c>
      <c r="L68" s="81">
        <f t="shared" si="4"/>
        <v>930.45119999999997</v>
      </c>
      <c r="M68" s="80" t="s">
        <v>1095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1720.91</v>
      </c>
      <c r="H69" s="80">
        <v>1434.09</v>
      </c>
      <c r="I69" s="80">
        <f t="shared" si="1"/>
        <v>1101.3824</v>
      </c>
      <c r="J69" s="80">
        <f t="shared" si="2"/>
        <v>1290.6825000000001</v>
      </c>
      <c r="K69" s="81">
        <f t="shared" si="3"/>
        <v>1101.3824000000002</v>
      </c>
      <c r="L69" s="81">
        <f t="shared" si="4"/>
        <v>917.81759999999997</v>
      </c>
      <c r="M69" s="80" t="s">
        <v>1095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1720.91</v>
      </c>
      <c r="H70" s="80">
        <v>1434.09</v>
      </c>
      <c r="I70" s="80">
        <f t="shared" si="1"/>
        <v>1101.3824</v>
      </c>
      <c r="J70" s="80">
        <f t="shared" si="2"/>
        <v>1290.6825000000001</v>
      </c>
      <c r="K70" s="81">
        <f t="shared" si="3"/>
        <v>1101.3824000000002</v>
      </c>
      <c r="L70" s="81">
        <f t="shared" si="4"/>
        <v>917.81759999999997</v>
      </c>
      <c r="M70" s="80" t="s">
        <v>1095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2030.42</v>
      </c>
      <c r="H71" s="80">
        <v>1692.02</v>
      </c>
      <c r="I71" s="80">
        <f t="shared" si="1"/>
        <v>1299.4688000000001</v>
      </c>
      <c r="J71" s="80">
        <f t="shared" si="2"/>
        <v>1522.8150000000001</v>
      </c>
      <c r="K71" s="81">
        <f t="shared" si="3"/>
        <v>1299.4688000000001</v>
      </c>
      <c r="L71" s="81">
        <f t="shared" si="4"/>
        <v>1082.8928000000001</v>
      </c>
      <c r="M71" s="80" t="s">
        <v>1095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1163.78</v>
      </c>
      <c r="H72" s="80">
        <v>969.82</v>
      </c>
      <c r="I72" s="80">
        <f t="shared" si="1"/>
        <v>744.81919999999991</v>
      </c>
      <c r="J72" s="80">
        <f t="shared" si="2"/>
        <v>872.83500000000004</v>
      </c>
      <c r="K72" s="81">
        <f t="shared" si="3"/>
        <v>744.81920000000002</v>
      </c>
      <c r="L72" s="81">
        <f t="shared" si="4"/>
        <v>620.6848</v>
      </c>
      <c r="M72" s="80" t="s">
        <v>1095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1163.78</v>
      </c>
      <c r="H73" s="80">
        <v>969.82</v>
      </c>
      <c r="I73" s="80">
        <f t="shared" si="1"/>
        <v>744.81919999999991</v>
      </c>
      <c r="J73" s="80">
        <f t="shared" si="2"/>
        <v>872.83500000000004</v>
      </c>
      <c r="K73" s="81">
        <f t="shared" si="3"/>
        <v>744.81920000000002</v>
      </c>
      <c r="L73" s="81">
        <f t="shared" si="4"/>
        <v>620.6848</v>
      </c>
      <c r="M73" s="80" t="s">
        <v>1095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1993.28</v>
      </c>
      <c r="H74" s="80">
        <v>1661.07</v>
      </c>
      <c r="I74" s="80">
        <f t="shared" si="1"/>
        <v>1275.6992</v>
      </c>
      <c r="J74" s="80">
        <f t="shared" si="2"/>
        <v>1494.96</v>
      </c>
      <c r="K74" s="81">
        <f t="shared" si="3"/>
        <v>1275.6992</v>
      </c>
      <c r="L74" s="81">
        <f t="shared" si="4"/>
        <v>1063.0848000000001</v>
      </c>
      <c r="M74" s="80" t="s">
        <v>1095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340.47</v>
      </c>
      <c r="H75" s="80">
        <v>283.73</v>
      </c>
      <c r="I75" s="80">
        <f t="shared" si="1"/>
        <v>217.9008</v>
      </c>
      <c r="J75" s="80">
        <f t="shared" si="2"/>
        <v>255.35250000000002</v>
      </c>
      <c r="K75" s="81">
        <f t="shared" si="3"/>
        <v>217.90080000000003</v>
      </c>
      <c r="L75" s="81">
        <f t="shared" si="4"/>
        <v>181.58720000000002</v>
      </c>
      <c r="M75" s="80" t="s">
        <v>1095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445.7</v>
      </c>
      <c r="H76" s="80">
        <v>371.42</v>
      </c>
      <c r="I76" s="80">
        <f t="shared" si="1"/>
        <v>285.24799999999999</v>
      </c>
      <c r="J76" s="80">
        <f t="shared" si="2"/>
        <v>334.27499999999998</v>
      </c>
      <c r="K76" s="81">
        <f t="shared" si="3"/>
        <v>285.24799999999999</v>
      </c>
      <c r="L76" s="81">
        <f t="shared" si="4"/>
        <v>237.70880000000002</v>
      </c>
      <c r="M76" s="80" t="s">
        <v>1095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637.59</v>
      </c>
      <c r="H77" s="80">
        <v>531.33000000000004</v>
      </c>
      <c r="I77" s="80">
        <f t="shared" si="1"/>
        <v>408.05759999999998</v>
      </c>
      <c r="J77" s="80">
        <f t="shared" si="2"/>
        <v>478.1925</v>
      </c>
      <c r="K77" s="81">
        <f t="shared" si="3"/>
        <v>408.05760000000004</v>
      </c>
      <c r="L77" s="81">
        <f t="shared" si="4"/>
        <v>340.05120000000005</v>
      </c>
      <c r="M77" s="80" t="s">
        <v>1095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897.59</v>
      </c>
      <c r="H78" s="80">
        <v>747.99</v>
      </c>
      <c r="I78" s="80">
        <f t="shared" ref="I78:I141" si="8">G78-(36 *G78/100)</f>
        <v>574.45759999999996</v>
      </c>
      <c r="J78" s="80">
        <f t="shared" ref="J78:J141" si="9">G78-(25 *G78/100)</f>
        <v>673.1925</v>
      </c>
      <c r="K78" s="81">
        <f t="shared" ref="K78:K141" si="10">IF(G78="","",G78*(1-$G$4))</f>
        <v>574.45760000000007</v>
      </c>
      <c r="L78" s="81">
        <f t="shared" ref="L78:L141" si="11">IF(H78="","",H78*(1-$G$4))</f>
        <v>478.71360000000004</v>
      </c>
      <c r="M78" s="80" t="s">
        <v>1095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345.6</v>
      </c>
      <c r="H79" s="80">
        <v>288</v>
      </c>
      <c r="I79" s="80">
        <f t="shared" si="8"/>
        <v>221.18400000000003</v>
      </c>
      <c r="J79" s="80">
        <f t="shared" si="9"/>
        <v>259.20000000000005</v>
      </c>
      <c r="K79" s="81">
        <f t="shared" si="10"/>
        <v>221.18400000000003</v>
      </c>
      <c r="L79" s="81">
        <f t="shared" si="11"/>
        <v>184.32</v>
      </c>
      <c r="M79" s="80" t="s">
        <v>1095</v>
      </c>
      <c r="N79" s="82">
        <v>1</v>
      </c>
      <c r="O79" s="82">
        <v>1</v>
      </c>
      <c r="P79" s="82">
        <v>30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0.22500000000000001</v>
      </c>
      <c r="Y79" s="86">
        <v>5.1199999999999998E-4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345.6</v>
      </c>
      <c r="H80" s="80">
        <v>288</v>
      </c>
      <c r="I80" s="80">
        <f t="shared" si="8"/>
        <v>221.18400000000003</v>
      </c>
      <c r="J80" s="80">
        <f t="shared" si="9"/>
        <v>259.20000000000005</v>
      </c>
      <c r="K80" s="81">
        <f t="shared" si="10"/>
        <v>221.18400000000003</v>
      </c>
      <c r="L80" s="81">
        <f t="shared" si="11"/>
        <v>184.32</v>
      </c>
      <c r="M80" s="80" t="s">
        <v>1095</v>
      </c>
      <c r="N80" s="82">
        <v>1</v>
      </c>
      <c r="O80" s="82">
        <v>1</v>
      </c>
      <c r="P80" s="82">
        <v>30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0.22500000000000001</v>
      </c>
      <c r="Y80" s="86">
        <v>5.1199999999999998E-4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457.92</v>
      </c>
      <c r="H81" s="80">
        <v>381.6</v>
      </c>
      <c r="I81" s="80">
        <f t="shared" si="8"/>
        <v>293.06880000000001</v>
      </c>
      <c r="J81" s="80">
        <f t="shared" si="9"/>
        <v>343.44</v>
      </c>
      <c r="K81" s="81">
        <f t="shared" si="10"/>
        <v>293.06880000000001</v>
      </c>
      <c r="L81" s="81">
        <f t="shared" si="11"/>
        <v>244.22400000000002</v>
      </c>
      <c r="M81" s="80" t="s">
        <v>1096</v>
      </c>
      <c r="N81" s="82">
        <v>1</v>
      </c>
      <c r="O81" s="82">
        <v>1</v>
      </c>
      <c r="P81" s="82">
        <v>30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0.22500000000000001</v>
      </c>
      <c r="Y81" s="86">
        <v>1.07E-3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457.92</v>
      </c>
      <c r="H82" s="80">
        <v>381.6</v>
      </c>
      <c r="I82" s="80">
        <f t="shared" si="8"/>
        <v>293.06880000000001</v>
      </c>
      <c r="J82" s="80">
        <f t="shared" si="9"/>
        <v>343.44</v>
      </c>
      <c r="K82" s="81">
        <f t="shared" si="10"/>
        <v>293.06880000000001</v>
      </c>
      <c r="L82" s="81">
        <f t="shared" si="11"/>
        <v>244.22400000000002</v>
      </c>
      <c r="M82" s="80" t="s">
        <v>1096</v>
      </c>
      <c r="N82" s="82">
        <v>1</v>
      </c>
      <c r="O82" s="82">
        <v>1</v>
      </c>
      <c r="P82" s="82">
        <v>30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0.22500000000000001</v>
      </c>
      <c r="Y82" s="86">
        <v>1.07E-3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545</v>
      </c>
      <c r="D83" s="128"/>
      <c r="E83" s="78"/>
      <c r="F83" s="79" t="s">
        <v>39</v>
      </c>
      <c r="G83" s="80">
        <v>686.19</v>
      </c>
      <c r="H83" s="80">
        <v>571.83000000000004</v>
      </c>
      <c r="I83" s="80">
        <f t="shared" si="8"/>
        <v>439.16160000000002</v>
      </c>
      <c r="J83" s="80">
        <f t="shared" si="9"/>
        <v>514.64250000000004</v>
      </c>
      <c r="K83" s="81">
        <f t="shared" si="10"/>
        <v>439.16160000000002</v>
      </c>
      <c r="L83" s="81">
        <f t="shared" si="11"/>
        <v>365.97120000000001</v>
      </c>
      <c r="M83" s="80" t="s">
        <v>1095</v>
      </c>
      <c r="N83" s="82">
        <v>1</v>
      </c>
      <c r="O83" s="82">
        <v>1</v>
      </c>
      <c r="P83" s="82">
        <v>20</v>
      </c>
      <c r="Q83" s="83" t="s">
        <v>348</v>
      </c>
      <c r="R83" s="83" t="s">
        <v>445</v>
      </c>
      <c r="S83" s="83" t="s">
        <v>534</v>
      </c>
      <c r="T83" s="83"/>
      <c r="U83" s="79" t="s">
        <v>40</v>
      </c>
      <c r="V83" s="79" t="s">
        <v>351</v>
      </c>
      <c r="W83" s="84"/>
      <c r="X83" s="85">
        <v>0.20399999999999999</v>
      </c>
      <c r="Y83" s="86">
        <v>1.2030000000000001E-3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546</v>
      </c>
      <c r="B84" s="77" t="s">
        <v>547</v>
      </c>
      <c r="C84" s="129" t="s">
        <v>545</v>
      </c>
      <c r="D84" s="128"/>
      <c r="E84" s="78"/>
      <c r="F84" s="79" t="s">
        <v>39</v>
      </c>
      <c r="G84" s="80">
        <v>686.19</v>
      </c>
      <c r="H84" s="80">
        <v>571.83000000000004</v>
      </c>
      <c r="I84" s="80">
        <f t="shared" si="8"/>
        <v>439.16160000000002</v>
      </c>
      <c r="J84" s="80">
        <f t="shared" si="9"/>
        <v>514.64250000000004</v>
      </c>
      <c r="K84" s="81">
        <f t="shared" si="10"/>
        <v>439.16160000000002</v>
      </c>
      <c r="L84" s="81">
        <f t="shared" si="11"/>
        <v>365.97120000000001</v>
      </c>
      <c r="M84" s="80" t="s">
        <v>1095</v>
      </c>
      <c r="N84" s="82">
        <v>1</v>
      </c>
      <c r="O84" s="82">
        <v>1</v>
      </c>
      <c r="P84" s="82">
        <v>20</v>
      </c>
      <c r="Q84" s="83" t="s">
        <v>348</v>
      </c>
      <c r="R84" s="83" t="s">
        <v>445</v>
      </c>
      <c r="S84" s="83" t="s">
        <v>534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1.1839999999999999E-3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548</v>
      </c>
      <c r="B85" s="77" t="s">
        <v>549</v>
      </c>
      <c r="C85" s="129" t="s">
        <v>550</v>
      </c>
      <c r="D85" s="128"/>
      <c r="E85" s="78"/>
      <c r="F85" s="79" t="s">
        <v>39</v>
      </c>
      <c r="G85" s="80">
        <v>1030.51</v>
      </c>
      <c r="H85" s="80">
        <v>858.76</v>
      </c>
      <c r="I85" s="80">
        <f t="shared" si="8"/>
        <v>659.52639999999997</v>
      </c>
      <c r="J85" s="80">
        <f t="shared" si="9"/>
        <v>772.88249999999994</v>
      </c>
      <c r="K85" s="81">
        <f t="shared" si="10"/>
        <v>659.52639999999997</v>
      </c>
      <c r="L85" s="81">
        <f t="shared" si="11"/>
        <v>549.60640000000001</v>
      </c>
      <c r="M85" s="80" t="s">
        <v>1095</v>
      </c>
      <c r="N85" s="82">
        <v>1</v>
      </c>
      <c r="O85" s="82">
        <v>1</v>
      </c>
      <c r="P85" s="82">
        <v>20</v>
      </c>
      <c r="Q85" s="83" t="s">
        <v>348</v>
      </c>
      <c r="R85" s="83" t="s">
        <v>445</v>
      </c>
      <c r="S85" s="83" t="s">
        <v>534</v>
      </c>
      <c r="T85" s="83"/>
      <c r="U85" s="79" t="s">
        <v>40</v>
      </c>
      <c r="V85" s="79" t="s">
        <v>351</v>
      </c>
      <c r="W85" s="84"/>
      <c r="X85" s="85">
        <v>0.32500000000000001</v>
      </c>
      <c r="Y85" s="86">
        <v>2.0999999999999999E-3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551</v>
      </c>
      <c r="B86" s="77" t="s">
        <v>552</v>
      </c>
      <c r="C86" s="129" t="s">
        <v>550</v>
      </c>
      <c r="D86" s="128"/>
      <c r="E86" s="78"/>
      <c r="F86" s="79" t="s">
        <v>39</v>
      </c>
      <c r="G86" s="80">
        <v>1030.51</v>
      </c>
      <c r="H86" s="80">
        <v>858.76</v>
      </c>
      <c r="I86" s="80">
        <f t="shared" si="8"/>
        <v>659.52639999999997</v>
      </c>
      <c r="J86" s="80">
        <f t="shared" si="9"/>
        <v>772.88249999999994</v>
      </c>
      <c r="K86" s="81">
        <f t="shared" si="10"/>
        <v>659.52639999999997</v>
      </c>
      <c r="L86" s="81">
        <f t="shared" si="11"/>
        <v>549.60640000000001</v>
      </c>
      <c r="M86" s="80" t="s">
        <v>1095</v>
      </c>
      <c r="N86" s="82">
        <v>1</v>
      </c>
      <c r="O86" s="82">
        <v>1</v>
      </c>
      <c r="P86" s="82">
        <v>20</v>
      </c>
      <c r="Q86" s="83" t="s">
        <v>348</v>
      </c>
      <c r="R86" s="83" t="s">
        <v>445</v>
      </c>
      <c r="S86" s="83" t="s">
        <v>534</v>
      </c>
      <c r="T86" s="83"/>
      <c r="U86" s="79" t="s">
        <v>40</v>
      </c>
      <c r="V86" s="79" t="s">
        <v>351</v>
      </c>
      <c r="W86" s="84"/>
      <c r="X86" s="85">
        <v>0.29199999999999998</v>
      </c>
      <c r="Y86" s="86">
        <v>2.0999999999999999E-3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553</v>
      </c>
      <c r="B87" s="77" t="s">
        <v>554</v>
      </c>
      <c r="C87" s="129" t="s">
        <v>555</v>
      </c>
      <c r="D87" s="128"/>
      <c r="E87" s="78"/>
      <c r="F87" s="79" t="s">
        <v>39</v>
      </c>
      <c r="G87" s="80">
        <v>1081.08</v>
      </c>
      <c r="H87" s="80">
        <v>900.9</v>
      </c>
      <c r="I87" s="80">
        <f t="shared" si="8"/>
        <v>691.89120000000003</v>
      </c>
      <c r="J87" s="80">
        <f t="shared" si="9"/>
        <v>810.81</v>
      </c>
      <c r="K87" s="81">
        <f t="shared" si="10"/>
        <v>691.89119999999991</v>
      </c>
      <c r="L87" s="81">
        <f t="shared" si="11"/>
        <v>576.57600000000002</v>
      </c>
      <c r="M87" s="80" t="s">
        <v>1095</v>
      </c>
      <c r="N87" s="82">
        <v>1</v>
      </c>
      <c r="O87" s="82">
        <v>1</v>
      </c>
      <c r="P87" s="82">
        <v>20</v>
      </c>
      <c r="Q87" s="83" t="s">
        <v>348</v>
      </c>
      <c r="R87" s="83" t="s">
        <v>445</v>
      </c>
      <c r="S87" s="83" t="s">
        <v>534</v>
      </c>
      <c r="T87" s="83"/>
      <c r="U87" s="79" t="s">
        <v>40</v>
      </c>
      <c r="V87" s="79" t="s">
        <v>351</v>
      </c>
      <c r="W87" s="84"/>
      <c r="X87" s="85">
        <v>0.32500000000000001</v>
      </c>
      <c r="Y87" s="86">
        <v>2.3400000000000001E-3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556</v>
      </c>
      <c r="B88" s="77" t="s">
        <v>557</v>
      </c>
      <c r="C88" s="129" t="s">
        <v>555</v>
      </c>
      <c r="D88" s="128"/>
      <c r="E88" s="78"/>
      <c r="F88" s="79" t="s">
        <v>39</v>
      </c>
      <c r="G88" s="80">
        <v>1081.08</v>
      </c>
      <c r="H88" s="80">
        <v>900.9</v>
      </c>
      <c r="I88" s="80">
        <f t="shared" si="8"/>
        <v>691.89120000000003</v>
      </c>
      <c r="J88" s="80">
        <f t="shared" si="9"/>
        <v>810.81</v>
      </c>
      <c r="K88" s="81">
        <f t="shared" si="10"/>
        <v>691.89119999999991</v>
      </c>
      <c r="L88" s="81">
        <f t="shared" si="11"/>
        <v>576.57600000000002</v>
      </c>
      <c r="M88" s="80" t="s">
        <v>1095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534</v>
      </c>
      <c r="T88" s="83"/>
      <c r="U88" s="79" t="s">
        <v>40</v>
      </c>
      <c r="V88" s="79" t="s">
        <v>351</v>
      </c>
      <c r="W88" s="84"/>
      <c r="X88" s="85">
        <v>0.32500000000000001</v>
      </c>
      <c r="Y88" s="86">
        <v>2.3400000000000001E-3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558</v>
      </c>
      <c r="B89" s="77" t="s">
        <v>559</v>
      </c>
      <c r="C89" s="129" t="s">
        <v>560</v>
      </c>
      <c r="D89" s="128"/>
      <c r="E89" s="78"/>
      <c r="F89" s="79" t="s">
        <v>39</v>
      </c>
      <c r="G89" s="80">
        <v>602.64</v>
      </c>
      <c r="H89" s="80">
        <v>502.2</v>
      </c>
      <c r="I89" s="80">
        <f t="shared" si="8"/>
        <v>385.68959999999998</v>
      </c>
      <c r="J89" s="80">
        <f t="shared" si="9"/>
        <v>451.98</v>
      </c>
      <c r="K89" s="81">
        <f t="shared" si="10"/>
        <v>385.68959999999998</v>
      </c>
      <c r="L89" s="81">
        <f t="shared" si="11"/>
        <v>321.40800000000002</v>
      </c>
      <c r="M89" s="80" t="s">
        <v>1095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534</v>
      </c>
      <c r="T89" s="83"/>
      <c r="U89" s="79" t="s">
        <v>40</v>
      </c>
      <c r="V89" s="79" t="s">
        <v>351</v>
      </c>
      <c r="W89" s="84"/>
      <c r="X89" s="85">
        <v>0.17</v>
      </c>
      <c r="Y89" s="86">
        <v>8.7799999999999998E-4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561</v>
      </c>
      <c r="B90" s="77" t="s">
        <v>562</v>
      </c>
      <c r="C90" s="129" t="s">
        <v>560</v>
      </c>
      <c r="D90" s="128"/>
      <c r="E90" s="78"/>
      <c r="F90" s="79" t="s">
        <v>39</v>
      </c>
      <c r="G90" s="80">
        <v>602.64</v>
      </c>
      <c r="H90" s="80">
        <v>502.2</v>
      </c>
      <c r="I90" s="80">
        <f t="shared" si="8"/>
        <v>385.68959999999998</v>
      </c>
      <c r="J90" s="80">
        <f t="shared" si="9"/>
        <v>451.98</v>
      </c>
      <c r="K90" s="81">
        <f t="shared" si="10"/>
        <v>385.68959999999998</v>
      </c>
      <c r="L90" s="81">
        <f t="shared" si="11"/>
        <v>321.40800000000002</v>
      </c>
      <c r="M90" s="80" t="s">
        <v>1095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534</v>
      </c>
      <c r="T90" s="83"/>
      <c r="U90" s="79" t="s">
        <v>40</v>
      </c>
      <c r="V90" s="79" t="s">
        <v>351</v>
      </c>
      <c r="W90" s="84"/>
      <c r="X90" s="85">
        <v>0.17</v>
      </c>
      <c r="Y90" s="86">
        <v>8.7799999999999998E-4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563</v>
      </c>
      <c r="B91" s="77" t="s">
        <v>564</v>
      </c>
      <c r="C91" s="129" t="s">
        <v>565</v>
      </c>
      <c r="D91" s="128"/>
      <c r="E91" s="78"/>
      <c r="F91" s="79" t="s">
        <v>39</v>
      </c>
      <c r="G91" s="80">
        <v>950.4</v>
      </c>
      <c r="H91" s="80">
        <v>792</v>
      </c>
      <c r="I91" s="80">
        <f t="shared" si="8"/>
        <v>608.25599999999997</v>
      </c>
      <c r="J91" s="80">
        <f t="shared" si="9"/>
        <v>712.8</v>
      </c>
      <c r="K91" s="81">
        <f t="shared" si="10"/>
        <v>608.25599999999997</v>
      </c>
      <c r="L91" s="81">
        <f t="shared" si="11"/>
        <v>506.88</v>
      </c>
      <c r="M91" s="80" t="s">
        <v>1095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534</v>
      </c>
      <c r="T91" s="83"/>
      <c r="U91" s="79" t="s">
        <v>40</v>
      </c>
      <c r="V91" s="79" t="s">
        <v>351</v>
      </c>
      <c r="W91" s="84"/>
      <c r="X91" s="85">
        <v>0.32</v>
      </c>
      <c r="Y91" s="86">
        <v>1.7570000000000001E-3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566</v>
      </c>
      <c r="B92" s="77" t="s">
        <v>567</v>
      </c>
      <c r="C92" s="129" t="s">
        <v>565</v>
      </c>
      <c r="D92" s="128"/>
      <c r="E92" s="78"/>
      <c r="F92" s="79" t="s">
        <v>39</v>
      </c>
      <c r="G92" s="80">
        <v>950.4</v>
      </c>
      <c r="H92" s="80">
        <v>792</v>
      </c>
      <c r="I92" s="80">
        <f t="shared" si="8"/>
        <v>608.25599999999997</v>
      </c>
      <c r="J92" s="80">
        <f t="shared" si="9"/>
        <v>712.8</v>
      </c>
      <c r="K92" s="81">
        <f t="shared" si="10"/>
        <v>608.25599999999997</v>
      </c>
      <c r="L92" s="81">
        <f t="shared" si="11"/>
        <v>506.88</v>
      </c>
      <c r="M92" s="80" t="s">
        <v>1095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534</v>
      </c>
      <c r="T92" s="83"/>
      <c r="U92" s="79" t="s">
        <v>40</v>
      </c>
      <c r="V92" s="79" t="s">
        <v>351</v>
      </c>
      <c r="W92" s="84"/>
      <c r="X92" s="85">
        <v>0.32</v>
      </c>
      <c r="Y92" s="86">
        <v>1.7570000000000001E-3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568</v>
      </c>
      <c r="B93" s="77" t="s">
        <v>569</v>
      </c>
      <c r="C93" s="129" t="s">
        <v>571</v>
      </c>
      <c r="D93" s="128"/>
      <c r="E93" s="78"/>
      <c r="F93" s="79" t="s">
        <v>39</v>
      </c>
      <c r="G93" s="80">
        <v>533.02</v>
      </c>
      <c r="H93" s="80">
        <v>444.18</v>
      </c>
      <c r="I93" s="80">
        <f t="shared" si="8"/>
        <v>341.13279999999997</v>
      </c>
      <c r="J93" s="80">
        <f t="shared" si="9"/>
        <v>399.76499999999999</v>
      </c>
      <c r="K93" s="81">
        <f t="shared" si="10"/>
        <v>341.13279999999997</v>
      </c>
      <c r="L93" s="81">
        <f t="shared" si="11"/>
        <v>284.27519999999998</v>
      </c>
      <c r="M93" s="80" t="s">
        <v>1095</v>
      </c>
      <c r="N93" s="82">
        <v>1</v>
      </c>
      <c r="O93" s="82">
        <v>1</v>
      </c>
      <c r="P93" s="82">
        <v>25</v>
      </c>
      <c r="Q93" s="83" t="s">
        <v>348</v>
      </c>
      <c r="R93" s="83" t="s">
        <v>445</v>
      </c>
      <c r="S93" s="83" t="s">
        <v>570</v>
      </c>
      <c r="T93" s="83"/>
      <c r="U93" s="79" t="s">
        <v>40</v>
      </c>
      <c r="V93" s="79" t="s">
        <v>351</v>
      </c>
      <c r="W93" s="84"/>
      <c r="X93" s="85">
        <v>0.13300000000000001</v>
      </c>
      <c r="Y93" s="86">
        <v>4.5899999999999999E-4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572</v>
      </c>
      <c r="B94" s="77" t="s">
        <v>573</v>
      </c>
      <c r="C94" s="129" t="s">
        <v>574</v>
      </c>
      <c r="D94" s="128"/>
      <c r="E94" s="78"/>
      <c r="F94" s="79" t="s">
        <v>39</v>
      </c>
      <c r="G94" s="80">
        <v>642.08000000000004</v>
      </c>
      <c r="H94" s="80">
        <v>535.07000000000005</v>
      </c>
      <c r="I94" s="80">
        <f t="shared" si="8"/>
        <v>410.93119999999999</v>
      </c>
      <c r="J94" s="80">
        <f t="shared" si="9"/>
        <v>481.56000000000006</v>
      </c>
      <c r="K94" s="81">
        <f t="shared" si="10"/>
        <v>410.93120000000005</v>
      </c>
      <c r="L94" s="81">
        <f t="shared" si="11"/>
        <v>342.44480000000004</v>
      </c>
      <c r="M94" s="80" t="s">
        <v>1095</v>
      </c>
      <c r="N94" s="82">
        <v>1</v>
      </c>
      <c r="O94" s="82">
        <v>1</v>
      </c>
      <c r="P94" s="82">
        <v>25</v>
      </c>
      <c r="Q94" s="83" t="s">
        <v>348</v>
      </c>
      <c r="R94" s="83" t="s">
        <v>445</v>
      </c>
      <c r="S94" s="83" t="s">
        <v>570</v>
      </c>
      <c r="T94" s="83"/>
      <c r="U94" s="79" t="s">
        <v>40</v>
      </c>
      <c r="V94" s="79" t="s">
        <v>351</v>
      </c>
      <c r="W94" s="84"/>
      <c r="X94" s="85">
        <v>0.183</v>
      </c>
      <c r="Y94" s="86">
        <v>7.9500000000000003E-4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575</v>
      </c>
      <c r="B95" s="77" t="s">
        <v>576</v>
      </c>
      <c r="C95" s="129" t="s">
        <v>577</v>
      </c>
      <c r="D95" s="128"/>
      <c r="E95" s="78"/>
      <c r="F95" s="79" t="s">
        <v>39</v>
      </c>
      <c r="G95" s="80">
        <v>778.09</v>
      </c>
      <c r="H95" s="80">
        <v>648.41</v>
      </c>
      <c r="I95" s="80">
        <f t="shared" si="8"/>
        <v>497.9776</v>
      </c>
      <c r="J95" s="80">
        <f t="shared" si="9"/>
        <v>583.5675</v>
      </c>
      <c r="K95" s="81">
        <f t="shared" si="10"/>
        <v>497.97760000000005</v>
      </c>
      <c r="L95" s="81">
        <f t="shared" si="11"/>
        <v>414.98239999999998</v>
      </c>
      <c r="M95" s="80" t="s">
        <v>1095</v>
      </c>
      <c r="N95" s="82">
        <v>1</v>
      </c>
      <c r="O95" s="82">
        <v>1</v>
      </c>
      <c r="P95" s="82">
        <v>25</v>
      </c>
      <c r="Q95" s="83" t="s">
        <v>348</v>
      </c>
      <c r="R95" s="83" t="s">
        <v>445</v>
      </c>
      <c r="S95" s="83" t="s">
        <v>570</v>
      </c>
      <c r="T95" s="83"/>
      <c r="U95" s="79" t="s">
        <v>40</v>
      </c>
      <c r="V95" s="79" t="s">
        <v>351</v>
      </c>
      <c r="W95" s="84"/>
      <c r="X95" s="85">
        <v>0.23899999999999999</v>
      </c>
      <c r="Y95" s="86">
        <v>1.021E-3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890.54</v>
      </c>
      <c r="H96" s="80">
        <v>742.12</v>
      </c>
      <c r="I96" s="80">
        <f t="shared" si="8"/>
        <v>569.94560000000001</v>
      </c>
      <c r="J96" s="80">
        <f t="shared" si="9"/>
        <v>667.90499999999997</v>
      </c>
      <c r="K96" s="81">
        <f t="shared" si="10"/>
        <v>569.94560000000001</v>
      </c>
      <c r="L96" s="81">
        <f t="shared" si="11"/>
        <v>474.95679999999999</v>
      </c>
      <c r="M96" s="80" t="s">
        <v>1095</v>
      </c>
      <c r="N96" s="82">
        <v>1</v>
      </c>
      <c r="O96" s="82">
        <v>1</v>
      </c>
      <c r="P96" s="82">
        <v>25</v>
      </c>
      <c r="Q96" s="83" t="s">
        <v>348</v>
      </c>
      <c r="R96" s="83" t="s">
        <v>445</v>
      </c>
      <c r="S96" s="83" t="s">
        <v>570</v>
      </c>
      <c r="T96" s="83"/>
      <c r="U96" s="79" t="s">
        <v>40</v>
      </c>
      <c r="V96" s="79" t="s">
        <v>351</v>
      </c>
      <c r="W96" s="84"/>
      <c r="X96" s="85">
        <v>0.313</v>
      </c>
      <c r="Y96" s="86">
        <v>1.1310000000000001E-3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585</v>
      </c>
      <c r="D97" s="128"/>
      <c r="E97" s="78"/>
      <c r="F97" s="79" t="s">
        <v>39</v>
      </c>
      <c r="G97" s="80">
        <v>654.69000000000005</v>
      </c>
      <c r="H97" s="80">
        <v>545.58000000000004</v>
      </c>
      <c r="I97" s="80">
        <f t="shared" si="8"/>
        <v>419.00160000000005</v>
      </c>
      <c r="J97" s="80">
        <f t="shared" si="9"/>
        <v>491.01750000000004</v>
      </c>
      <c r="K97" s="81">
        <f t="shared" si="10"/>
        <v>419.00160000000005</v>
      </c>
      <c r="L97" s="81">
        <f t="shared" si="11"/>
        <v>349.17120000000006</v>
      </c>
      <c r="M97" s="80" t="s">
        <v>1095</v>
      </c>
      <c r="N97" s="82">
        <v>1</v>
      </c>
      <c r="O97" s="82">
        <v>1</v>
      </c>
      <c r="P97" s="82">
        <v>100</v>
      </c>
      <c r="Q97" s="83" t="s">
        <v>348</v>
      </c>
      <c r="R97" s="83" t="s">
        <v>583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0.1</v>
      </c>
      <c r="Y97" s="86">
        <v>2.4738000000000001E-4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586</v>
      </c>
      <c r="B98" s="77" t="s">
        <v>587</v>
      </c>
      <c r="C98" s="129" t="s">
        <v>588</v>
      </c>
      <c r="D98" s="128"/>
      <c r="E98" s="78"/>
      <c r="F98" s="79" t="s">
        <v>39</v>
      </c>
      <c r="G98" s="80">
        <v>2178.17</v>
      </c>
      <c r="H98" s="80">
        <v>1815.14</v>
      </c>
      <c r="I98" s="80">
        <f t="shared" si="8"/>
        <v>1394.0288</v>
      </c>
      <c r="J98" s="80">
        <f t="shared" si="9"/>
        <v>1633.6275000000001</v>
      </c>
      <c r="K98" s="81">
        <f t="shared" si="10"/>
        <v>1394.0288</v>
      </c>
      <c r="L98" s="81">
        <f t="shared" si="11"/>
        <v>1161.6896000000002</v>
      </c>
      <c r="M98" s="80" t="s">
        <v>1095</v>
      </c>
      <c r="N98" s="82">
        <v>1</v>
      </c>
      <c r="O98" s="82">
        <v>1</v>
      </c>
      <c r="P98" s="82">
        <v>6</v>
      </c>
      <c r="Q98" s="83" t="s">
        <v>348</v>
      </c>
      <c r="R98" s="83" t="s">
        <v>583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1.5269999999999999</v>
      </c>
      <c r="Y98" s="86">
        <v>2.885E-3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589</v>
      </c>
      <c r="B99" s="77" t="s">
        <v>590</v>
      </c>
      <c r="C99" s="129" t="s">
        <v>591</v>
      </c>
      <c r="D99" s="128"/>
      <c r="E99" s="78"/>
      <c r="F99" s="79" t="s">
        <v>39</v>
      </c>
      <c r="G99" s="80">
        <v>2038.05</v>
      </c>
      <c r="H99" s="80">
        <v>1698.38</v>
      </c>
      <c r="I99" s="80">
        <f t="shared" si="8"/>
        <v>1304.3519999999999</v>
      </c>
      <c r="J99" s="80">
        <f t="shared" si="9"/>
        <v>1528.5374999999999</v>
      </c>
      <c r="K99" s="81">
        <f t="shared" si="10"/>
        <v>1304.3520000000001</v>
      </c>
      <c r="L99" s="81">
        <f t="shared" si="11"/>
        <v>1086.9632000000001</v>
      </c>
      <c r="M99" s="80" t="s">
        <v>1095</v>
      </c>
      <c r="N99" s="82">
        <v>1</v>
      </c>
      <c r="O99" s="82">
        <v>1</v>
      </c>
      <c r="P99" s="82">
        <v>6</v>
      </c>
      <c r="Q99" s="83" t="s">
        <v>348</v>
      </c>
      <c r="R99" s="83" t="s">
        <v>583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1.5640000000000001</v>
      </c>
      <c r="Y99" s="86">
        <v>3.2179999999999999E-3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592</v>
      </c>
      <c r="B100" s="77" t="s">
        <v>593</v>
      </c>
      <c r="C100" s="129" t="s">
        <v>594</v>
      </c>
      <c r="D100" s="128"/>
      <c r="E100" s="78"/>
      <c r="F100" s="79" t="s">
        <v>39</v>
      </c>
      <c r="G100" s="80">
        <v>1885.86</v>
      </c>
      <c r="H100" s="80">
        <v>1571.55</v>
      </c>
      <c r="I100" s="80">
        <f t="shared" si="8"/>
        <v>1206.9503999999999</v>
      </c>
      <c r="J100" s="80">
        <f t="shared" si="9"/>
        <v>1414.395</v>
      </c>
      <c r="K100" s="81">
        <f t="shared" si="10"/>
        <v>1206.9503999999999</v>
      </c>
      <c r="L100" s="81">
        <f t="shared" si="11"/>
        <v>1005.792</v>
      </c>
      <c r="M100" s="80" t="s">
        <v>1095</v>
      </c>
      <c r="N100" s="82">
        <v>1</v>
      </c>
      <c r="O100" s="82">
        <v>1</v>
      </c>
      <c r="P100" s="82">
        <v>6</v>
      </c>
      <c r="Q100" s="83" t="s">
        <v>348</v>
      </c>
      <c r="R100" s="83" t="s">
        <v>583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1.5209999999999999</v>
      </c>
      <c r="Y100" s="86">
        <v>1.8209999999999999E-3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595</v>
      </c>
      <c r="B101" s="77" t="s">
        <v>596</v>
      </c>
      <c r="C101" s="129" t="s">
        <v>597</v>
      </c>
      <c r="D101" s="128"/>
      <c r="E101" s="78"/>
      <c r="F101" s="79" t="s">
        <v>39</v>
      </c>
      <c r="G101" s="80">
        <v>2038.05</v>
      </c>
      <c r="H101" s="80">
        <v>1698.38</v>
      </c>
      <c r="I101" s="80">
        <f t="shared" si="8"/>
        <v>1304.3519999999999</v>
      </c>
      <c r="J101" s="80">
        <f t="shared" si="9"/>
        <v>1528.5374999999999</v>
      </c>
      <c r="K101" s="81">
        <f t="shared" si="10"/>
        <v>1304.3520000000001</v>
      </c>
      <c r="L101" s="81">
        <f t="shared" si="11"/>
        <v>1086.9632000000001</v>
      </c>
      <c r="M101" s="80" t="s">
        <v>1095</v>
      </c>
      <c r="N101" s="82">
        <v>1</v>
      </c>
      <c r="O101" s="82">
        <v>1</v>
      </c>
      <c r="P101" s="82">
        <v>6</v>
      </c>
      <c r="Q101" s="83" t="s">
        <v>348</v>
      </c>
      <c r="R101" s="83" t="s">
        <v>583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1.5620000000000001</v>
      </c>
      <c r="Y101" s="86">
        <v>2.875E-3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598</v>
      </c>
      <c r="B102" s="77" t="s">
        <v>599</v>
      </c>
      <c r="C102" s="129" t="s">
        <v>601</v>
      </c>
      <c r="D102" s="128"/>
      <c r="E102" s="78"/>
      <c r="F102" s="79" t="s">
        <v>39</v>
      </c>
      <c r="G102" s="80">
        <v>2520</v>
      </c>
      <c r="H102" s="80">
        <v>2100</v>
      </c>
      <c r="I102" s="80">
        <f t="shared" si="8"/>
        <v>1612.8</v>
      </c>
      <c r="J102" s="80">
        <f t="shared" si="9"/>
        <v>1890</v>
      </c>
      <c r="K102" s="81">
        <f t="shared" si="10"/>
        <v>1612.8</v>
      </c>
      <c r="L102" s="81">
        <f t="shared" si="11"/>
        <v>1344</v>
      </c>
      <c r="M102" s="80" t="s">
        <v>1095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583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1.2</v>
      </c>
      <c r="Y102" s="86">
        <v>8.8509999999999995E-3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601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1095</v>
      </c>
      <c r="N103" s="82">
        <v>1</v>
      </c>
      <c r="O103" s="82">
        <v>1</v>
      </c>
      <c r="P103" s="82">
        <v>4</v>
      </c>
      <c r="Q103" s="83" t="s">
        <v>348</v>
      </c>
      <c r="R103" s="83" t="s">
        <v>583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1.2</v>
      </c>
      <c r="Y103" s="86">
        <v>8.8509999999999995E-3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2464.66</v>
      </c>
      <c r="H104" s="80">
        <v>2053.88</v>
      </c>
      <c r="I104" s="80">
        <f t="shared" si="8"/>
        <v>1577.3824</v>
      </c>
      <c r="J104" s="80">
        <f t="shared" si="9"/>
        <v>1848.4949999999999</v>
      </c>
      <c r="K104" s="81">
        <f t="shared" si="10"/>
        <v>1577.3824</v>
      </c>
      <c r="L104" s="81">
        <f t="shared" si="11"/>
        <v>1314.4832000000001</v>
      </c>
      <c r="M104" s="80" t="s">
        <v>1095</v>
      </c>
      <c r="N104" s="82">
        <v>1</v>
      </c>
      <c r="O104" s="82">
        <v>1</v>
      </c>
      <c r="P104" s="82">
        <v>4</v>
      </c>
      <c r="Q104" s="83" t="s">
        <v>348</v>
      </c>
      <c r="R104" s="83" t="s">
        <v>583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1.2</v>
      </c>
      <c r="Y104" s="86">
        <v>8.7025000000000002E-3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606</v>
      </c>
      <c r="D105" s="128"/>
      <c r="E105" s="78"/>
      <c r="F105" s="79" t="s">
        <v>39</v>
      </c>
      <c r="G105" s="80">
        <v>2464.66</v>
      </c>
      <c r="H105" s="80">
        <v>2053.88</v>
      </c>
      <c r="I105" s="80">
        <f t="shared" si="8"/>
        <v>1577.3824</v>
      </c>
      <c r="J105" s="80">
        <f t="shared" si="9"/>
        <v>1848.4949999999999</v>
      </c>
      <c r="K105" s="81">
        <f t="shared" si="10"/>
        <v>1577.3824</v>
      </c>
      <c r="L105" s="81">
        <f t="shared" si="11"/>
        <v>1314.4832000000001</v>
      </c>
      <c r="M105" s="80" t="s">
        <v>1095</v>
      </c>
      <c r="N105" s="82">
        <v>1</v>
      </c>
      <c r="O105" s="82">
        <v>1</v>
      </c>
      <c r="P105" s="82">
        <v>4</v>
      </c>
      <c r="Q105" s="83" t="s">
        <v>348</v>
      </c>
      <c r="R105" s="83" t="s">
        <v>583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1.216</v>
      </c>
      <c r="Y105" s="86">
        <v>9.7040000000000008E-3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609</v>
      </c>
      <c r="B106" s="77" t="s">
        <v>610</v>
      </c>
      <c r="C106" s="129" t="s">
        <v>612</v>
      </c>
      <c r="D106" s="128"/>
      <c r="E106" s="78"/>
      <c r="F106" s="79" t="s">
        <v>39</v>
      </c>
      <c r="G106" s="80">
        <v>1420.61</v>
      </c>
      <c r="H106" s="80">
        <v>1183.8399999999999</v>
      </c>
      <c r="I106" s="80">
        <f t="shared" si="8"/>
        <v>909.19039999999995</v>
      </c>
      <c r="J106" s="80">
        <f t="shared" si="9"/>
        <v>1065.4575</v>
      </c>
      <c r="K106" s="81">
        <f t="shared" si="10"/>
        <v>909.19039999999995</v>
      </c>
      <c r="L106" s="81">
        <f t="shared" si="11"/>
        <v>757.6576</v>
      </c>
      <c r="M106" s="80" t="s">
        <v>1095</v>
      </c>
      <c r="N106" s="82">
        <v>1</v>
      </c>
      <c r="O106" s="82">
        <v>1</v>
      </c>
      <c r="P106" s="82">
        <v>4</v>
      </c>
      <c r="Q106" s="83" t="s">
        <v>348</v>
      </c>
      <c r="R106" s="83" t="s">
        <v>583</v>
      </c>
      <c r="S106" s="83" t="s">
        <v>611</v>
      </c>
      <c r="T106" s="83"/>
      <c r="U106" s="79" t="s">
        <v>40</v>
      </c>
      <c r="V106" s="79" t="s">
        <v>351</v>
      </c>
      <c r="W106" s="84"/>
      <c r="X106" s="85">
        <v>0.96599999999999997</v>
      </c>
      <c r="Y106" s="86">
        <v>7.0920000000000002E-3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1420.61</v>
      </c>
      <c r="H107" s="80">
        <v>1183.8399999999999</v>
      </c>
      <c r="I107" s="80">
        <f t="shared" si="8"/>
        <v>909.19039999999995</v>
      </c>
      <c r="J107" s="80">
        <f t="shared" si="9"/>
        <v>1065.4575</v>
      </c>
      <c r="K107" s="81">
        <f t="shared" si="10"/>
        <v>909.19039999999995</v>
      </c>
      <c r="L107" s="81">
        <f t="shared" si="11"/>
        <v>757.6576</v>
      </c>
      <c r="M107" s="80" t="s">
        <v>1095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583</v>
      </c>
      <c r="S107" s="83" t="s">
        <v>611</v>
      </c>
      <c r="T107" s="83"/>
      <c r="U107" s="79" t="s">
        <v>40</v>
      </c>
      <c r="V107" s="79" t="s">
        <v>351</v>
      </c>
      <c r="W107" s="84"/>
      <c r="X107" s="85">
        <v>0.96199999999999997</v>
      </c>
      <c r="Y107" s="86">
        <v>6.4799999999999996E-3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615</v>
      </c>
      <c r="B108" s="77" t="s">
        <v>616</v>
      </c>
      <c r="C108" s="129" t="s">
        <v>617</v>
      </c>
      <c r="D108" s="128"/>
      <c r="E108" s="78"/>
      <c r="F108" s="79" t="s">
        <v>39</v>
      </c>
      <c r="G108" s="80">
        <v>1587.95</v>
      </c>
      <c r="H108" s="80">
        <v>1323.29</v>
      </c>
      <c r="I108" s="80">
        <f t="shared" si="8"/>
        <v>1016.288</v>
      </c>
      <c r="J108" s="80">
        <f t="shared" si="9"/>
        <v>1190.9625000000001</v>
      </c>
      <c r="K108" s="81">
        <f t="shared" si="10"/>
        <v>1016.288</v>
      </c>
      <c r="L108" s="81">
        <f t="shared" si="11"/>
        <v>846.90560000000005</v>
      </c>
      <c r="M108" s="80" t="s">
        <v>1095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583</v>
      </c>
      <c r="S108" s="83" t="s">
        <v>611</v>
      </c>
      <c r="T108" s="83"/>
      <c r="U108" s="79" t="s">
        <v>40</v>
      </c>
      <c r="V108" s="79" t="s">
        <v>351</v>
      </c>
      <c r="W108" s="84"/>
      <c r="X108" s="85">
        <v>0.98499999999999999</v>
      </c>
      <c r="Y108" s="86">
        <v>7.0679999999999996E-3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618</v>
      </c>
      <c r="B109" s="77" t="s">
        <v>619</v>
      </c>
      <c r="C109" s="129" t="s">
        <v>620</v>
      </c>
      <c r="D109" s="128"/>
      <c r="E109" s="78"/>
      <c r="F109" s="79" t="s">
        <v>39</v>
      </c>
      <c r="G109" s="80">
        <v>1587.95</v>
      </c>
      <c r="H109" s="80">
        <v>1323.29</v>
      </c>
      <c r="I109" s="80">
        <f t="shared" si="8"/>
        <v>1016.288</v>
      </c>
      <c r="J109" s="80">
        <f t="shared" si="9"/>
        <v>1190.9625000000001</v>
      </c>
      <c r="K109" s="81">
        <f t="shared" si="10"/>
        <v>1016.288</v>
      </c>
      <c r="L109" s="81">
        <f t="shared" si="11"/>
        <v>846.90560000000005</v>
      </c>
      <c r="M109" s="80" t="s">
        <v>1095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583</v>
      </c>
      <c r="S109" s="83" t="s">
        <v>611</v>
      </c>
      <c r="T109" s="83"/>
      <c r="U109" s="79" t="s">
        <v>40</v>
      </c>
      <c r="V109" s="79" t="s">
        <v>351</v>
      </c>
      <c r="W109" s="84"/>
      <c r="X109" s="85">
        <v>1.0009999999999999</v>
      </c>
      <c r="Y109" s="86">
        <v>6.6249999999999998E-3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621</v>
      </c>
      <c r="B110" s="77" t="s">
        <v>622</v>
      </c>
      <c r="C110" s="129" t="s">
        <v>623</v>
      </c>
      <c r="D110" s="128"/>
      <c r="E110" s="78"/>
      <c r="F110" s="79" t="s">
        <v>39</v>
      </c>
      <c r="G110" s="80">
        <v>1531.53</v>
      </c>
      <c r="H110" s="80">
        <v>1276.28</v>
      </c>
      <c r="I110" s="80">
        <f t="shared" si="8"/>
        <v>980.17919999999992</v>
      </c>
      <c r="J110" s="80">
        <f t="shared" si="9"/>
        <v>1148.6475</v>
      </c>
      <c r="K110" s="81">
        <f t="shared" si="10"/>
        <v>980.17920000000004</v>
      </c>
      <c r="L110" s="81">
        <f t="shared" si="11"/>
        <v>816.81920000000002</v>
      </c>
      <c r="M110" s="80" t="s">
        <v>1095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583</v>
      </c>
      <c r="S110" s="83" t="s">
        <v>611</v>
      </c>
      <c r="T110" s="83"/>
      <c r="U110" s="79" t="s">
        <v>40</v>
      </c>
      <c r="V110" s="79" t="s">
        <v>351</v>
      </c>
      <c r="W110" s="84"/>
      <c r="X110" s="85">
        <v>1.34</v>
      </c>
      <c r="Y110" s="86">
        <v>4.0869000000000001E-3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624</v>
      </c>
      <c r="B111" s="77" t="s">
        <v>625</v>
      </c>
      <c r="C111" s="129" t="s">
        <v>623</v>
      </c>
      <c r="D111" s="128"/>
      <c r="E111" s="78"/>
      <c r="F111" s="79" t="s">
        <v>39</v>
      </c>
      <c r="G111" s="80">
        <v>1649.34</v>
      </c>
      <c r="H111" s="80">
        <v>1374.45</v>
      </c>
      <c r="I111" s="80">
        <f t="shared" si="8"/>
        <v>1055.5776000000001</v>
      </c>
      <c r="J111" s="80">
        <f t="shared" si="9"/>
        <v>1237.0049999999999</v>
      </c>
      <c r="K111" s="81">
        <f t="shared" si="10"/>
        <v>1055.5776000000001</v>
      </c>
      <c r="L111" s="81">
        <f t="shared" si="11"/>
        <v>879.64800000000002</v>
      </c>
      <c r="M111" s="80" t="s">
        <v>1095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583</v>
      </c>
      <c r="S111" s="83" t="s">
        <v>611</v>
      </c>
      <c r="T111" s="83"/>
      <c r="U111" s="79" t="s">
        <v>40</v>
      </c>
      <c r="V111" s="79" t="s">
        <v>351</v>
      </c>
      <c r="W111" s="84"/>
      <c r="X111" s="85">
        <v>1.34</v>
      </c>
      <c r="Y111" s="86">
        <v>4.0869000000000001E-3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626</v>
      </c>
      <c r="B112" s="77" t="s">
        <v>627</v>
      </c>
      <c r="C112" s="129" t="s">
        <v>628</v>
      </c>
      <c r="D112" s="128"/>
      <c r="E112" s="78"/>
      <c r="F112" s="79" t="s">
        <v>39</v>
      </c>
      <c r="G112" s="80">
        <v>1531.53</v>
      </c>
      <c r="H112" s="80">
        <v>1276.28</v>
      </c>
      <c r="I112" s="80">
        <f t="shared" si="8"/>
        <v>980.17919999999992</v>
      </c>
      <c r="J112" s="80">
        <f t="shared" si="9"/>
        <v>1148.6475</v>
      </c>
      <c r="K112" s="81">
        <f t="shared" si="10"/>
        <v>980.17920000000004</v>
      </c>
      <c r="L112" s="81">
        <f t="shared" si="11"/>
        <v>816.81920000000002</v>
      </c>
      <c r="M112" s="80" t="s">
        <v>1095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583</v>
      </c>
      <c r="S112" s="83" t="s">
        <v>611</v>
      </c>
      <c r="T112" s="83"/>
      <c r="U112" s="79" t="s">
        <v>40</v>
      </c>
      <c r="V112" s="79" t="s">
        <v>351</v>
      </c>
      <c r="W112" s="84"/>
      <c r="X112" s="85">
        <v>1.34</v>
      </c>
      <c r="Y112" s="86">
        <v>4.0869000000000001E-3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629</v>
      </c>
      <c r="B113" s="77" t="s">
        <v>630</v>
      </c>
      <c r="C113" s="129" t="s">
        <v>628</v>
      </c>
      <c r="D113" s="128"/>
      <c r="E113" s="78"/>
      <c r="F113" s="79" t="s">
        <v>39</v>
      </c>
      <c r="G113" s="80">
        <v>1649.34</v>
      </c>
      <c r="H113" s="80">
        <v>1374.45</v>
      </c>
      <c r="I113" s="80">
        <f t="shared" si="8"/>
        <v>1055.5776000000001</v>
      </c>
      <c r="J113" s="80">
        <f t="shared" si="9"/>
        <v>1237.0049999999999</v>
      </c>
      <c r="K113" s="81">
        <f t="shared" si="10"/>
        <v>1055.5776000000001</v>
      </c>
      <c r="L113" s="81">
        <f t="shared" si="11"/>
        <v>879.64800000000002</v>
      </c>
      <c r="M113" s="80" t="s">
        <v>1095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583</v>
      </c>
      <c r="S113" s="83" t="s">
        <v>611</v>
      </c>
      <c r="T113" s="83"/>
      <c r="U113" s="79" t="s">
        <v>40</v>
      </c>
      <c r="V113" s="79" t="s">
        <v>351</v>
      </c>
      <c r="W113" s="84"/>
      <c r="X113" s="85">
        <v>1.34</v>
      </c>
      <c r="Y113" s="86">
        <v>4.0870000000000004E-3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631</v>
      </c>
      <c r="B114" s="77" t="s">
        <v>632</v>
      </c>
      <c r="C114" s="129" t="s">
        <v>634</v>
      </c>
      <c r="D114" s="128"/>
      <c r="E114" s="78"/>
      <c r="F114" s="79" t="s">
        <v>39</v>
      </c>
      <c r="G114" s="80">
        <v>5618.56</v>
      </c>
      <c r="H114" s="80">
        <v>4682.13</v>
      </c>
      <c r="I114" s="80">
        <f t="shared" si="8"/>
        <v>3595.8784000000005</v>
      </c>
      <c r="J114" s="80">
        <f t="shared" si="9"/>
        <v>4213.92</v>
      </c>
      <c r="K114" s="81">
        <f t="shared" si="10"/>
        <v>3595.8784000000005</v>
      </c>
      <c r="L114" s="81">
        <f t="shared" si="11"/>
        <v>2996.5632000000001</v>
      </c>
      <c r="M114" s="80" t="s">
        <v>1095</v>
      </c>
      <c r="N114" s="82">
        <v>1</v>
      </c>
      <c r="O114" s="82">
        <v>1</v>
      </c>
      <c r="P114" s="82">
        <v>5</v>
      </c>
      <c r="Q114" s="83" t="s">
        <v>348</v>
      </c>
      <c r="R114" s="83" t="s">
        <v>583</v>
      </c>
      <c r="S114" s="83" t="s">
        <v>633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1.4161E-2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635</v>
      </c>
      <c r="B115" s="77" t="s">
        <v>636</v>
      </c>
      <c r="C115" s="129" t="s">
        <v>638</v>
      </c>
      <c r="D115" s="128"/>
      <c r="E115" s="78"/>
      <c r="F115" s="79" t="s">
        <v>39</v>
      </c>
      <c r="G115" s="80">
        <v>10400.4</v>
      </c>
      <c r="H115" s="80">
        <v>8667</v>
      </c>
      <c r="I115" s="80">
        <f t="shared" si="8"/>
        <v>6656.2559999999994</v>
      </c>
      <c r="J115" s="80">
        <f t="shared" si="9"/>
        <v>7800.2999999999993</v>
      </c>
      <c r="K115" s="81">
        <f t="shared" si="10"/>
        <v>6656.2560000000003</v>
      </c>
      <c r="L115" s="81">
        <f t="shared" si="11"/>
        <v>5546.88</v>
      </c>
      <c r="M115" s="80" t="s">
        <v>1095</v>
      </c>
      <c r="N115" s="82">
        <v>5</v>
      </c>
      <c r="O115" s="82">
        <v>1</v>
      </c>
      <c r="P115" s="82">
        <v>5</v>
      </c>
      <c r="Q115" s="83" t="s">
        <v>348</v>
      </c>
      <c r="R115" s="83" t="s">
        <v>583</v>
      </c>
      <c r="S115" s="83" t="s">
        <v>633</v>
      </c>
      <c r="T115" s="83"/>
      <c r="U115" s="79" t="s">
        <v>637</v>
      </c>
      <c r="V115" s="79" t="s">
        <v>351</v>
      </c>
      <c r="W115" s="84"/>
      <c r="X115" s="85">
        <v>2.6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641</v>
      </c>
      <c r="D116" s="128"/>
      <c r="E116" s="78"/>
      <c r="F116" s="79" t="s">
        <v>39</v>
      </c>
      <c r="G116" s="80">
        <v>5618.56</v>
      </c>
      <c r="H116" s="80">
        <v>4682.13</v>
      </c>
      <c r="I116" s="80">
        <f t="shared" si="8"/>
        <v>3595.8784000000005</v>
      </c>
      <c r="J116" s="80">
        <f t="shared" si="9"/>
        <v>4213.92</v>
      </c>
      <c r="K116" s="81">
        <f t="shared" si="10"/>
        <v>3595.8784000000005</v>
      </c>
      <c r="L116" s="81">
        <f t="shared" si="11"/>
        <v>2996.5632000000001</v>
      </c>
      <c r="M116" s="80" t="s">
        <v>1095</v>
      </c>
      <c r="N116" s="82">
        <v>1</v>
      </c>
      <c r="O116" s="82">
        <v>1</v>
      </c>
      <c r="P116" s="82">
        <v>5</v>
      </c>
      <c r="Q116" s="83" t="s">
        <v>348</v>
      </c>
      <c r="R116" s="83" t="s">
        <v>583</v>
      </c>
      <c r="S116" s="83" t="s">
        <v>633</v>
      </c>
      <c r="T116" s="83"/>
      <c r="U116" s="79" t="s">
        <v>40</v>
      </c>
      <c r="V116" s="79" t="s">
        <v>351</v>
      </c>
      <c r="W116" s="84"/>
      <c r="X116" s="85">
        <v>2.81</v>
      </c>
      <c r="Y116" s="86">
        <v>1.4368000000000001E-2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634</v>
      </c>
      <c r="D117" s="128"/>
      <c r="E117" s="78"/>
      <c r="F117" s="79" t="s">
        <v>39</v>
      </c>
      <c r="G117" s="80">
        <v>5618.56</v>
      </c>
      <c r="H117" s="80">
        <v>4682.13</v>
      </c>
      <c r="I117" s="80">
        <f t="shared" si="8"/>
        <v>3595.8784000000005</v>
      </c>
      <c r="J117" s="80">
        <f t="shared" si="9"/>
        <v>4213.92</v>
      </c>
      <c r="K117" s="81">
        <f t="shared" si="10"/>
        <v>3595.8784000000005</v>
      </c>
      <c r="L117" s="81">
        <f t="shared" si="11"/>
        <v>2996.5632000000001</v>
      </c>
      <c r="M117" s="80" t="s">
        <v>1095</v>
      </c>
      <c r="N117" s="82">
        <v>5</v>
      </c>
      <c r="O117" s="82">
        <v>1</v>
      </c>
      <c r="P117" s="82">
        <v>5</v>
      </c>
      <c r="Q117" s="83" t="s">
        <v>348</v>
      </c>
      <c r="R117" s="83" t="s">
        <v>583</v>
      </c>
      <c r="S117" s="83" t="s">
        <v>633</v>
      </c>
      <c r="T117" s="83"/>
      <c r="U117" s="79" t="s">
        <v>637</v>
      </c>
      <c r="V117" s="79" t="s">
        <v>351</v>
      </c>
      <c r="W117" s="84"/>
      <c r="X117" s="85">
        <v>2.375</v>
      </c>
      <c r="Y117" s="86">
        <v>1.4491E-2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644</v>
      </c>
      <c r="B118" s="77" t="s">
        <v>645</v>
      </c>
      <c r="C118" s="129" t="s">
        <v>646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1095</v>
      </c>
      <c r="N118" s="82">
        <v>5</v>
      </c>
      <c r="O118" s="82">
        <v>1</v>
      </c>
      <c r="P118" s="82">
        <v>5</v>
      </c>
      <c r="Q118" s="83" t="s">
        <v>348</v>
      </c>
      <c r="R118" s="83" t="s">
        <v>583</v>
      </c>
      <c r="S118" s="83" t="s">
        <v>633</v>
      </c>
      <c r="T118" s="83"/>
      <c r="U118" s="79" t="s">
        <v>637</v>
      </c>
      <c r="V118" s="79" t="s">
        <v>351</v>
      </c>
      <c r="W118" s="84"/>
      <c r="X118" s="85">
        <v>2.3780000000000001</v>
      </c>
      <c r="Y118" s="86">
        <v>1.4296E-2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649</v>
      </c>
      <c r="D119" s="128"/>
      <c r="E119" s="78"/>
      <c r="F119" s="79" t="s">
        <v>39</v>
      </c>
      <c r="G119" s="80">
        <v>18630.849999999999</v>
      </c>
      <c r="H119" s="80">
        <v>15525.71</v>
      </c>
      <c r="I119" s="80">
        <f t="shared" si="8"/>
        <v>11923.743999999999</v>
      </c>
      <c r="J119" s="80">
        <f t="shared" si="9"/>
        <v>13973.137499999999</v>
      </c>
      <c r="K119" s="81">
        <f t="shared" si="10"/>
        <v>11923.743999999999</v>
      </c>
      <c r="L119" s="81">
        <f t="shared" si="11"/>
        <v>9936.4544000000005</v>
      </c>
      <c r="M119" s="80" t="s">
        <v>1095</v>
      </c>
      <c r="N119" s="82">
        <v>3</v>
      </c>
      <c r="O119" s="82">
        <v>1</v>
      </c>
      <c r="P119" s="82">
        <v>3</v>
      </c>
      <c r="Q119" s="83" t="s">
        <v>348</v>
      </c>
      <c r="R119" s="83" t="s">
        <v>583</v>
      </c>
      <c r="S119" s="83" t="s">
        <v>633</v>
      </c>
      <c r="T119" s="83"/>
      <c r="U119" s="79" t="s">
        <v>637</v>
      </c>
      <c r="V119" s="79" t="s">
        <v>351</v>
      </c>
      <c r="W119" s="84"/>
      <c r="X119" s="85">
        <v>3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652</v>
      </c>
      <c r="D120" s="128"/>
      <c r="E120" s="78"/>
      <c r="F120" s="79" t="s">
        <v>39</v>
      </c>
      <c r="G120" s="80">
        <v>5899.49</v>
      </c>
      <c r="H120" s="80">
        <v>4916.24</v>
      </c>
      <c r="I120" s="80">
        <f t="shared" si="8"/>
        <v>3775.6736000000001</v>
      </c>
      <c r="J120" s="80">
        <f t="shared" si="9"/>
        <v>4424.6175000000003</v>
      </c>
      <c r="K120" s="81">
        <f t="shared" si="10"/>
        <v>3775.6736000000001</v>
      </c>
      <c r="L120" s="81">
        <f t="shared" si="11"/>
        <v>3146.3935999999999</v>
      </c>
      <c r="M120" s="80" t="s">
        <v>1095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583</v>
      </c>
      <c r="S120" s="83" t="s">
        <v>633</v>
      </c>
      <c r="T120" s="83"/>
      <c r="U120" s="79" t="s">
        <v>40</v>
      </c>
      <c r="V120" s="79" t="s">
        <v>351</v>
      </c>
      <c r="W120" s="84"/>
      <c r="X120" s="85">
        <v>2.3180000000000001</v>
      </c>
      <c r="Y120" s="86">
        <v>1.5247999999999999E-2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653</v>
      </c>
      <c r="B121" s="77" t="s">
        <v>654</v>
      </c>
      <c r="C121" s="129" t="s">
        <v>634</v>
      </c>
      <c r="D121" s="128"/>
      <c r="E121" s="78"/>
      <c r="F121" s="79" t="s">
        <v>39</v>
      </c>
      <c r="G121" s="80">
        <v>12882.55</v>
      </c>
      <c r="H121" s="80">
        <v>10735.46</v>
      </c>
      <c r="I121" s="80">
        <f t="shared" si="8"/>
        <v>8244.8319999999985</v>
      </c>
      <c r="J121" s="80">
        <f t="shared" si="9"/>
        <v>9661.9124999999985</v>
      </c>
      <c r="K121" s="81">
        <f t="shared" si="10"/>
        <v>8244.8320000000003</v>
      </c>
      <c r="L121" s="81">
        <f t="shared" si="11"/>
        <v>6870.6943999999994</v>
      </c>
      <c r="M121" s="80" t="s">
        <v>1095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583</v>
      </c>
      <c r="S121" s="83" t="s">
        <v>633</v>
      </c>
      <c r="T121" s="83"/>
      <c r="U121" s="79" t="s">
        <v>40</v>
      </c>
      <c r="V121" s="79" t="s">
        <v>351</v>
      </c>
      <c r="W121" s="84"/>
      <c r="X121" s="85">
        <v>2.399</v>
      </c>
      <c r="Y121" s="86">
        <v>1.7422E-2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655</v>
      </c>
      <c r="B122" s="77" t="s">
        <v>656</v>
      </c>
      <c r="C122" s="129" t="s">
        <v>657</v>
      </c>
      <c r="D122" s="128"/>
      <c r="E122" s="78"/>
      <c r="F122" s="79" t="s">
        <v>39</v>
      </c>
      <c r="G122" s="80">
        <v>8708.77</v>
      </c>
      <c r="H122" s="80">
        <v>7257.31</v>
      </c>
      <c r="I122" s="80">
        <f t="shared" si="8"/>
        <v>5573.6128000000008</v>
      </c>
      <c r="J122" s="80">
        <f t="shared" si="9"/>
        <v>6531.5775000000003</v>
      </c>
      <c r="K122" s="81">
        <f t="shared" si="10"/>
        <v>5573.6128000000008</v>
      </c>
      <c r="L122" s="81">
        <f t="shared" si="11"/>
        <v>4644.6784000000007</v>
      </c>
      <c r="M122" s="80" t="s">
        <v>1095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583</v>
      </c>
      <c r="S122" s="83" t="s">
        <v>633</v>
      </c>
      <c r="T122" s="83"/>
      <c r="U122" s="79" t="s">
        <v>40</v>
      </c>
      <c r="V122" s="79" t="s">
        <v>351</v>
      </c>
      <c r="W122" s="84"/>
      <c r="X122" s="85">
        <v>2.8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658</v>
      </c>
      <c r="B123" s="77" t="s">
        <v>659</v>
      </c>
      <c r="C123" s="129" t="s">
        <v>641</v>
      </c>
      <c r="D123" s="128"/>
      <c r="E123" s="78"/>
      <c r="F123" s="79" t="s">
        <v>39</v>
      </c>
      <c r="G123" s="80">
        <v>5899.49</v>
      </c>
      <c r="H123" s="80">
        <v>4916.24</v>
      </c>
      <c r="I123" s="80">
        <f t="shared" si="8"/>
        <v>3775.6736000000001</v>
      </c>
      <c r="J123" s="80">
        <f t="shared" si="9"/>
        <v>4424.6175000000003</v>
      </c>
      <c r="K123" s="81">
        <f t="shared" si="10"/>
        <v>3775.6736000000001</v>
      </c>
      <c r="L123" s="81">
        <f t="shared" si="11"/>
        <v>3146.3935999999999</v>
      </c>
      <c r="M123" s="80" t="s">
        <v>1095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583</v>
      </c>
      <c r="S123" s="83" t="s">
        <v>633</v>
      </c>
      <c r="T123" s="83"/>
      <c r="U123" s="79" t="s">
        <v>40</v>
      </c>
      <c r="V123" s="79" t="s">
        <v>351</v>
      </c>
      <c r="W123" s="84"/>
      <c r="X123" s="85">
        <v>2.4009999999999998</v>
      </c>
      <c r="Y123" s="86">
        <v>1.5499000000000001E-2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660</v>
      </c>
      <c r="B124" s="77" t="s">
        <v>661</v>
      </c>
      <c r="C124" s="129" t="s">
        <v>634</v>
      </c>
      <c r="D124" s="128"/>
      <c r="E124" s="78"/>
      <c r="F124" s="79" t="s">
        <v>39</v>
      </c>
      <c r="G124" s="80">
        <v>12882.55</v>
      </c>
      <c r="H124" s="80">
        <v>10735.46</v>
      </c>
      <c r="I124" s="80">
        <f t="shared" si="8"/>
        <v>8244.8319999999985</v>
      </c>
      <c r="J124" s="80">
        <f t="shared" si="9"/>
        <v>9661.9124999999985</v>
      </c>
      <c r="K124" s="81">
        <f t="shared" si="10"/>
        <v>8244.8320000000003</v>
      </c>
      <c r="L124" s="81">
        <f t="shared" si="11"/>
        <v>6870.6943999999994</v>
      </c>
      <c r="M124" s="80" t="s">
        <v>1095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583</v>
      </c>
      <c r="S124" s="83" t="s">
        <v>633</v>
      </c>
      <c r="T124" s="83"/>
      <c r="U124" s="79" t="s">
        <v>637</v>
      </c>
      <c r="V124" s="79" t="s">
        <v>351</v>
      </c>
      <c r="W124" s="84"/>
      <c r="X124" s="85">
        <v>2.8</v>
      </c>
      <c r="Y124" s="86">
        <v>1.4161E-2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662</v>
      </c>
      <c r="B125" s="77" t="s">
        <v>663</v>
      </c>
      <c r="C125" s="129" t="s">
        <v>657</v>
      </c>
      <c r="D125" s="128"/>
      <c r="E125" s="78"/>
      <c r="F125" s="79" t="s">
        <v>39</v>
      </c>
      <c r="G125" s="80">
        <v>8708.77</v>
      </c>
      <c r="H125" s="80">
        <v>7257.31</v>
      </c>
      <c r="I125" s="80">
        <f t="shared" si="8"/>
        <v>5573.6128000000008</v>
      </c>
      <c r="J125" s="80">
        <f t="shared" si="9"/>
        <v>6531.5775000000003</v>
      </c>
      <c r="K125" s="81">
        <f t="shared" si="10"/>
        <v>5573.6128000000008</v>
      </c>
      <c r="L125" s="81">
        <f t="shared" si="11"/>
        <v>4644.6784000000007</v>
      </c>
      <c r="M125" s="80" t="s">
        <v>1095</v>
      </c>
      <c r="N125" s="82">
        <v>1</v>
      </c>
      <c r="O125" s="82">
        <v>1</v>
      </c>
      <c r="P125" s="82">
        <v>3</v>
      </c>
      <c r="Q125" s="83" t="s">
        <v>348</v>
      </c>
      <c r="R125" s="83" t="s">
        <v>583</v>
      </c>
      <c r="S125" s="83" t="s">
        <v>633</v>
      </c>
      <c r="T125" s="83"/>
      <c r="U125" s="79" t="s">
        <v>40</v>
      </c>
      <c r="V125" s="79" t="s">
        <v>351</v>
      </c>
      <c r="W125" s="84"/>
      <c r="X125" s="85">
        <v>2.68</v>
      </c>
      <c r="Y125" s="86">
        <v>2.0601999999999999E-2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664</v>
      </c>
      <c r="B126" s="77" t="s">
        <v>665</v>
      </c>
      <c r="C126" s="129" t="s">
        <v>666</v>
      </c>
      <c r="D126" s="128"/>
      <c r="E126" s="78"/>
      <c r="F126" s="79" t="s">
        <v>39</v>
      </c>
      <c r="G126" s="80">
        <v>6882.73</v>
      </c>
      <c r="H126" s="80">
        <v>5735.61</v>
      </c>
      <c r="I126" s="80">
        <f t="shared" si="8"/>
        <v>4404.9472000000005</v>
      </c>
      <c r="J126" s="80">
        <f t="shared" si="9"/>
        <v>5162.0474999999997</v>
      </c>
      <c r="K126" s="81">
        <f t="shared" si="10"/>
        <v>4404.9471999999996</v>
      </c>
      <c r="L126" s="81">
        <f t="shared" si="11"/>
        <v>3670.7903999999999</v>
      </c>
      <c r="M126" s="80" t="s">
        <v>1095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583</v>
      </c>
      <c r="S126" s="83" t="s">
        <v>633</v>
      </c>
      <c r="T126" s="83"/>
      <c r="U126" s="79" t="s">
        <v>40</v>
      </c>
      <c r="V126" s="79" t="s">
        <v>351</v>
      </c>
      <c r="W126" s="84"/>
      <c r="X126" s="85">
        <v>2.4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667</v>
      </c>
      <c r="B127" s="77" t="s">
        <v>668</v>
      </c>
      <c r="C127" s="129" t="s">
        <v>634</v>
      </c>
      <c r="D127" s="128"/>
      <c r="E127" s="78"/>
      <c r="F127" s="79" t="s">
        <v>39</v>
      </c>
      <c r="G127" s="80">
        <v>14027.67</v>
      </c>
      <c r="H127" s="80">
        <v>11689.73</v>
      </c>
      <c r="I127" s="80">
        <f t="shared" si="8"/>
        <v>8977.7088000000003</v>
      </c>
      <c r="J127" s="80">
        <f t="shared" si="9"/>
        <v>10520.752500000001</v>
      </c>
      <c r="K127" s="81">
        <f t="shared" si="10"/>
        <v>8977.7088000000003</v>
      </c>
      <c r="L127" s="81">
        <f t="shared" si="11"/>
        <v>7481.4272000000001</v>
      </c>
      <c r="M127" s="80" t="s">
        <v>1095</v>
      </c>
      <c r="N127" s="82">
        <v>4</v>
      </c>
      <c r="O127" s="82">
        <v>1</v>
      </c>
      <c r="P127" s="82">
        <v>4</v>
      </c>
      <c r="Q127" s="83" t="s">
        <v>348</v>
      </c>
      <c r="R127" s="83" t="s">
        <v>583</v>
      </c>
      <c r="S127" s="83" t="s">
        <v>633</v>
      </c>
      <c r="T127" s="83"/>
      <c r="U127" s="79" t="s">
        <v>637</v>
      </c>
      <c r="V127" s="79" t="s">
        <v>351</v>
      </c>
      <c r="W127" s="84"/>
      <c r="X127" s="85">
        <v>2.8</v>
      </c>
      <c r="Y127" s="86">
        <v>1.4161E-2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669</v>
      </c>
      <c r="B128" s="77" t="s">
        <v>670</v>
      </c>
      <c r="C128" s="129" t="s">
        <v>657</v>
      </c>
      <c r="D128" s="128"/>
      <c r="E128" s="78"/>
      <c r="F128" s="79" t="s">
        <v>39</v>
      </c>
      <c r="G128" s="80">
        <v>9551.5499999999993</v>
      </c>
      <c r="H128" s="80">
        <v>7959.63</v>
      </c>
      <c r="I128" s="80">
        <f t="shared" si="8"/>
        <v>6112.9919999999993</v>
      </c>
      <c r="J128" s="80">
        <f t="shared" si="9"/>
        <v>7163.6624999999995</v>
      </c>
      <c r="K128" s="81">
        <f t="shared" si="10"/>
        <v>6112.9919999999993</v>
      </c>
      <c r="L128" s="81">
        <f t="shared" si="11"/>
        <v>5094.1632</v>
      </c>
      <c r="M128" s="80" t="s">
        <v>1095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583</v>
      </c>
      <c r="S128" s="83" t="s">
        <v>633</v>
      </c>
      <c r="T128" s="83"/>
      <c r="U128" s="79" t="s">
        <v>637</v>
      </c>
      <c r="V128" s="79" t="s">
        <v>351</v>
      </c>
      <c r="W128" s="84"/>
      <c r="X128" s="85">
        <v>2.8</v>
      </c>
      <c r="Y128" s="86">
        <v>1.9470999999999999E-2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671</v>
      </c>
      <c r="B129" s="77" t="s">
        <v>672</v>
      </c>
      <c r="C129" s="129" t="s">
        <v>641</v>
      </c>
      <c r="D129" s="128"/>
      <c r="E129" s="78"/>
      <c r="F129" s="79" t="s">
        <v>39</v>
      </c>
      <c r="G129" s="80">
        <v>5899.49</v>
      </c>
      <c r="H129" s="80">
        <v>4916.24</v>
      </c>
      <c r="I129" s="80">
        <f t="shared" si="8"/>
        <v>3775.6736000000001</v>
      </c>
      <c r="J129" s="80">
        <f t="shared" si="9"/>
        <v>4424.6175000000003</v>
      </c>
      <c r="K129" s="81">
        <f t="shared" si="10"/>
        <v>3775.6736000000001</v>
      </c>
      <c r="L129" s="81">
        <f t="shared" si="11"/>
        <v>3146.3935999999999</v>
      </c>
      <c r="M129" s="80" t="s">
        <v>1095</v>
      </c>
      <c r="N129" s="82">
        <v>1</v>
      </c>
      <c r="O129" s="82">
        <v>1</v>
      </c>
      <c r="P129" s="82">
        <v>5</v>
      </c>
      <c r="Q129" s="83" t="s">
        <v>348</v>
      </c>
      <c r="R129" s="83" t="s">
        <v>583</v>
      </c>
      <c r="S129" s="83" t="s">
        <v>633</v>
      </c>
      <c r="T129" s="83"/>
      <c r="U129" s="79" t="s">
        <v>40</v>
      </c>
      <c r="V129" s="79" t="s">
        <v>351</v>
      </c>
      <c r="W129" s="84"/>
      <c r="X129" s="85">
        <v>2.4</v>
      </c>
      <c r="Y129" s="86">
        <v>1.4161E-2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673</v>
      </c>
      <c r="B130" s="77" t="s">
        <v>674</v>
      </c>
      <c r="C130" s="129" t="s">
        <v>641</v>
      </c>
      <c r="D130" s="128"/>
      <c r="E130" s="78"/>
      <c r="F130" s="79" t="s">
        <v>39</v>
      </c>
      <c r="G130" s="80">
        <v>5899.49</v>
      </c>
      <c r="H130" s="80">
        <v>4916.24</v>
      </c>
      <c r="I130" s="80">
        <f t="shared" si="8"/>
        <v>3775.6736000000001</v>
      </c>
      <c r="J130" s="80">
        <f t="shared" si="9"/>
        <v>4424.6175000000003</v>
      </c>
      <c r="K130" s="81">
        <f t="shared" si="10"/>
        <v>3775.6736000000001</v>
      </c>
      <c r="L130" s="81">
        <f t="shared" si="11"/>
        <v>3146.3935999999999</v>
      </c>
      <c r="M130" s="80" t="s">
        <v>1095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583</v>
      </c>
      <c r="S130" s="83" t="s">
        <v>633</v>
      </c>
      <c r="T130" s="83"/>
      <c r="U130" s="79" t="s">
        <v>40</v>
      </c>
      <c r="V130" s="79" t="s">
        <v>351</v>
      </c>
      <c r="W130" s="84"/>
      <c r="X130" s="85">
        <v>2.4</v>
      </c>
      <c r="Y130" s="86">
        <v>1.4161E-2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675</v>
      </c>
      <c r="B131" s="77" t="s">
        <v>676</v>
      </c>
      <c r="C131" s="129" t="s">
        <v>649</v>
      </c>
      <c r="D131" s="128"/>
      <c r="E131" s="78"/>
      <c r="F131" s="79" t="s">
        <v>39</v>
      </c>
      <c r="G131" s="80">
        <v>12363.15</v>
      </c>
      <c r="H131" s="80">
        <v>10302.629999999999</v>
      </c>
      <c r="I131" s="80">
        <f t="shared" si="8"/>
        <v>7912.4160000000002</v>
      </c>
      <c r="J131" s="80">
        <f t="shared" si="9"/>
        <v>9272.3624999999993</v>
      </c>
      <c r="K131" s="81">
        <f t="shared" si="10"/>
        <v>7912.4160000000002</v>
      </c>
      <c r="L131" s="81">
        <f t="shared" si="11"/>
        <v>6593.6831999999995</v>
      </c>
      <c r="M131" s="80" t="s">
        <v>1095</v>
      </c>
      <c r="N131" s="82">
        <v>5</v>
      </c>
      <c r="O131" s="82">
        <v>1</v>
      </c>
      <c r="P131" s="82">
        <v>5</v>
      </c>
      <c r="Q131" s="83" t="s">
        <v>348</v>
      </c>
      <c r="R131" s="83" t="s">
        <v>583</v>
      </c>
      <c r="S131" s="83" t="s">
        <v>633</v>
      </c>
      <c r="T131" s="83"/>
      <c r="U131" s="79" t="s">
        <v>637</v>
      </c>
      <c r="V131" s="79" t="s">
        <v>351</v>
      </c>
      <c r="W131" s="84"/>
      <c r="X131" s="85">
        <v>4.5999999999999996</v>
      </c>
      <c r="Y131" s="86">
        <v>1.947138E-2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677</v>
      </c>
      <c r="B132" s="77" t="s">
        <v>678</v>
      </c>
      <c r="C132" s="129" t="s">
        <v>634</v>
      </c>
      <c r="D132" s="128"/>
      <c r="E132" s="78"/>
      <c r="F132" s="79" t="s">
        <v>39</v>
      </c>
      <c r="G132" s="80">
        <v>6601.81</v>
      </c>
      <c r="H132" s="80">
        <v>5501.51</v>
      </c>
      <c r="I132" s="80">
        <f t="shared" si="8"/>
        <v>4225.1584000000003</v>
      </c>
      <c r="J132" s="80">
        <f t="shared" si="9"/>
        <v>4951.3575000000001</v>
      </c>
      <c r="K132" s="81">
        <f t="shared" si="10"/>
        <v>4225.1584000000003</v>
      </c>
      <c r="L132" s="81">
        <f t="shared" si="11"/>
        <v>3520.9664000000002</v>
      </c>
      <c r="M132" s="80" t="s">
        <v>1095</v>
      </c>
      <c r="N132" s="82">
        <v>5</v>
      </c>
      <c r="O132" s="82">
        <v>1</v>
      </c>
      <c r="P132" s="82">
        <v>5</v>
      </c>
      <c r="Q132" s="83" t="s">
        <v>348</v>
      </c>
      <c r="R132" s="83" t="s">
        <v>583</v>
      </c>
      <c r="S132" s="83" t="s">
        <v>633</v>
      </c>
      <c r="T132" s="83"/>
      <c r="U132" s="79" t="s">
        <v>637</v>
      </c>
      <c r="V132" s="79" t="s">
        <v>351</v>
      </c>
      <c r="W132" s="84"/>
      <c r="X132" s="85">
        <v>2.4</v>
      </c>
      <c r="Y132" s="86">
        <v>1.4161E-2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679</v>
      </c>
      <c r="B133" s="77" t="s">
        <v>680</v>
      </c>
      <c r="C133" s="129" t="s">
        <v>634</v>
      </c>
      <c r="D133" s="128"/>
      <c r="E133" s="78"/>
      <c r="F133" s="79" t="s">
        <v>39</v>
      </c>
      <c r="G133" s="80">
        <v>6601.81</v>
      </c>
      <c r="H133" s="80">
        <v>5501.51</v>
      </c>
      <c r="I133" s="80">
        <f t="shared" si="8"/>
        <v>4225.1584000000003</v>
      </c>
      <c r="J133" s="80">
        <f t="shared" si="9"/>
        <v>4951.3575000000001</v>
      </c>
      <c r="K133" s="81">
        <f t="shared" si="10"/>
        <v>4225.1584000000003</v>
      </c>
      <c r="L133" s="81">
        <f t="shared" si="11"/>
        <v>3520.9664000000002</v>
      </c>
      <c r="M133" s="80" t="s">
        <v>1095</v>
      </c>
      <c r="N133" s="82">
        <v>5</v>
      </c>
      <c r="O133" s="82">
        <v>1</v>
      </c>
      <c r="P133" s="82">
        <v>5</v>
      </c>
      <c r="Q133" s="83" t="s">
        <v>348</v>
      </c>
      <c r="R133" s="83" t="s">
        <v>583</v>
      </c>
      <c r="S133" s="83" t="s">
        <v>633</v>
      </c>
      <c r="T133" s="83"/>
      <c r="U133" s="79" t="s">
        <v>637</v>
      </c>
      <c r="V133" s="79" t="s">
        <v>351</v>
      </c>
      <c r="W133" s="84"/>
      <c r="X133" s="85">
        <v>2.4</v>
      </c>
      <c r="Y133" s="86">
        <v>1.4161E-2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681</v>
      </c>
      <c r="B134" s="77" t="s">
        <v>682</v>
      </c>
      <c r="C134" s="129" t="s">
        <v>634</v>
      </c>
      <c r="D134" s="128"/>
      <c r="E134" s="78"/>
      <c r="F134" s="79" t="s">
        <v>39</v>
      </c>
      <c r="G134" s="80">
        <v>6601.81</v>
      </c>
      <c r="H134" s="80">
        <v>5501.51</v>
      </c>
      <c r="I134" s="80">
        <f t="shared" si="8"/>
        <v>4225.1584000000003</v>
      </c>
      <c r="J134" s="80">
        <f t="shared" si="9"/>
        <v>4951.3575000000001</v>
      </c>
      <c r="K134" s="81">
        <f t="shared" si="10"/>
        <v>4225.1584000000003</v>
      </c>
      <c r="L134" s="81">
        <f t="shared" si="11"/>
        <v>3520.9664000000002</v>
      </c>
      <c r="M134" s="80" t="s">
        <v>1095</v>
      </c>
      <c r="N134" s="82">
        <v>5</v>
      </c>
      <c r="O134" s="82">
        <v>1</v>
      </c>
      <c r="P134" s="82">
        <v>5</v>
      </c>
      <c r="Q134" s="83" t="s">
        <v>348</v>
      </c>
      <c r="R134" s="83" t="s">
        <v>583</v>
      </c>
      <c r="S134" s="83" t="s">
        <v>633</v>
      </c>
      <c r="T134" s="83"/>
      <c r="U134" s="79" t="s">
        <v>637</v>
      </c>
      <c r="V134" s="79" t="s">
        <v>351</v>
      </c>
      <c r="W134" s="84"/>
      <c r="X134" s="85">
        <v>2.4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683</v>
      </c>
      <c r="B135" s="77" t="s">
        <v>684</v>
      </c>
      <c r="C135" s="129" t="s">
        <v>634</v>
      </c>
      <c r="D135" s="128"/>
      <c r="E135" s="78"/>
      <c r="F135" s="79" t="s">
        <v>39</v>
      </c>
      <c r="G135" s="80">
        <v>6601.81</v>
      </c>
      <c r="H135" s="80">
        <v>5501.51</v>
      </c>
      <c r="I135" s="80">
        <f t="shared" si="8"/>
        <v>4225.1584000000003</v>
      </c>
      <c r="J135" s="80">
        <f t="shared" si="9"/>
        <v>4951.3575000000001</v>
      </c>
      <c r="K135" s="81">
        <f t="shared" si="10"/>
        <v>4225.1584000000003</v>
      </c>
      <c r="L135" s="81">
        <f t="shared" si="11"/>
        <v>3520.9664000000002</v>
      </c>
      <c r="M135" s="80" t="s">
        <v>1095</v>
      </c>
      <c r="N135" s="82">
        <v>5</v>
      </c>
      <c r="O135" s="82">
        <v>1</v>
      </c>
      <c r="P135" s="82">
        <v>5</v>
      </c>
      <c r="Q135" s="83" t="s">
        <v>348</v>
      </c>
      <c r="R135" s="83" t="s">
        <v>583</v>
      </c>
      <c r="S135" s="83" t="s">
        <v>633</v>
      </c>
      <c r="T135" s="83"/>
      <c r="U135" s="79" t="s">
        <v>637</v>
      </c>
      <c r="V135" s="79" t="s">
        <v>351</v>
      </c>
      <c r="W135" s="84"/>
      <c r="X135" s="85">
        <v>2.4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685</v>
      </c>
      <c r="B136" s="77" t="s">
        <v>686</v>
      </c>
      <c r="C136" s="129" t="s">
        <v>634</v>
      </c>
      <c r="D136" s="128"/>
      <c r="E136" s="78"/>
      <c r="F136" s="79" t="s">
        <v>39</v>
      </c>
      <c r="G136" s="80">
        <v>6039.96</v>
      </c>
      <c r="H136" s="80">
        <v>5033.3</v>
      </c>
      <c r="I136" s="80">
        <f t="shared" si="8"/>
        <v>3865.5744</v>
      </c>
      <c r="J136" s="80">
        <f t="shared" si="9"/>
        <v>4529.97</v>
      </c>
      <c r="K136" s="81">
        <f t="shared" si="10"/>
        <v>3865.5744</v>
      </c>
      <c r="L136" s="81">
        <f t="shared" si="11"/>
        <v>3221.3120000000004</v>
      </c>
      <c r="M136" s="80" t="s">
        <v>1095</v>
      </c>
      <c r="N136" s="82">
        <v>5</v>
      </c>
      <c r="O136" s="82">
        <v>1</v>
      </c>
      <c r="P136" s="82">
        <v>5</v>
      </c>
      <c r="Q136" s="83" t="s">
        <v>348</v>
      </c>
      <c r="R136" s="83" t="s">
        <v>583</v>
      </c>
      <c r="S136" s="83" t="s">
        <v>633</v>
      </c>
      <c r="T136" s="83"/>
      <c r="U136" s="79" t="s">
        <v>637</v>
      </c>
      <c r="V136" s="79" t="s">
        <v>351</v>
      </c>
      <c r="W136" s="84"/>
      <c r="X136" s="85">
        <v>2.2949999999999999</v>
      </c>
      <c r="Y136" s="86">
        <v>1.507E-2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687</v>
      </c>
      <c r="B137" s="77" t="s">
        <v>688</v>
      </c>
      <c r="C137" s="129" t="s">
        <v>634</v>
      </c>
      <c r="D137" s="128"/>
      <c r="E137" s="78"/>
      <c r="F137" s="79" t="s">
        <v>39</v>
      </c>
      <c r="G137" s="80">
        <v>6039.96</v>
      </c>
      <c r="H137" s="80">
        <v>5033.3</v>
      </c>
      <c r="I137" s="80">
        <f t="shared" si="8"/>
        <v>3865.5744</v>
      </c>
      <c r="J137" s="80">
        <f t="shared" si="9"/>
        <v>4529.97</v>
      </c>
      <c r="K137" s="81">
        <f t="shared" si="10"/>
        <v>3865.5744</v>
      </c>
      <c r="L137" s="81">
        <f t="shared" si="11"/>
        <v>3221.3120000000004</v>
      </c>
      <c r="M137" s="80" t="s">
        <v>1095</v>
      </c>
      <c r="N137" s="82">
        <v>5</v>
      </c>
      <c r="O137" s="82">
        <v>1</v>
      </c>
      <c r="P137" s="82">
        <v>5</v>
      </c>
      <c r="Q137" s="83" t="s">
        <v>348</v>
      </c>
      <c r="R137" s="83" t="s">
        <v>583</v>
      </c>
      <c r="S137" s="83" t="s">
        <v>633</v>
      </c>
      <c r="T137" s="83"/>
      <c r="U137" s="79" t="s">
        <v>637</v>
      </c>
      <c r="V137" s="79" t="s">
        <v>351</v>
      </c>
      <c r="W137" s="84"/>
      <c r="X137" s="85">
        <v>2.2999999999999998</v>
      </c>
      <c r="Y137" s="86">
        <v>1.3924000000000001E-2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634</v>
      </c>
      <c r="D138" s="128"/>
      <c r="E138" s="78"/>
      <c r="F138" s="79" t="s">
        <v>39</v>
      </c>
      <c r="G138" s="80">
        <v>6039.96</v>
      </c>
      <c r="H138" s="80">
        <v>5033.3</v>
      </c>
      <c r="I138" s="80">
        <f t="shared" si="8"/>
        <v>3865.5744</v>
      </c>
      <c r="J138" s="80">
        <f t="shared" si="9"/>
        <v>4529.97</v>
      </c>
      <c r="K138" s="81">
        <f t="shared" si="10"/>
        <v>3865.5744</v>
      </c>
      <c r="L138" s="81">
        <f t="shared" si="11"/>
        <v>3221.3120000000004</v>
      </c>
      <c r="M138" s="80" t="s">
        <v>1095</v>
      </c>
      <c r="N138" s="82">
        <v>5</v>
      </c>
      <c r="O138" s="82">
        <v>1</v>
      </c>
      <c r="P138" s="82">
        <v>5</v>
      </c>
      <c r="Q138" s="83" t="s">
        <v>348</v>
      </c>
      <c r="R138" s="83" t="s">
        <v>583</v>
      </c>
      <c r="S138" s="83" t="s">
        <v>633</v>
      </c>
      <c r="T138" s="83"/>
      <c r="U138" s="79" t="s">
        <v>637</v>
      </c>
      <c r="V138" s="79" t="s">
        <v>351</v>
      </c>
      <c r="W138" s="84"/>
      <c r="X138" s="85">
        <v>2.2999999999999998</v>
      </c>
      <c r="Y138" s="86">
        <v>1.3924000000000001E-2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691</v>
      </c>
      <c r="B139" s="77" t="s">
        <v>692</v>
      </c>
      <c r="C139" s="129" t="s">
        <v>634</v>
      </c>
      <c r="D139" s="128"/>
      <c r="E139" s="78"/>
      <c r="F139" s="79" t="s">
        <v>39</v>
      </c>
      <c r="G139" s="80">
        <v>6039.96</v>
      </c>
      <c r="H139" s="80">
        <v>5033.3</v>
      </c>
      <c r="I139" s="80">
        <f t="shared" si="8"/>
        <v>3865.5744</v>
      </c>
      <c r="J139" s="80">
        <f t="shared" si="9"/>
        <v>4529.97</v>
      </c>
      <c r="K139" s="81">
        <f t="shared" si="10"/>
        <v>3865.5744</v>
      </c>
      <c r="L139" s="81">
        <f t="shared" si="11"/>
        <v>3221.3120000000004</v>
      </c>
      <c r="M139" s="80" t="s">
        <v>1095</v>
      </c>
      <c r="N139" s="82">
        <v>5</v>
      </c>
      <c r="O139" s="82">
        <v>1</v>
      </c>
      <c r="P139" s="82">
        <v>5</v>
      </c>
      <c r="Q139" s="83" t="s">
        <v>348</v>
      </c>
      <c r="R139" s="83" t="s">
        <v>583</v>
      </c>
      <c r="S139" s="83" t="s">
        <v>633</v>
      </c>
      <c r="T139" s="83"/>
      <c r="U139" s="79" t="s">
        <v>637</v>
      </c>
      <c r="V139" s="79" t="s">
        <v>351</v>
      </c>
      <c r="W139" s="84"/>
      <c r="X139" s="85">
        <v>2.2999999999999998</v>
      </c>
      <c r="Y139" s="86">
        <v>1.3924000000000001E-2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693</v>
      </c>
      <c r="B140" s="77" t="s">
        <v>694</v>
      </c>
      <c r="C140" s="129" t="s">
        <v>695</v>
      </c>
      <c r="D140" s="128"/>
      <c r="E140" s="78"/>
      <c r="F140" s="79" t="s">
        <v>39</v>
      </c>
      <c r="G140" s="80">
        <v>5899.49</v>
      </c>
      <c r="H140" s="80">
        <v>4916.24</v>
      </c>
      <c r="I140" s="80">
        <f t="shared" si="8"/>
        <v>3775.6736000000001</v>
      </c>
      <c r="J140" s="80">
        <f t="shared" si="9"/>
        <v>4424.6175000000003</v>
      </c>
      <c r="K140" s="81">
        <f t="shared" si="10"/>
        <v>3775.6736000000001</v>
      </c>
      <c r="L140" s="81">
        <f t="shared" si="11"/>
        <v>3146.3935999999999</v>
      </c>
      <c r="M140" s="80" t="s">
        <v>1095</v>
      </c>
      <c r="N140" s="82">
        <v>5</v>
      </c>
      <c r="O140" s="82">
        <v>1</v>
      </c>
      <c r="P140" s="82">
        <v>5</v>
      </c>
      <c r="Q140" s="83" t="s">
        <v>348</v>
      </c>
      <c r="R140" s="83" t="s">
        <v>583</v>
      </c>
      <c r="S140" s="83" t="s">
        <v>633</v>
      </c>
      <c r="T140" s="83"/>
      <c r="U140" s="79" t="s">
        <v>637</v>
      </c>
      <c r="V140" s="79" t="s">
        <v>351</v>
      </c>
      <c r="W140" s="84"/>
      <c r="X140" s="85">
        <v>1.9</v>
      </c>
      <c r="Y140" s="86">
        <v>8.6040000000000005E-3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696</v>
      </c>
      <c r="B141" s="77" t="s">
        <v>697</v>
      </c>
      <c r="C141" s="129" t="s">
        <v>698</v>
      </c>
      <c r="D141" s="128"/>
      <c r="E141" s="78"/>
      <c r="F141" s="79" t="s">
        <v>39</v>
      </c>
      <c r="G141" s="80">
        <v>10400.4</v>
      </c>
      <c r="H141" s="80">
        <v>8667</v>
      </c>
      <c r="I141" s="80">
        <f t="shared" si="8"/>
        <v>6656.2559999999994</v>
      </c>
      <c r="J141" s="80">
        <f t="shared" si="9"/>
        <v>7800.2999999999993</v>
      </c>
      <c r="K141" s="81">
        <f t="shared" si="10"/>
        <v>6656.2560000000003</v>
      </c>
      <c r="L141" s="81">
        <f t="shared" si="11"/>
        <v>5546.88</v>
      </c>
      <c r="M141" s="80" t="s">
        <v>1095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583</v>
      </c>
      <c r="S141" s="83" t="s">
        <v>633</v>
      </c>
      <c r="T141" s="83"/>
      <c r="U141" s="79" t="s">
        <v>637</v>
      </c>
      <c r="V141" s="79" t="s">
        <v>351</v>
      </c>
      <c r="W141" s="84"/>
      <c r="X141" s="85">
        <v>2.2999999999999998</v>
      </c>
      <c r="Y141" s="86">
        <v>8.6040000000000005E-2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699</v>
      </c>
      <c r="B142" s="77" t="s">
        <v>700</v>
      </c>
      <c r="C142" s="129" t="s">
        <v>695</v>
      </c>
      <c r="D142" s="128"/>
      <c r="E142" s="78"/>
      <c r="F142" s="79" t="s">
        <v>39</v>
      </c>
      <c r="G142" s="80">
        <v>5899.49</v>
      </c>
      <c r="H142" s="80">
        <v>4916.24</v>
      </c>
      <c r="I142" s="80">
        <f t="shared" ref="I142:I205" si="15">G142-(36 *G142/100)</f>
        <v>3775.6736000000001</v>
      </c>
      <c r="J142" s="80">
        <f t="shared" ref="J142:J205" si="16">G142-(25 *G142/100)</f>
        <v>4424.6175000000003</v>
      </c>
      <c r="K142" s="81">
        <f t="shared" ref="K142:K205" si="17">IF(G142="","",G142*(1-$G$4))</f>
        <v>3775.6736000000001</v>
      </c>
      <c r="L142" s="81">
        <f t="shared" ref="L142:L205" si="18">IF(H142="","",H142*(1-$G$4))</f>
        <v>3146.3935999999999</v>
      </c>
      <c r="M142" s="80" t="s">
        <v>1095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583</v>
      </c>
      <c r="S142" s="83" t="s">
        <v>633</v>
      </c>
      <c r="T142" s="83"/>
      <c r="U142" s="79" t="s">
        <v>637</v>
      </c>
      <c r="V142" s="79" t="s">
        <v>351</v>
      </c>
      <c r="W142" s="84"/>
      <c r="X142" s="85">
        <v>1.9</v>
      </c>
      <c r="Y142" s="86">
        <v>8.6040000000000005E-3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701</v>
      </c>
      <c r="B143" s="77" t="s">
        <v>702</v>
      </c>
      <c r="C143" s="129" t="s">
        <v>703</v>
      </c>
      <c r="D143" s="128"/>
      <c r="E143" s="78"/>
      <c r="F143" s="79" t="s">
        <v>39</v>
      </c>
      <c r="G143" s="80">
        <v>4635.3</v>
      </c>
      <c r="H143" s="80">
        <v>3862.75</v>
      </c>
      <c r="I143" s="80">
        <f t="shared" si="15"/>
        <v>2966.5920000000001</v>
      </c>
      <c r="J143" s="80">
        <f t="shared" si="16"/>
        <v>3476.4750000000004</v>
      </c>
      <c r="K143" s="81">
        <f t="shared" si="17"/>
        <v>2966.5920000000001</v>
      </c>
      <c r="L143" s="81">
        <f t="shared" si="18"/>
        <v>2472.16</v>
      </c>
      <c r="M143" s="80" t="s">
        <v>1095</v>
      </c>
      <c r="N143" s="82">
        <v>10</v>
      </c>
      <c r="O143" s="82">
        <v>1</v>
      </c>
      <c r="P143" s="82">
        <v>10</v>
      </c>
      <c r="Q143" s="83" t="s">
        <v>348</v>
      </c>
      <c r="R143" s="83" t="s">
        <v>583</v>
      </c>
      <c r="S143" s="83" t="s">
        <v>633</v>
      </c>
      <c r="T143" s="83"/>
      <c r="U143" s="79" t="s">
        <v>637</v>
      </c>
      <c r="V143" s="79" t="s">
        <v>351</v>
      </c>
      <c r="W143" s="84"/>
      <c r="X143" s="85">
        <v>1</v>
      </c>
      <c r="Y143" s="86">
        <v>4.2839999999999996E-3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704</v>
      </c>
      <c r="B144" s="77" t="s">
        <v>705</v>
      </c>
      <c r="C144" s="129" t="s">
        <v>703</v>
      </c>
      <c r="D144" s="128"/>
      <c r="E144" s="78"/>
      <c r="F144" s="79" t="s">
        <v>39</v>
      </c>
      <c r="G144" s="80">
        <v>4635.3</v>
      </c>
      <c r="H144" s="80">
        <v>3862.75</v>
      </c>
      <c r="I144" s="80">
        <f t="shared" si="15"/>
        <v>2966.5920000000001</v>
      </c>
      <c r="J144" s="80">
        <f t="shared" si="16"/>
        <v>3476.4750000000004</v>
      </c>
      <c r="K144" s="81">
        <f t="shared" si="17"/>
        <v>2966.5920000000001</v>
      </c>
      <c r="L144" s="81">
        <f t="shared" si="18"/>
        <v>2472.16</v>
      </c>
      <c r="M144" s="80" t="s">
        <v>1095</v>
      </c>
      <c r="N144" s="82">
        <v>10</v>
      </c>
      <c r="O144" s="82">
        <v>1</v>
      </c>
      <c r="P144" s="82">
        <v>10</v>
      </c>
      <c r="Q144" s="83" t="s">
        <v>348</v>
      </c>
      <c r="R144" s="83" t="s">
        <v>583</v>
      </c>
      <c r="S144" s="83" t="s">
        <v>633</v>
      </c>
      <c r="T144" s="83"/>
      <c r="U144" s="79" t="s">
        <v>637</v>
      </c>
      <c r="V144" s="79" t="s">
        <v>351</v>
      </c>
      <c r="W144" s="84"/>
      <c r="X144" s="85">
        <v>1</v>
      </c>
      <c r="Y144" s="86">
        <v>4.2839999999999996E-3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706</v>
      </c>
      <c r="B145" s="77" t="s">
        <v>707</v>
      </c>
      <c r="C145" s="129" t="s">
        <v>708</v>
      </c>
      <c r="D145" s="128"/>
      <c r="E145" s="78"/>
      <c r="F145" s="79" t="s">
        <v>39</v>
      </c>
      <c r="G145" s="80">
        <v>5577.78</v>
      </c>
      <c r="H145" s="80">
        <v>4648.1499999999996</v>
      </c>
      <c r="I145" s="80">
        <f t="shared" si="15"/>
        <v>3569.7791999999999</v>
      </c>
      <c r="J145" s="80">
        <f t="shared" si="16"/>
        <v>4183.335</v>
      </c>
      <c r="K145" s="81">
        <f t="shared" si="17"/>
        <v>3569.7791999999999</v>
      </c>
      <c r="L145" s="81">
        <f t="shared" si="18"/>
        <v>2974.8159999999998</v>
      </c>
      <c r="M145" s="80" t="s">
        <v>1095</v>
      </c>
      <c r="N145" s="82">
        <v>9</v>
      </c>
      <c r="O145" s="82">
        <v>1</v>
      </c>
      <c r="P145" s="82">
        <v>9</v>
      </c>
      <c r="Q145" s="83" t="s">
        <v>348</v>
      </c>
      <c r="R145" s="83" t="s">
        <v>583</v>
      </c>
      <c r="S145" s="83" t="s">
        <v>633</v>
      </c>
      <c r="T145" s="83"/>
      <c r="U145" s="79" t="s">
        <v>637</v>
      </c>
      <c r="V145" s="79" t="s">
        <v>351</v>
      </c>
      <c r="W145" s="84"/>
      <c r="X145" s="85">
        <v>1.4</v>
      </c>
      <c r="Y145" s="86">
        <v>7.0805E-3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709</v>
      </c>
      <c r="B146" s="77" t="s">
        <v>710</v>
      </c>
      <c r="C146" s="129" t="s">
        <v>649</v>
      </c>
      <c r="D146" s="128"/>
      <c r="E146" s="78"/>
      <c r="F146" s="79" t="s">
        <v>39</v>
      </c>
      <c r="G146" s="80">
        <v>9173.15</v>
      </c>
      <c r="H146" s="80">
        <v>7644.29</v>
      </c>
      <c r="I146" s="80">
        <f t="shared" si="15"/>
        <v>5870.8159999999998</v>
      </c>
      <c r="J146" s="80">
        <f t="shared" si="16"/>
        <v>6879.8624999999993</v>
      </c>
      <c r="K146" s="81">
        <f t="shared" si="17"/>
        <v>5870.8159999999998</v>
      </c>
      <c r="L146" s="81">
        <f t="shared" si="18"/>
        <v>4892.3455999999996</v>
      </c>
      <c r="M146" s="80" t="s">
        <v>1095</v>
      </c>
      <c r="N146" s="82">
        <v>4</v>
      </c>
      <c r="O146" s="82">
        <v>1</v>
      </c>
      <c r="P146" s="82">
        <v>4</v>
      </c>
      <c r="Q146" s="83" t="s">
        <v>348</v>
      </c>
      <c r="R146" s="83" t="s">
        <v>583</v>
      </c>
      <c r="S146" s="83" t="s">
        <v>633</v>
      </c>
      <c r="T146" s="83"/>
      <c r="U146" s="79" t="s">
        <v>637</v>
      </c>
      <c r="V146" s="79" t="s">
        <v>351</v>
      </c>
      <c r="W146" s="84"/>
      <c r="X146" s="85">
        <v>2.6</v>
      </c>
      <c r="Y146" s="86">
        <v>1.44E-2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711</v>
      </c>
      <c r="B147" s="77" t="s">
        <v>712</v>
      </c>
      <c r="C147" s="129" t="s">
        <v>649</v>
      </c>
      <c r="D147" s="128"/>
      <c r="E147" s="78"/>
      <c r="F147" s="79" t="s">
        <v>39</v>
      </c>
      <c r="G147" s="80">
        <v>9810.18</v>
      </c>
      <c r="H147" s="80">
        <v>8175.15</v>
      </c>
      <c r="I147" s="80">
        <f t="shared" si="15"/>
        <v>6278.5151999999998</v>
      </c>
      <c r="J147" s="80">
        <f t="shared" si="16"/>
        <v>7357.6350000000002</v>
      </c>
      <c r="K147" s="81">
        <f t="shared" si="17"/>
        <v>6278.5152000000007</v>
      </c>
      <c r="L147" s="81">
        <f t="shared" si="18"/>
        <v>5232.0959999999995</v>
      </c>
      <c r="M147" s="80" t="s">
        <v>1095</v>
      </c>
      <c r="N147" s="82">
        <v>4</v>
      </c>
      <c r="O147" s="82">
        <v>1</v>
      </c>
      <c r="P147" s="82">
        <v>4</v>
      </c>
      <c r="Q147" s="83" t="s">
        <v>348</v>
      </c>
      <c r="R147" s="83" t="s">
        <v>583</v>
      </c>
      <c r="S147" s="83" t="s">
        <v>633</v>
      </c>
      <c r="T147" s="83"/>
      <c r="U147" s="79" t="s">
        <v>637</v>
      </c>
      <c r="V147" s="79" t="s">
        <v>351</v>
      </c>
      <c r="W147" s="84"/>
      <c r="X147" s="85">
        <v>2.6</v>
      </c>
      <c r="Y147" s="86">
        <v>1.44E-2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713</v>
      </c>
      <c r="B148" s="77" t="s">
        <v>714</v>
      </c>
      <c r="C148" s="129" t="s">
        <v>649</v>
      </c>
      <c r="D148" s="128"/>
      <c r="E148" s="78"/>
      <c r="F148" s="79" t="s">
        <v>39</v>
      </c>
      <c r="G148" s="80">
        <v>10996.75</v>
      </c>
      <c r="H148" s="80">
        <v>9163.9599999999991</v>
      </c>
      <c r="I148" s="80">
        <f t="shared" si="15"/>
        <v>7037.92</v>
      </c>
      <c r="J148" s="80">
        <f t="shared" si="16"/>
        <v>8247.5625</v>
      </c>
      <c r="K148" s="81">
        <f t="shared" si="17"/>
        <v>7037.92</v>
      </c>
      <c r="L148" s="81">
        <f t="shared" si="18"/>
        <v>5864.9343999999992</v>
      </c>
      <c r="M148" s="80" t="s">
        <v>1095</v>
      </c>
      <c r="N148" s="82">
        <v>4</v>
      </c>
      <c r="O148" s="82">
        <v>1</v>
      </c>
      <c r="P148" s="82">
        <v>4</v>
      </c>
      <c r="Q148" s="83" t="s">
        <v>348</v>
      </c>
      <c r="R148" s="83" t="s">
        <v>583</v>
      </c>
      <c r="S148" s="83" t="s">
        <v>633</v>
      </c>
      <c r="T148" s="83"/>
      <c r="U148" s="79" t="s">
        <v>637</v>
      </c>
      <c r="V148" s="79" t="s">
        <v>351</v>
      </c>
      <c r="W148" s="84"/>
      <c r="X148" s="85">
        <v>2.6</v>
      </c>
      <c r="Y148" s="86">
        <v>1.44E-2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715</v>
      </c>
      <c r="B149" s="77" t="s">
        <v>716</v>
      </c>
      <c r="C149" s="129" t="s">
        <v>717</v>
      </c>
      <c r="D149" s="128"/>
      <c r="E149" s="78"/>
      <c r="F149" s="79" t="s">
        <v>39</v>
      </c>
      <c r="G149" s="80">
        <v>8287.3700000000008</v>
      </c>
      <c r="H149" s="80">
        <v>6906.14</v>
      </c>
      <c r="I149" s="80">
        <f t="shared" si="15"/>
        <v>5303.9168000000009</v>
      </c>
      <c r="J149" s="80">
        <f t="shared" si="16"/>
        <v>6215.5275000000001</v>
      </c>
      <c r="K149" s="81">
        <f t="shared" si="17"/>
        <v>5303.9168000000009</v>
      </c>
      <c r="L149" s="81">
        <f t="shared" si="18"/>
        <v>4419.9296000000004</v>
      </c>
      <c r="M149" s="80" t="s">
        <v>1095</v>
      </c>
      <c r="N149" s="82">
        <v>1</v>
      </c>
      <c r="O149" s="82">
        <v>1</v>
      </c>
      <c r="P149" s="82">
        <v>8</v>
      </c>
      <c r="Q149" s="83" t="s">
        <v>348</v>
      </c>
      <c r="R149" s="83" t="s">
        <v>583</v>
      </c>
      <c r="S149" s="83" t="s">
        <v>633</v>
      </c>
      <c r="T149" s="83"/>
      <c r="U149" s="79" t="s">
        <v>40</v>
      </c>
      <c r="V149" s="79" t="s">
        <v>351</v>
      </c>
      <c r="W149" s="84"/>
      <c r="X149" s="85">
        <v>2.8639999999999999</v>
      </c>
      <c r="Y149" s="86">
        <v>1.4416E-2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718</v>
      </c>
      <c r="B150" s="77" t="s">
        <v>719</v>
      </c>
      <c r="C150" s="129" t="s">
        <v>721</v>
      </c>
      <c r="D150" s="128"/>
      <c r="E150" s="78"/>
      <c r="F150" s="79" t="s">
        <v>39</v>
      </c>
      <c r="G150" s="80">
        <v>2245.3200000000002</v>
      </c>
      <c r="H150" s="80">
        <v>1871.1</v>
      </c>
      <c r="I150" s="80">
        <f t="shared" si="15"/>
        <v>1437.0048000000002</v>
      </c>
      <c r="J150" s="80">
        <f t="shared" si="16"/>
        <v>1683.9900000000002</v>
      </c>
      <c r="K150" s="81">
        <f t="shared" si="17"/>
        <v>1437.0048000000002</v>
      </c>
      <c r="L150" s="81">
        <f t="shared" si="18"/>
        <v>1197.5039999999999</v>
      </c>
      <c r="M150" s="80" t="s">
        <v>1095</v>
      </c>
      <c r="N150" s="82">
        <v>20</v>
      </c>
      <c r="O150" s="82">
        <v>1</v>
      </c>
      <c r="P150" s="82">
        <v>20</v>
      </c>
      <c r="Q150" s="83" t="s">
        <v>348</v>
      </c>
      <c r="R150" s="83" t="s">
        <v>583</v>
      </c>
      <c r="S150" s="83" t="s">
        <v>720</v>
      </c>
      <c r="T150" s="83"/>
      <c r="U150" s="79" t="s">
        <v>637</v>
      </c>
      <c r="V150" s="79" t="s">
        <v>351</v>
      </c>
      <c r="W150" s="84"/>
      <c r="X150" s="85">
        <v>0.7</v>
      </c>
      <c r="Y150" s="86">
        <v>1.8655000000000001E-2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722</v>
      </c>
      <c r="B151" s="77" t="s">
        <v>723</v>
      </c>
      <c r="C151" s="129" t="s">
        <v>724</v>
      </c>
      <c r="D151" s="128"/>
      <c r="E151" s="78"/>
      <c r="F151" s="79" t="s">
        <v>39</v>
      </c>
      <c r="G151" s="80">
        <v>2744.28</v>
      </c>
      <c r="H151" s="80">
        <v>2286.9</v>
      </c>
      <c r="I151" s="80">
        <f t="shared" si="15"/>
        <v>1756.3392000000003</v>
      </c>
      <c r="J151" s="80">
        <f t="shared" si="16"/>
        <v>2058.21</v>
      </c>
      <c r="K151" s="81">
        <f t="shared" si="17"/>
        <v>1756.3392000000001</v>
      </c>
      <c r="L151" s="81">
        <f t="shared" si="18"/>
        <v>1463.616</v>
      </c>
      <c r="M151" s="80" t="s">
        <v>1095</v>
      </c>
      <c r="N151" s="82">
        <v>10</v>
      </c>
      <c r="O151" s="82">
        <v>1</v>
      </c>
      <c r="P151" s="82">
        <v>10</v>
      </c>
      <c r="Q151" s="83" t="s">
        <v>348</v>
      </c>
      <c r="R151" s="83" t="s">
        <v>583</v>
      </c>
      <c r="S151" s="83" t="s">
        <v>720</v>
      </c>
      <c r="T151" s="83"/>
      <c r="U151" s="79" t="s">
        <v>637</v>
      </c>
      <c r="V151" s="79" t="s">
        <v>351</v>
      </c>
      <c r="W151" s="84"/>
      <c r="X151" s="85">
        <v>0.8</v>
      </c>
      <c r="Y151" s="86">
        <v>3.721E-2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725</v>
      </c>
      <c r="B152" s="77" t="s">
        <v>726</v>
      </c>
      <c r="C152" s="129" t="s">
        <v>729</v>
      </c>
      <c r="D152" s="128"/>
      <c r="E152" s="78"/>
      <c r="F152" s="79" t="s">
        <v>727</v>
      </c>
      <c r="G152" s="80">
        <v>374.22</v>
      </c>
      <c r="H152" s="80">
        <v>311.85000000000002</v>
      </c>
      <c r="I152" s="80">
        <f t="shared" si="15"/>
        <v>239.5008</v>
      </c>
      <c r="J152" s="80">
        <f t="shared" si="16"/>
        <v>280.66500000000002</v>
      </c>
      <c r="K152" s="81">
        <f t="shared" si="17"/>
        <v>239.50080000000003</v>
      </c>
      <c r="L152" s="81">
        <f t="shared" si="18"/>
        <v>199.58400000000003</v>
      </c>
      <c r="M152" s="80" t="s">
        <v>1095</v>
      </c>
      <c r="N152" s="82">
        <v>200</v>
      </c>
      <c r="O152" s="82">
        <v>1</v>
      </c>
      <c r="P152" s="82">
        <v>200</v>
      </c>
      <c r="Q152" s="83" t="s">
        <v>348</v>
      </c>
      <c r="R152" s="83" t="s">
        <v>583</v>
      </c>
      <c r="S152" s="83" t="s">
        <v>720</v>
      </c>
      <c r="T152" s="83"/>
      <c r="U152" s="79" t="s">
        <v>637</v>
      </c>
      <c r="V152" s="79" t="s">
        <v>728</v>
      </c>
      <c r="W152" s="84"/>
      <c r="X152" s="85">
        <v>0.107</v>
      </c>
      <c r="Y152" s="86">
        <v>2.9E-4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735</v>
      </c>
      <c r="D153" s="128"/>
      <c r="E153" s="78"/>
      <c r="F153" s="79" t="s">
        <v>39</v>
      </c>
      <c r="G153" s="80">
        <v>232.4</v>
      </c>
      <c r="H153" s="80">
        <v>193.67</v>
      </c>
      <c r="I153" s="80">
        <f t="shared" si="15"/>
        <v>148.73599999999999</v>
      </c>
      <c r="J153" s="80">
        <f t="shared" si="16"/>
        <v>174.3</v>
      </c>
      <c r="K153" s="81">
        <f t="shared" si="17"/>
        <v>148.73600000000002</v>
      </c>
      <c r="L153" s="81">
        <f t="shared" si="18"/>
        <v>123.94879999999999</v>
      </c>
      <c r="M153" s="80" t="s">
        <v>1095</v>
      </c>
      <c r="N153" s="82">
        <v>1</v>
      </c>
      <c r="O153" s="82">
        <v>1</v>
      </c>
      <c r="P153" s="82">
        <v>100</v>
      </c>
      <c r="Q153" s="83" t="s">
        <v>348</v>
      </c>
      <c r="R153" s="83" t="s">
        <v>732</v>
      </c>
      <c r="S153" s="83" t="s">
        <v>733</v>
      </c>
      <c r="T153" s="83"/>
      <c r="U153" s="79" t="s">
        <v>734</v>
      </c>
      <c r="V153" s="79" t="s">
        <v>351</v>
      </c>
      <c r="W153" s="84"/>
      <c r="X153" s="85">
        <v>0.108</v>
      </c>
      <c r="Y153" s="86">
        <v>3.4499999999999998E-4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736</v>
      </c>
      <c r="B154" s="77" t="s">
        <v>737</v>
      </c>
      <c r="C154" s="129" t="s">
        <v>735</v>
      </c>
      <c r="D154" s="128"/>
      <c r="E154" s="78"/>
      <c r="F154" s="79" t="s">
        <v>39</v>
      </c>
      <c r="G154" s="80">
        <v>232.4</v>
      </c>
      <c r="H154" s="80">
        <v>193.67</v>
      </c>
      <c r="I154" s="80">
        <f t="shared" si="15"/>
        <v>148.73599999999999</v>
      </c>
      <c r="J154" s="80">
        <f t="shared" si="16"/>
        <v>174.3</v>
      </c>
      <c r="K154" s="81">
        <f t="shared" si="17"/>
        <v>148.73600000000002</v>
      </c>
      <c r="L154" s="81">
        <f t="shared" si="18"/>
        <v>123.94879999999999</v>
      </c>
      <c r="M154" s="80" t="s">
        <v>1095</v>
      </c>
      <c r="N154" s="82">
        <v>1</v>
      </c>
      <c r="O154" s="82">
        <v>1</v>
      </c>
      <c r="P154" s="82">
        <v>100</v>
      </c>
      <c r="Q154" s="83" t="s">
        <v>348</v>
      </c>
      <c r="R154" s="83" t="s">
        <v>732</v>
      </c>
      <c r="S154" s="83" t="s">
        <v>733</v>
      </c>
      <c r="T154" s="83"/>
      <c r="U154" s="79" t="s">
        <v>734</v>
      </c>
      <c r="V154" s="79" t="s">
        <v>351</v>
      </c>
      <c r="W154" s="84"/>
      <c r="X154" s="85">
        <v>0.08</v>
      </c>
      <c r="Y154" s="86">
        <v>2.9704999999999998E-4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735</v>
      </c>
      <c r="D155" s="128"/>
      <c r="E155" s="78"/>
      <c r="F155" s="79" t="s">
        <v>39</v>
      </c>
      <c r="G155" s="80">
        <v>232.4</v>
      </c>
      <c r="H155" s="80">
        <v>193.67</v>
      </c>
      <c r="I155" s="80">
        <f t="shared" si="15"/>
        <v>148.73599999999999</v>
      </c>
      <c r="J155" s="80">
        <f t="shared" si="16"/>
        <v>174.3</v>
      </c>
      <c r="K155" s="81">
        <f t="shared" si="17"/>
        <v>148.73600000000002</v>
      </c>
      <c r="L155" s="81">
        <f t="shared" si="18"/>
        <v>123.94879999999999</v>
      </c>
      <c r="M155" s="80" t="s">
        <v>1095</v>
      </c>
      <c r="N155" s="82">
        <v>1</v>
      </c>
      <c r="O155" s="82">
        <v>1</v>
      </c>
      <c r="P155" s="82">
        <v>100</v>
      </c>
      <c r="Q155" s="83" t="s">
        <v>348</v>
      </c>
      <c r="R155" s="83" t="s">
        <v>732</v>
      </c>
      <c r="S155" s="83" t="s">
        <v>733</v>
      </c>
      <c r="T155" s="83"/>
      <c r="U155" s="79" t="s">
        <v>734</v>
      </c>
      <c r="V155" s="79" t="s">
        <v>351</v>
      </c>
      <c r="W155" s="84"/>
      <c r="X155" s="85">
        <v>0.105</v>
      </c>
      <c r="Y155" s="86">
        <v>3.4499999999999998E-4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740</v>
      </c>
      <c r="B156" s="77" t="s">
        <v>741</v>
      </c>
      <c r="C156" s="129" t="s">
        <v>742</v>
      </c>
      <c r="D156" s="128"/>
      <c r="E156" s="78"/>
      <c r="F156" s="79" t="s">
        <v>39</v>
      </c>
      <c r="G156" s="80">
        <v>338.16</v>
      </c>
      <c r="H156" s="80">
        <v>281.8</v>
      </c>
      <c r="I156" s="80">
        <f t="shared" si="15"/>
        <v>216.42240000000004</v>
      </c>
      <c r="J156" s="80">
        <f t="shared" si="16"/>
        <v>253.62</v>
      </c>
      <c r="K156" s="81">
        <f t="shared" si="17"/>
        <v>216.42240000000001</v>
      </c>
      <c r="L156" s="81">
        <f t="shared" si="18"/>
        <v>180.352</v>
      </c>
      <c r="M156" s="80" t="s">
        <v>1095</v>
      </c>
      <c r="N156" s="82">
        <v>1</v>
      </c>
      <c r="O156" s="82">
        <v>1</v>
      </c>
      <c r="P156" s="82">
        <v>100</v>
      </c>
      <c r="Q156" s="83" t="s">
        <v>348</v>
      </c>
      <c r="R156" s="83" t="s">
        <v>732</v>
      </c>
      <c r="S156" s="83" t="s">
        <v>733</v>
      </c>
      <c r="T156" s="83"/>
      <c r="U156" s="79" t="s">
        <v>40</v>
      </c>
      <c r="V156" s="79" t="s">
        <v>351</v>
      </c>
      <c r="W156" s="84"/>
      <c r="X156" s="85">
        <v>0.13400000000000001</v>
      </c>
      <c r="Y156" s="86">
        <v>3.8200000000000002E-4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735</v>
      </c>
      <c r="D157" s="128"/>
      <c r="E157" s="78"/>
      <c r="F157" s="79" t="s">
        <v>39</v>
      </c>
      <c r="G157" s="80">
        <v>338.16</v>
      </c>
      <c r="H157" s="80">
        <v>281.8</v>
      </c>
      <c r="I157" s="80">
        <f t="shared" si="15"/>
        <v>216.42240000000004</v>
      </c>
      <c r="J157" s="80">
        <f t="shared" si="16"/>
        <v>253.62</v>
      </c>
      <c r="K157" s="81">
        <f t="shared" si="17"/>
        <v>216.42240000000001</v>
      </c>
      <c r="L157" s="81">
        <f t="shared" si="18"/>
        <v>180.352</v>
      </c>
      <c r="M157" s="80" t="s">
        <v>1095</v>
      </c>
      <c r="N157" s="82">
        <v>1</v>
      </c>
      <c r="O157" s="82">
        <v>1</v>
      </c>
      <c r="P157" s="82">
        <v>100</v>
      </c>
      <c r="Q157" s="83" t="s">
        <v>348</v>
      </c>
      <c r="R157" s="83" t="s">
        <v>732</v>
      </c>
      <c r="S157" s="83" t="s">
        <v>733</v>
      </c>
      <c r="T157" s="83"/>
      <c r="U157" s="79" t="s">
        <v>40</v>
      </c>
      <c r="V157" s="79" t="s">
        <v>351</v>
      </c>
      <c r="W157" s="84"/>
      <c r="X157" s="85">
        <v>0.122</v>
      </c>
      <c r="Y157" s="86">
        <v>4.0700000000000003E-4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735</v>
      </c>
      <c r="D158" s="128"/>
      <c r="E158" s="78"/>
      <c r="F158" s="79" t="s">
        <v>39</v>
      </c>
      <c r="G158" s="80">
        <v>338.16</v>
      </c>
      <c r="H158" s="80">
        <v>281.8</v>
      </c>
      <c r="I158" s="80">
        <f t="shared" si="15"/>
        <v>216.42240000000004</v>
      </c>
      <c r="J158" s="80">
        <f t="shared" si="16"/>
        <v>253.62</v>
      </c>
      <c r="K158" s="81">
        <f t="shared" si="17"/>
        <v>216.42240000000001</v>
      </c>
      <c r="L158" s="81">
        <f t="shared" si="18"/>
        <v>180.352</v>
      </c>
      <c r="M158" s="80" t="s">
        <v>1095</v>
      </c>
      <c r="N158" s="82">
        <v>1</v>
      </c>
      <c r="O158" s="82">
        <v>1</v>
      </c>
      <c r="P158" s="82">
        <v>100</v>
      </c>
      <c r="Q158" s="83" t="s">
        <v>348</v>
      </c>
      <c r="R158" s="83" t="s">
        <v>732</v>
      </c>
      <c r="S158" s="83" t="s">
        <v>733</v>
      </c>
      <c r="T158" s="83"/>
      <c r="U158" s="79" t="s">
        <v>40</v>
      </c>
      <c r="V158" s="79" t="s">
        <v>351</v>
      </c>
      <c r="W158" s="84"/>
      <c r="X158" s="85">
        <v>0.13800000000000001</v>
      </c>
      <c r="Y158" s="86">
        <v>2.7799999999999998E-4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749</v>
      </c>
      <c r="D159" s="128"/>
      <c r="E159" s="78"/>
      <c r="F159" s="79" t="s">
        <v>39</v>
      </c>
      <c r="G159" s="80">
        <v>569.15</v>
      </c>
      <c r="H159" s="80">
        <v>474.29</v>
      </c>
      <c r="I159" s="80">
        <f t="shared" si="15"/>
        <v>364.25599999999997</v>
      </c>
      <c r="J159" s="80">
        <f t="shared" si="16"/>
        <v>426.86249999999995</v>
      </c>
      <c r="K159" s="81">
        <f t="shared" si="17"/>
        <v>364.25599999999997</v>
      </c>
      <c r="L159" s="81">
        <f t="shared" si="18"/>
        <v>303.54560000000004</v>
      </c>
      <c r="M159" s="80" t="s">
        <v>1095</v>
      </c>
      <c r="N159" s="82">
        <v>1</v>
      </c>
      <c r="O159" s="82">
        <v>1</v>
      </c>
      <c r="P159" s="82">
        <v>60</v>
      </c>
      <c r="Q159" s="83" t="s">
        <v>348</v>
      </c>
      <c r="R159" s="83" t="s">
        <v>732</v>
      </c>
      <c r="S159" s="83" t="s">
        <v>733</v>
      </c>
      <c r="T159" s="83"/>
      <c r="U159" s="79" t="s">
        <v>40</v>
      </c>
      <c r="V159" s="79" t="s">
        <v>351</v>
      </c>
      <c r="W159" s="84"/>
      <c r="X159" s="85">
        <v>0.255</v>
      </c>
      <c r="Y159" s="86">
        <v>1.005E-3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750</v>
      </c>
      <c r="B160" s="77" t="s">
        <v>751</v>
      </c>
      <c r="C160" s="129" t="s">
        <v>749</v>
      </c>
      <c r="D160" s="128"/>
      <c r="E160" s="78"/>
      <c r="F160" s="79" t="s">
        <v>39</v>
      </c>
      <c r="G160" s="80">
        <v>569.15</v>
      </c>
      <c r="H160" s="80">
        <v>474.29</v>
      </c>
      <c r="I160" s="80">
        <f t="shared" si="15"/>
        <v>364.25599999999997</v>
      </c>
      <c r="J160" s="80">
        <f t="shared" si="16"/>
        <v>426.86249999999995</v>
      </c>
      <c r="K160" s="81">
        <f t="shared" si="17"/>
        <v>364.25599999999997</v>
      </c>
      <c r="L160" s="81">
        <f t="shared" si="18"/>
        <v>303.54560000000004</v>
      </c>
      <c r="M160" s="80" t="s">
        <v>1095</v>
      </c>
      <c r="N160" s="82">
        <v>1</v>
      </c>
      <c r="O160" s="82">
        <v>1</v>
      </c>
      <c r="P160" s="82">
        <v>60</v>
      </c>
      <c r="Q160" s="83" t="s">
        <v>348</v>
      </c>
      <c r="R160" s="83" t="s">
        <v>732</v>
      </c>
      <c r="S160" s="83" t="s">
        <v>733</v>
      </c>
      <c r="T160" s="83"/>
      <c r="U160" s="79" t="s">
        <v>40</v>
      </c>
      <c r="V160" s="79" t="s">
        <v>351</v>
      </c>
      <c r="W160" s="84"/>
      <c r="X160" s="85">
        <v>0.27500000000000002</v>
      </c>
      <c r="Y160" s="86">
        <v>9.2199999999999997E-4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752</v>
      </c>
      <c r="B161" s="77" t="s">
        <v>753</v>
      </c>
      <c r="C161" s="129" t="s">
        <v>749</v>
      </c>
      <c r="D161" s="128"/>
      <c r="E161" s="78"/>
      <c r="F161" s="79" t="s">
        <v>39</v>
      </c>
      <c r="G161" s="80">
        <v>948.56</v>
      </c>
      <c r="H161" s="80">
        <v>790.47</v>
      </c>
      <c r="I161" s="80">
        <f t="shared" si="15"/>
        <v>607.07839999999999</v>
      </c>
      <c r="J161" s="80">
        <f t="shared" si="16"/>
        <v>711.42</v>
      </c>
      <c r="K161" s="81">
        <f t="shared" si="17"/>
        <v>607.07839999999999</v>
      </c>
      <c r="L161" s="81">
        <f t="shared" si="18"/>
        <v>505.9008</v>
      </c>
      <c r="M161" s="80" t="s">
        <v>1095</v>
      </c>
      <c r="N161" s="82">
        <v>1</v>
      </c>
      <c r="O161" s="82">
        <v>1</v>
      </c>
      <c r="P161" s="82">
        <v>30</v>
      </c>
      <c r="Q161" s="83" t="s">
        <v>348</v>
      </c>
      <c r="R161" s="83" t="s">
        <v>732</v>
      </c>
      <c r="S161" s="83" t="s">
        <v>733</v>
      </c>
      <c r="T161" s="83"/>
      <c r="U161" s="79" t="s">
        <v>40</v>
      </c>
      <c r="V161" s="79" t="s">
        <v>351</v>
      </c>
      <c r="W161" s="84"/>
      <c r="X161" s="85">
        <v>0.47399999999999998</v>
      </c>
      <c r="Y161" s="86">
        <v>2.176E-3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754</v>
      </c>
      <c r="B162" s="77" t="s">
        <v>755</v>
      </c>
      <c r="C162" s="129" t="s">
        <v>749</v>
      </c>
      <c r="D162" s="128"/>
      <c r="E162" s="78"/>
      <c r="F162" s="79" t="s">
        <v>39</v>
      </c>
      <c r="G162" s="80">
        <v>948.56</v>
      </c>
      <c r="H162" s="80">
        <v>790.47</v>
      </c>
      <c r="I162" s="80">
        <f t="shared" si="15"/>
        <v>607.07839999999999</v>
      </c>
      <c r="J162" s="80">
        <f t="shared" si="16"/>
        <v>711.42</v>
      </c>
      <c r="K162" s="81">
        <f t="shared" si="17"/>
        <v>607.07839999999999</v>
      </c>
      <c r="L162" s="81">
        <f t="shared" si="18"/>
        <v>505.9008</v>
      </c>
      <c r="M162" s="80" t="s">
        <v>1095</v>
      </c>
      <c r="N162" s="82">
        <v>1</v>
      </c>
      <c r="O162" s="82">
        <v>1</v>
      </c>
      <c r="P162" s="82">
        <v>30</v>
      </c>
      <c r="Q162" s="83" t="s">
        <v>348</v>
      </c>
      <c r="R162" s="83" t="s">
        <v>732</v>
      </c>
      <c r="S162" s="83" t="s">
        <v>733</v>
      </c>
      <c r="T162" s="83"/>
      <c r="U162" s="79" t="s">
        <v>40</v>
      </c>
      <c r="V162" s="79" t="s">
        <v>351</v>
      </c>
      <c r="W162" s="84"/>
      <c r="X162" s="85">
        <v>0.47599999999999998</v>
      </c>
      <c r="Y162" s="86">
        <v>2.5760000000000002E-3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759</v>
      </c>
      <c r="D163" s="128"/>
      <c r="E163" s="78"/>
      <c r="F163" s="79" t="s">
        <v>39</v>
      </c>
      <c r="G163" s="80">
        <v>295.68</v>
      </c>
      <c r="H163" s="80">
        <v>246.4</v>
      </c>
      <c r="I163" s="80">
        <f t="shared" si="15"/>
        <v>189.23520000000002</v>
      </c>
      <c r="J163" s="80">
        <f t="shared" si="16"/>
        <v>221.76</v>
      </c>
      <c r="K163" s="81">
        <f t="shared" si="17"/>
        <v>189.23520000000002</v>
      </c>
      <c r="L163" s="81">
        <f t="shared" si="18"/>
        <v>157.696</v>
      </c>
      <c r="M163" s="80" t="s">
        <v>1096</v>
      </c>
      <c r="N163" s="82">
        <v>1</v>
      </c>
      <c r="O163" s="82">
        <v>1</v>
      </c>
      <c r="P163" s="82">
        <v>100</v>
      </c>
      <c r="Q163" s="83" t="s">
        <v>348</v>
      </c>
      <c r="R163" s="83" t="s">
        <v>732</v>
      </c>
      <c r="S163" s="83" t="s">
        <v>758</v>
      </c>
      <c r="T163" s="83"/>
      <c r="U163" s="79" t="s">
        <v>40</v>
      </c>
      <c r="V163" s="79" t="s">
        <v>351</v>
      </c>
      <c r="W163" s="84"/>
      <c r="X163" s="85">
        <v>0.1</v>
      </c>
      <c r="Y163" s="86">
        <v>5.1999999999999995E-4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760</v>
      </c>
      <c r="B164" s="77" t="s">
        <v>761</v>
      </c>
      <c r="C164" s="129" t="s">
        <v>759</v>
      </c>
      <c r="D164" s="128"/>
      <c r="E164" s="78"/>
      <c r="F164" s="79" t="s">
        <v>39</v>
      </c>
      <c r="G164" s="80">
        <v>280</v>
      </c>
      <c r="H164" s="80">
        <v>233.33</v>
      </c>
      <c r="I164" s="80">
        <f t="shared" si="15"/>
        <v>179.2</v>
      </c>
      <c r="J164" s="80">
        <f t="shared" si="16"/>
        <v>210</v>
      </c>
      <c r="K164" s="81">
        <f t="shared" si="17"/>
        <v>179.20000000000002</v>
      </c>
      <c r="L164" s="81">
        <f t="shared" si="18"/>
        <v>149.33120000000002</v>
      </c>
      <c r="M164" s="80" t="s">
        <v>1096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732</v>
      </c>
      <c r="S164" s="83" t="s">
        <v>758</v>
      </c>
      <c r="T164" s="83"/>
      <c r="U164" s="79" t="s">
        <v>40</v>
      </c>
      <c r="V164" s="79" t="s">
        <v>351</v>
      </c>
      <c r="W164" s="84"/>
      <c r="X164" s="85">
        <v>0.1</v>
      </c>
      <c r="Y164" s="86">
        <v>5.1999999999999995E-4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762</v>
      </c>
      <c r="B165" s="77" t="s">
        <v>763</v>
      </c>
      <c r="C165" s="129" t="s">
        <v>764</v>
      </c>
      <c r="D165" s="128"/>
      <c r="E165" s="78"/>
      <c r="F165" s="79" t="s">
        <v>39</v>
      </c>
      <c r="G165" s="80">
        <v>318</v>
      </c>
      <c r="H165" s="80">
        <v>265</v>
      </c>
      <c r="I165" s="80">
        <f t="shared" si="15"/>
        <v>203.51999999999998</v>
      </c>
      <c r="J165" s="80">
        <f t="shared" si="16"/>
        <v>238.5</v>
      </c>
      <c r="K165" s="81">
        <f t="shared" si="17"/>
        <v>203.52</v>
      </c>
      <c r="L165" s="81">
        <f t="shared" si="18"/>
        <v>169.6</v>
      </c>
      <c r="M165" s="80" t="s">
        <v>1095</v>
      </c>
      <c r="N165" s="82">
        <v>1</v>
      </c>
      <c r="O165" s="82">
        <v>1</v>
      </c>
      <c r="P165" s="82">
        <v>60</v>
      </c>
      <c r="Q165" s="83" t="s">
        <v>348</v>
      </c>
      <c r="R165" s="83" t="s">
        <v>732</v>
      </c>
      <c r="S165" s="83" t="s">
        <v>758</v>
      </c>
      <c r="T165" s="83"/>
      <c r="U165" s="79" t="s">
        <v>40</v>
      </c>
      <c r="V165" s="79" t="s">
        <v>351</v>
      </c>
      <c r="W165" s="84"/>
      <c r="X165" s="85">
        <v>0.14000000000000001</v>
      </c>
      <c r="Y165" s="86">
        <v>7.0500000000000001E-4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765</v>
      </c>
      <c r="B166" s="77" t="s">
        <v>766</v>
      </c>
      <c r="C166" s="129" t="s">
        <v>764</v>
      </c>
      <c r="D166" s="128"/>
      <c r="E166" s="78"/>
      <c r="F166" s="79" t="s">
        <v>39</v>
      </c>
      <c r="G166" s="80">
        <v>318</v>
      </c>
      <c r="H166" s="80">
        <v>265</v>
      </c>
      <c r="I166" s="80">
        <f t="shared" si="15"/>
        <v>203.51999999999998</v>
      </c>
      <c r="J166" s="80">
        <f t="shared" si="16"/>
        <v>238.5</v>
      </c>
      <c r="K166" s="81">
        <f t="shared" si="17"/>
        <v>203.52</v>
      </c>
      <c r="L166" s="81">
        <f t="shared" si="18"/>
        <v>169.6</v>
      </c>
      <c r="M166" s="80" t="s">
        <v>1095</v>
      </c>
      <c r="N166" s="82">
        <v>1</v>
      </c>
      <c r="O166" s="82">
        <v>1</v>
      </c>
      <c r="P166" s="82">
        <v>60</v>
      </c>
      <c r="Q166" s="83" t="s">
        <v>348</v>
      </c>
      <c r="R166" s="83" t="s">
        <v>732</v>
      </c>
      <c r="S166" s="83" t="s">
        <v>758</v>
      </c>
      <c r="T166" s="83"/>
      <c r="U166" s="79" t="s">
        <v>40</v>
      </c>
      <c r="V166" s="79" t="s">
        <v>351</v>
      </c>
      <c r="W166" s="84"/>
      <c r="X166" s="85">
        <v>0.14000000000000001</v>
      </c>
      <c r="Y166" s="86">
        <v>7.0500000000000001E-4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767</v>
      </c>
      <c r="B167" s="77" t="s">
        <v>768</v>
      </c>
      <c r="C167" s="129" t="s">
        <v>769</v>
      </c>
      <c r="D167" s="128"/>
      <c r="E167" s="78"/>
      <c r="F167" s="79" t="s">
        <v>39</v>
      </c>
      <c r="G167" s="80">
        <v>445</v>
      </c>
      <c r="H167" s="80">
        <v>370.83</v>
      </c>
      <c r="I167" s="80">
        <f t="shared" si="15"/>
        <v>284.8</v>
      </c>
      <c r="J167" s="80">
        <f t="shared" si="16"/>
        <v>333.75</v>
      </c>
      <c r="K167" s="81">
        <f t="shared" si="17"/>
        <v>284.8</v>
      </c>
      <c r="L167" s="81">
        <f t="shared" si="18"/>
        <v>237.3312</v>
      </c>
      <c r="M167" s="80" t="s">
        <v>1095</v>
      </c>
      <c r="N167" s="82">
        <v>1</v>
      </c>
      <c r="O167" s="82">
        <v>1</v>
      </c>
      <c r="P167" s="82">
        <v>40</v>
      </c>
      <c r="Q167" s="83" t="s">
        <v>348</v>
      </c>
      <c r="R167" s="83" t="s">
        <v>732</v>
      </c>
      <c r="S167" s="83" t="s">
        <v>758</v>
      </c>
      <c r="T167" s="83"/>
      <c r="U167" s="79" t="s">
        <v>40</v>
      </c>
      <c r="V167" s="79" t="s">
        <v>351</v>
      </c>
      <c r="W167" s="84"/>
      <c r="X167" s="85">
        <v>0.24</v>
      </c>
      <c r="Y167" s="86">
        <v>1.317E-3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770</v>
      </c>
      <c r="B168" s="77" t="s">
        <v>771</v>
      </c>
      <c r="C168" s="129" t="s">
        <v>769</v>
      </c>
      <c r="D168" s="128"/>
      <c r="E168" s="78"/>
      <c r="F168" s="79" t="s">
        <v>39</v>
      </c>
      <c r="G168" s="80">
        <v>445</v>
      </c>
      <c r="H168" s="80">
        <v>370.83</v>
      </c>
      <c r="I168" s="80">
        <f t="shared" si="15"/>
        <v>284.8</v>
      </c>
      <c r="J168" s="80">
        <f t="shared" si="16"/>
        <v>333.75</v>
      </c>
      <c r="K168" s="81">
        <f t="shared" si="17"/>
        <v>284.8</v>
      </c>
      <c r="L168" s="81">
        <f t="shared" si="18"/>
        <v>237.3312</v>
      </c>
      <c r="M168" s="80" t="s">
        <v>1095</v>
      </c>
      <c r="N168" s="82">
        <v>1</v>
      </c>
      <c r="O168" s="82">
        <v>1</v>
      </c>
      <c r="P168" s="82">
        <v>40</v>
      </c>
      <c r="Q168" s="83" t="s">
        <v>348</v>
      </c>
      <c r="R168" s="83" t="s">
        <v>732</v>
      </c>
      <c r="S168" s="83" t="s">
        <v>758</v>
      </c>
      <c r="T168" s="83"/>
      <c r="U168" s="79" t="s">
        <v>40</v>
      </c>
      <c r="V168" s="79" t="s">
        <v>351</v>
      </c>
      <c r="W168" s="84"/>
      <c r="X168" s="85">
        <v>0.24</v>
      </c>
      <c r="Y168" s="86">
        <v>1.317E-3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772</v>
      </c>
      <c r="B169" s="77" t="s">
        <v>773</v>
      </c>
      <c r="C169" s="129" t="s">
        <v>775</v>
      </c>
      <c r="D169" s="128"/>
      <c r="E169" s="78"/>
      <c r="F169" s="79" t="s">
        <v>39</v>
      </c>
      <c r="G169" s="80">
        <v>5689.16</v>
      </c>
      <c r="H169" s="80">
        <v>4740.97</v>
      </c>
      <c r="I169" s="80">
        <f t="shared" si="15"/>
        <v>3641.0623999999998</v>
      </c>
      <c r="J169" s="80">
        <f t="shared" si="16"/>
        <v>4266.87</v>
      </c>
      <c r="K169" s="81">
        <f t="shared" si="17"/>
        <v>3641.0623999999998</v>
      </c>
      <c r="L169" s="81">
        <f t="shared" si="18"/>
        <v>3034.2208000000001</v>
      </c>
      <c r="M169" s="80" t="s">
        <v>1095</v>
      </c>
      <c r="N169" s="82">
        <v>9</v>
      </c>
      <c r="O169" s="82">
        <v>1</v>
      </c>
      <c r="P169" s="82">
        <v>9</v>
      </c>
      <c r="Q169" s="83" t="s">
        <v>348</v>
      </c>
      <c r="R169" s="83" t="s">
        <v>732</v>
      </c>
      <c r="S169" s="83" t="s">
        <v>774</v>
      </c>
      <c r="T169" s="83"/>
      <c r="U169" s="79" t="s">
        <v>637</v>
      </c>
      <c r="V169" s="79" t="s">
        <v>351</v>
      </c>
      <c r="W169" s="84"/>
      <c r="X169" s="85">
        <v>1.3</v>
      </c>
      <c r="Y169" s="86">
        <v>2.3600000000000001E-3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776</v>
      </c>
      <c r="B170" s="77" t="s">
        <v>777</v>
      </c>
      <c r="C170" s="129" t="s">
        <v>778</v>
      </c>
      <c r="D170" s="128"/>
      <c r="E170" s="78"/>
      <c r="F170" s="79" t="s">
        <v>39</v>
      </c>
      <c r="G170" s="80">
        <v>13327.78</v>
      </c>
      <c r="H170" s="80">
        <v>11106.48</v>
      </c>
      <c r="I170" s="80">
        <f t="shared" si="15"/>
        <v>8529.7792000000009</v>
      </c>
      <c r="J170" s="80">
        <f t="shared" si="16"/>
        <v>9995.8350000000009</v>
      </c>
      <c r="K170" s="81">
        <f t="shared" si="17"/>
        <v>8529.7792000000009</v>
      </c>
      <c r="L170" s="81">
        <f t="shared" si="18"/>
        <v>7108.1471999999994</v>
      </c>
      <c r="M170" s="80" t="s">
        <v>1095</v>
      </c>
      <c r="N170" s="82">
        <v>9</v>
      </c>
      <c r="O170" s="82">
        <v>1</v>
      </c>
      <c r="P170" s="82">
        <v>9</v>
      </c>
      <c r="Q170" s="83" t="s">
        <v>348</v>
      </c>
      <c r="R170" s="83" t="s">
        <v>732</v>
      </c>
      <c r="S170" s="83" t="s">
        <v>774</v>
      </c>
      <c r="T170" s="83"/>
      <c r="U170" s="79" t="s">
        <v>637</v>
      </c>
      <c r="V170" s="79" t="s">
        <v>351</v>
      </c>
      <c r="W170" s="84"/>
      <c r="X170" s="85">
        <v>1.3</v>
      </c>
      <c r="Y170" s="86">
        <v>1.6362499999999999E-3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6161.65</v>
      </c>
      <c r="H171" s="80">
        <v>5134.71</v>
      </c>
      <c r="I171" s="80">
        <f t="shared" si="15"/>
        <v>3943.4559999999997</v>
      </c>
      <c r="J171" s="80">
        <f t="shared" si="16"/>
        <v>4621.2374999999993</v>
      </c>
      <c r="K171" s="81">
        <f t="shared" si="17"/>
        <v>3943.4559999999997</v>
      </c>
      <c r="L171" s="81">
        <f t="shared" si="18"/>
        <v>3286.2144000000003</v>
      </c>
      <c r="M171" s="80" t="s">
        <v>1095</v>
      </c>
      <c r="N171" s="82">
        <v>9</v>
      </c>
      <c r="O171" s="82">
        <v>1</v>
      </c>
      <c r="P171" s="82">
        <v>9</v>
      </c>
      <c r="Q171" s="83" t="s">
        <v>348</v>
      </c>
      <c r="R171" s="83" t="s">
        <v>732</v>
      </c>
      <c r="S171" s="83" t="s">
        <v>774</v>
      </c>
      <c r="T171" s="83"/>
      <c r="U171" s="79" t="s">
        <v>637</v>
      </c>
      <c r="V171" s="79" t="s">
        <v>351</v>
      </c>
      <c r="W171" s="84"/>
      <c r="X171" s="85">
        <v>1.3</v>
      </c>
      <c r="Y171" s="86">
        <v>1.6362499999999999E-3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12088.69</v>
      </c>
      <c r="H172" s="80">
        <v>10073.91</v>
      </c>
      <c r="I172" s="80">
        <f t="shared" si="15"/>
        <v>7736.7615999999998</v>
      </c>
      <c r="J172" s="80">
        <f t="shared" si="16"/>
        <v>9066.5174999999999</v>
      </c>
      <c r="K172" s="81">
        <f t="shared" si="17"/>
        <v>7736.7616000000007</v>
      </c>
      <c r="L172" s="81">
        <f t="shared" si="18"/>
        <v>6447.3024000000005</v>
      </c>
      <c r="M172" s="80" t="s">
        <v>1095</v>
      </c>
      <c r="N172" s="82">
        <v>9</v>
      </c>
      <c r="O172" s="82">
        <v>1</v>
      </c>
      <c r="P172" s="82">
        <v>9</v>
      </c>
      <c r="Q172" s="83" t="s">
        <v>348</v>
      </c>
      <c r="R172" s="83" t="s">
        <v>732</v>
      </c>
      <c r="S172" s="83" t="s">
        <v>774</v>
      </c>
      <c r="T172" s="83"/>
      <c r="U172" s="79" t="s">
        <v>637</v>
      </c>
      <c r="V172" s="79" t="s">
        <v>351</v>
      </c>
      <c r="W172" s="84"/>
      <c r="X172" s="85">
        <v>1.5</v>
      </c>
      <c r="Y172" s="86">
        <v>1.6362499999999999E-3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786</v>
      </c>
      <c r="D173" s="128"/>
      <c r="E173" s="78"/>
      <c r="F173" s="79" t="s">
        <v>39</v>
      </c>
      <c r="G173" s="80">
        <v>7118.59</v>
      </c>
      <c r="H173" s="80">
        <v>5932.16</v>
      </c>
      <c r="I173" s="80">
        <f t="shared" si="15"/>
        <v>4555.8976000000002</v>
      </c>
      <c r="J173" s="80">
        <f t="shared" si="16"/>
        <v>5338.9425000000001</v>
      </c>
      <c r="K173" s="81">
        <f t="shared" si="17"/>
        <v>4555.8976000000002</v>
      </c>
      <c r="L173" s="81">
        <f t="shared" si="18"/>
        <v>3796.5823999999998</v>
      </c>
      <c r="M173" s="80" t="s">
        <v>1095</v>
      </c>
      <c r="N173" s="82">
        <v>9</v>
      </c>
      <c r="O173" s="82">
        <v>1</v>
      </c>
      <c r="P173" s="82">
        <v>9</v>
      </c>
      <c r="Q173" s="83" t="s">
        <v>348</v>
      </c>
      <c r="R173" s="83" t="s">
        <v>732</v>
      </c>
      <c r="S173" s="83" t="s">
        <v>774</v>
      </c>
      <c r="T173" s="83"/>
      <c r="U173" s="79" t="s">
        <v>637</v>
      </c>
      <c r="V173" s="79" t="s">
        <v>351</v>
      </c>
      <c r="W173" s="84"/>
      <c r="X173" s="85">
        <v>2.6</v>
      </c>
      <c r="Y173" s="86">
        <v>4.3099999999999996E-3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789</v>
      </c>
      <c r="D174" s="128"/>
      <c r="E174" s="78"/>
      <c r="F174" s="79" t="s">
        <v>39</v>
      </c>
      <c r="G174" s="80">
        <v>14119.33</v>
      </c>
      <c r="H174" s="80">
        <v>11766.11</v>
      </c>
      <c r="I174" s="80">
        <f t="shared" si="15"/>
        <v>9036.3711999999996</v>
      </c>
      <c r="J174" s="80">
        <f t="shared" si="16"/>
        <v>10589.497499999999</v>
      </c>
      <c r="K174" s="81">
        <f t="shared" si="17"/>
        <v>9036.3711999999996</v>
      </c>
      <c r="L174" s="81">
        <f t="shared" si="18"/>
        <v>7530.3104000000003</v>
      </c>
      <c r="M174" s="80" t="s">
        <v>1095</v>
      </c>
      <c r="N174" s="82">
        <v>9</v>
      </c>
      <c r="O174" s="82">
        <v>1</v>
      </c>
      <c r="P174" s="82">
        <v>9</v>
      </c>
      <c r="Q174" s="83" t="s">
        <v>348</v>
      </c>
      <c r="R174" s="83" t="s">
        <v>732</v>
      </c>
      <c r="S174" s="83" t="s">
        <v>774</v>
      </c>
      <c r="T174" s="83"/>
      <c r="U174" s="79" t="s">
        <v>637</v>
      </c>
      <c r="V174" s="79" t="s">
        <v>351</v>
      </c>
      <c r="W174" s="84"/>
      <c r="X174" s="85">
        <v>2.6</v>
      </c>
      <c r="Y174" s="86">
        <v>3.2859999999999999E-3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781</v>
      </c>
      <c r="D175" s="128"/>
      <c r="E175" s="78"/>
      <c r="F175" s="79" t="s">
        <v>39</v>
      </c>
      <c r="G175" s="80">
        <v>7643.41</v>
      </c>
      <c r="H175" s="80">
        <v>6369.51</v>
      </c>
      <c r="I175" s="80">
        <f t="shared" si="15"/>
        <v>4891.7824000000001</v>
      </c>
      <c r="J175" s="80">
        <f t="shared" si="16"/>
        <v>5732.5574999999999</v>
      </c>
      <c r="K175" s="81">
        <f t="shared" si="17"/>
        <v>4891.7824000000001</v>
      </c>
      <c r="L175" s="81">
        <f t="shared" si="18"/>
        <v>4076.4864000000002</v>
      </c>
      <c r="M175" s="80" t="s">
        <v>1095</v>
      </c>
      <c r="N175" s="82">
        <v>9</v>
      </c>
      <c r="O175" s="82">
        <v>1</v>
      </c>
      <c r="P175" s="82">
        <v>9</v>
      </c>
      <c r="Q175" s="83" t="s">
        <v>348</v>
      </c>
      <c r="R175" s="83" t="s">
        <v>732</v>
      </c>
      <c r="S175" s="83" t="s">
        <v>774</v>
      </c>
      <c r="T175" s="83"/>
      <c r="U175" s="79" t="s">
        <v>637</v>
      </c>
      <c r="V175" s="79" t="s">
        <v>351</v>
      </c>
      <c r="W175" s="84"/>
      <c r="X175" s="85">
        <v>2.6</v>
      </c>
      <c r="Y175" s="86">
        <v>3.2862500000000001E-3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781</v>
      </c>
      <c r="D176" s="128"/>
      <c r="E176" s="78"/>
      <c r="F176" s="79" t="s">
        <v>39</v>
      </c>
      <c r="G176" s="80">
        <v>13446.97</v>
      </c>
      <c r="H176" s="80">
        <v>11205.81</v>
      </c>
      <c r="I176" s="80">
        <f t="shared" si="15"/>
        <v>8606.0607999999993</v>
      </c>
      <c r="J176" s="80">
        <f t="shared" si="16"/>
        <v>10085.227499999999</v>
      </c>
      <c r="K176" s="81">
        <f t="shared" si="17"/>
        <v>8606.0607999999993</v>
      </c>
      <c r="L176" s="81">
        <f t="shared" si="18"/>
        <v>7171.7183999999997</v>
      </c>
      <c r="M176" s="80" t="s">
        <v>1095</v>
      </c>
      <c r="N176" s="82">
        <v>9</v>
      </c>
      <c r="O176" s="82">
        <v>1</v>
      </c>
      <c r="P176" s="82">
        <v>9</v>
      </c>
      <c r="Q176" s="83" t="s">
        <v>348</v>
      </c>
      <c r="R176" s="83" t="s">
        <v>732</v>
      </c>
      <c r="S176" s="83" t="s">
        <v>774</v>
      </c>
      <c r="T176" s="83"/>
      <c r="U176" s="79" t="s">
        <v>637</v>
      </c>
      <c r="V176" s="79" t="s">
        <v>351</v>
      </c>
      <c r="W176" s="84"/>
      <c r="X176" s="85">
        <v>2.8</v>
      </c>
      <c r="Y176" s="86">
        <v>3.2862500000000001E-3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786</v>
      </c>
      <c r="D177" s="128"/>
      <c r="E177" s="78"/>
      <c r="F177" s="79" t="s">
        <v>39</v>
      </c>
      <c r="G177" s="80">
        <v>9119.7999999999993</v>
      </c>
      <c r="H177" s="80">
        <v>7599.83</v>
      </c>
      <c r="I177" s="80">
        <f t="shared" si="15"/>
        <v>5836.6719999999996</v>
      </c>
      <c r="J177" s="80">
        <f t="shared" si="16"/>
        <v>6839.8499999999995</v>
      </c>
      <c r="K177" s="81">
        <f t="shared" si="17"/>
        <v>5836.6719999999996</v>
      </c>
      <c r="L177" s="81">
        <f t="shared" si="18"/>
        <v>4863.8912</v>
      </c>
      <c r="M177" s="80" t="s">
        <v>1095</v>
      </c>
      <c r="N177" s="82">
        <v>9</v>
      </c>
      <c r="O177" s="82">
        <v>1</v>
      </c>
      <c r="P177" s="82">
        <v>9</v>
      </c>
      <c r="Q177" s="83" t="s">
        <v>348</v>
      </c>
      <c r="R177" s="83" t="s">
        <v>732</v>
      </c>
      <c r="S177" s="83" t="s">
        <v>774</v>
      </c>
      <c r="T177" s="83"/>
      <c r="U177" s="79" t="s">
        <v>637</v>
      </c>
      <c r="V177" s="79" t="s">
        <v>351</v>
      </c>
      <c r="W177" s="84"/>
      <c r="X177" s="85">
        <v>3.5</v>
      </c>
      <c r="Y177" s="86">
        <v>6.221E-3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796</v>
      </c>
      <c r="B178" s="77" t="s">
        <v>797</v>
      </c>
      <c r="C178" s="129" t="s">
        <v>781</v>
      </c>
      <c r="D178" s="128"/>
      <c r="E178" s="78"/>
      <c r="F178" s="79" t="s">
        <v>39</v>
      </c>
      <c r="G178" s="80">
        <v>10113.01</v>
      </c>
      <c r="H178" s="80">
        <v>8427.51</v>
      </c>
      <c r="I178" s="80">
        <f t="shared" si="15"/>
        <v>6472.3263999999999</v>
      </c>
      <c r="J178" s="80">
        <f t="shared" si="16"/>
        <v>7584.7574999999997</v>
      </c>
      <c r="K178" s="81">
        <f t="shared" si="17"/>
        <v>6472.3263999999999</v>
      </c>
      <c r="L178" s="81">
        <f t="shared" si="18"/>
        <v>5393.6064000000006</v>
      </c>
      <c r="M178" s="80" t="s">
        <v>1095</v>
      </c>
      <c r="N178" s="82">
        <v>9</v>
      </c>
      <c r="O178" s="82">
        <v>1</v>
      </c>
      <c r="P178" s="82">
        <v>9</v>
      </c>
      <c r="Q178" s="83" t="s">
        <v>348</v>
      </c>
      <c r="R178" s="83" t="s">
        <v>732</v>
      </c>
      <c r="S178" s="83" t="s">
        <v>774</v>
      </c>
      <c r="T178" s="83"/>
      <c r="U178" s="79" t="s">
        <v>637</v>
      </c>
      <c r="V178" s="79" t="s">
        <v>351</v>
      </c>
      <c r="W178" s="84"/>
      <c r="X178" s="85">
        <v>3.5</v>
      </c>
      <c r="Y178" s="86">
        <v>4.1250000000000002E-3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798</v>
      </c>
      <c r="B179" s="77" t="s">
        <v>799</v>
      </c>
      <c r="C179" s="129" t="s">
        <v>781</v>
      </c>
      <c r="D179" s="128"/>
      <c r="E179" s="78"/>
      <c r="F179" s="79" t="s">
        <v>39</v>
      </c>
      <c r="G179" s="80">
        <v>15185.57</v>
      </c>
      <c r="H179" s="80">
        <v>12654.64</v>
      </c>
      <c r="I179" s="80">
        <f t="shared" si="15"/>
        <v>9718.7648000000008</v>
      </c>
      <c r="J179" s="80">
        <f t="shared" si="16"/>
        <v>11389.1775</v>
      </c>
      <c r="K179" s="81">
        <f t="shared" si="17"/>
        <v>9718.7648000000008</v>
      </c>
      <c r="L179" s="81">
        <f t="shared" si="18"/>
        <v>8098.9695999999994</v>
      </c>
      <c r="M179" s="80" t="s">
        <v>1095</v>
      </c>
      <c r="N179" s="82">
        <v>9</v>
      </c>
      <c r="O179" s="82">
        <v>1</v>
      </c>
      <c r="P179" s="82">
        <v>9</v>
      </c>
      <c r="Q179" s="83" t="s">
        <v>348</v>
      </c>
      <c r="R179" s="83" t="s">
        <v>732</v>
      </c>
      <c r="S179" s="83" t="s">
        <v>774</v>
      </c>
      <c r="T179" s="83"/>
      <c r="U179" s="79" t="s">
        <v>637</v>
      </c>
      <c r="V179" s="79" t="s">
        <v>351</v>
      </c>
      <c r="W179" s="84"/>
      <c r="X179" s="85">
        <v>3.7</v>
      </c>
      <c r="Y179" s="86">
        <v>4.1250000000000002E-3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800</v>
      </c>
      <c r="B180" s="77" t="s">
        <v>801</v>
      </c>
      <c r="C180" s="129" t="s">
        <v>789</v>
      </c>
      <c r="D180" s="128"/>
      <c r="E180" s="78"/>
      <c r="F180" s="79" t="s">
        <v>39</v>
      </c>
      <c r="G180" s="80">
        <v>16742.099999999999</v>
      </c>
      <c r="H180" s="80">
        <v>13951.75</v>
      </c>
      <c r="I180" s="80">
        <f t="shared" si="15"/>
        <v>10714.944</v>
      </c>
      <c r="J180" s="80">
        <f t="shared" si="16"/>
        <v>12556.574999999999</v>
      </c>
      <c r="K180" s="81">
        <f t="shared" si="17"/>
        <v>10714.944</v>
      </c>
      <c r="L180" s="81">
        <f t="shared" si="18"/>
        <v>8929.1200000000008</v>
      </c>
      <c r="M180" s="80" t="s">
        <v>1095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732</v>
      </c>
      <c r="S180" s="83" t="s">
        <v>774</v>
      </c>
      <c r="T180" s="83"/>
      <c r="U180" s="79" t="s">
        <v>637</v>
      </c>
      <c r="V180" s="79" t="s">
        <v>351</v>
      </c>
      <c r="W180" s="84"/>
      <c r="X180" s="85">
        <v>3.5</v>
      </c>
      <c r="Y180" s="86">
        <v>4.1250000000000002E-3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805</v>
      </c>
      <c r="D181" s="128"/>
      <c r="E181" s="78"/>
      <c r="F181" s="79" t="s">
        <v>39</v>
      </c>
      <c r="G181" s="80">
        <v>16345.58</v>
      </c>
      <c r="H181" s="80">
        <v>13621.32</v>
      </c>
      <c r="I181" s="80">
        <f t="shared" si="15"/>
        <v>10461.171200000001</v>
      </c>
      <c r="J181" s="80">
        <f t="shared" si="16"/>
        <v>12259.184999999999</v>
      </c>
      <c r="K181" s="81">
        <f t="shared" si="17"/>
        <v>10461.171200000001</v>
      </c>
      <c r="L181" s="81">
        <f t="shared" si="18"/>
        <v>8717.6448</v>
      </c>
      <c r="M181" s="80" t="s">
        <v>1095</v>
      </c>
      <c r="N181" s="82">
        <v>6</v>
      </c>
      <c r="O181" s="82">
        <v>1</v>
      </c>
      <c r="P181" s="82">
        <v>6</v>
      </c>
      <c r="Q181" s="83" t="s">
        <v>348</v>
      </c>
      <c r="R181" s="83" t="s">
        <v>732</v>
      </c>
      <c r="S181" s="83" t="s">
        <v>804</v>
      </c>
      <c r="T181" s="83"/>
      <c r="U181" s="79" t="s">
        <v>637</v>
      </c>
      <c r="V181" s="79" t="s">
        <v>351</v>
      </c>
      <c r="W181" s="84"/>
      <c r="X181" s="85">
        <v>1.1000000000000001</v>
      </c>
      <c r="Y181" s="86">
        <v>9.672E-3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806</v>
      </c>
      <c r="B182" s="77" t="s">
        <v>807</v>
      </c>
      <c r="C182" s="129" t="s">
        <v>805</v>
      </c>
      <c r="D182" s="128"/>
      <c r="E182" s="78"/>
      <c r="F182" s="79" t="s">
        <v>39</v>
      </c>
      <c r="G182" s="80">
        <v>37737.019999999997</v>
      </c>
      <c r="H182" s="80">
        <v>31447.52</v>
      </c>
      <c r="I182" s="80">
        <f t="shared" si="15"/>
        <v>24151.692799999997</v>
      </c>
      <c r="J182" s="80">
        <f t="shared" si="16"/>
        <v>28302.764999999999</v>
      </c>
      <c r="K182" s="81">
        <f t="shared" si="17"/>
        <v>24151.692799999997</v>
      </c>
      <c r="L182" s="81">
        <f t="shared" si="18"/>
        <v>20126.412800000002</v>
      </c>
      <c r="M182" s="80" t="s">
        <v>1095</v>
      </c>
      <c r="N182" s="82">
        <v>6</v>
      </c>
      <c r="O182" s="82">
        <v>1</v>
      </c>
      <c r="P182" s="82">
        <v>6</v>
      </c>
      <c r="Q182" s="83" t="s">
        <v>348</v>
      </c>
      <c r="R182" s="83" t="s">
        <v>732</v>
      </c>
      <c r="S182" s="83" t="s">
        <v>804</v>
      </c>
      <c r="T182" s="83"/>
      <c r="U182" s="79" t="s">
        <v>637</v>
      </c>
      <c r="V182" s="79" t="s">
        <v>351</v>
      </c>
      <c r="W182" s="84"/>
      <c r="X182" s="85">
        <v>1.1000000000000001</v>
      </c>
      <c r="Y182" s="86">
        <v>9.672E-3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805</v>
      </c>
      <c r="D183" s="128"/>
      <c r="E183" s="78"/>
      <c r="F183" s="79" t="s">
        <v>39</v>
      </c>
      <c r="G183" s="80">
        <v>16345.58</v>
      </c>
      <c r="H183" s="80">
        <v>13621.32</v>
      </c>
      <c r="I183" s="80">
        <f t="shared" si="15"/>
        <v>10461.171200000001</v>
      </c>
      <c r="J183" s="80">
        <f t="shared" si="16"/>
        <v>12259.184999999999</v>
      </c>
      <c r="K183" s="81">
        <f t="shared" si="17"/>
        <v>10461.171200000001</v>
      </c>
      <c r="L183" s="81">
        <f t="shared" si="18"/>
        <v>8717.6448</v>
      </c>
      <c r="M183" s="80" t="s">
        <v>1095</v>
      </c>
      <c r="N183" s="82">
        <v>6</v>
      </c>
      <c r="O183" s="82">
        <v>1</v>
      </c>
      <c r="P183" s="82">
        <v>6</v>
      </c>
      <c r="Q183" s="83" t="s">
        <v>348</v>
      </c>
      <c r="R183" s="83" t="s">
        <v>732</v>
      </c>
      <c r="S183" s="83" t="s">
        <v>804</v>
      </c>
      <c r="T183" s="83"/>
      <c r="U183" s="79" t="s">
        <v>637</v>
      </c>
      <c r="V183" s="79" t="s">
        <v>351</v>
      </c>
      <c r="W183" s="84"/>
      <c r="X183" s="85">
        <v>1.1000000000000001</v>
      </c>
      <c r="Y183" s="86">
        <v>9.672E-3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810</v>
      </c>
      <c r="B184" s="77" t="s">
        <v>811</v>
      </c>
      <c r="C184" s="129" t="s">
        <v>805</v>
      </c>
      <c r="D184" s="128"/>
      <c r="E184" s="78"/>
      <c r="F184" s="79" t="s">
        <v>39</v>
      </c>
      <c r="G184" s="80">
        <v>37737.019999999997</v>
      </c>
      <c r="H184" s="80">
        <v>31447.52</v>
      </c>
      <c r="I184" s="80">
        <f t="shared" si="15"/>
        <v>24151.692799999997</v>
      </c>
      <c r="J184" s="80">
        <f t="shared" si="16"/>
        <v>28302.764999999999</v>
      </c>
      <c r="K184" s="81">
        <f t="shared" si="17"/>
        <v>24151.692799999997</v>
      </c>
      <c r="L184" s="81">
        <f t="shared" si="18"/>
        <v>20126.412800000002</v>
      </c>
      <c r="M184" s="80" t="s">
        <v>1095</v>
      </c>
      <c r="N184" s="82">
        <v>6</v>
      </c>
      <c r="O184" s="82">
        <v>1</v>
      </c>
      <c r="P184" s="82">
        <v>6</v>
      </c>
      <c r="Q184" s="83" t="s">
        <v>348</v>
      </c>
      <c r="R184" s="83" t="s">
        <v>732</v>
      </c>
      <c r="S184" s="83" t="s">
        <v>804</v>
      </c>
      <c r="T184" s="83"/>
      <c r="U184" s="79" t="s">
        <v>637</v>
      </c>
      <c r="V184" s="79" t="s">
        <v>351</v>
      </c>
      <c r="W184" s="84"/>
      <c r="X184" s="85">
        <v>1.1000000000000001</v>
      </c>
      <c r="Y184" s="86">
        <v>9.672E-3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812</v>
      </c>
      <c r="B185" s="77" t="s">
        <v>813</v>
      </c>
      <c r="C185" s="129" t="s">
        <v>805</v>
      </c>
      <c r="D185" s="128"/>
      <c r="E185" s="78"/>
      <c r="F185" s="79" t="s">
        <v>39</v>
      </c>
      <c r="G185" s="80">
        <v>49061.9</v>
      </c>
      <c r="H185" s="80">
        <v>40884.92</v>
      </c>
      <c r="I185" s="80">
        <f t="shared" si="15"/>
        <v>31399.616000000002</v>
      </c>
      <c r="J185" s="80">
        <f t="shared" si="16"/>
        <v>36796.425000000003</v>
      </c>
      <c r="K185" s="81">
        <f t="shared" si="17"/>
        <v>31399.616000000002</v>
      </c>
      <c r="L185" s="81">
        <f t="shared" si="18"/>
        <v>26166.3488</v>
      </c>
      <c r="M185" s="80" t="s">
        <v>1095</v>
      </c>
      <c r="N185" s="82">
        <v>6</v>
      </c>
      <c r="O185" s="82">
        <v>1</v>
      </c>
      <c r="P185" s="82">
        <v>6</v>
      </c>
      <c r="Q185" s="83" t="s">
        <v>348</v>
      </c>
      <c r="R185" s="83" t="s">
        <v>732</v>
      </c>
      <c r="S185" s="83" t="s">
        <v>804</v>
      </c>
      <c r="T185" s="83"/>
      <c r="U185" s="79" t="s">
        <v>637</v>
      </c>
      <c r="V185" s="79" t="s">
        <v>351</v>
      </c>
      <c r="W185" s="84"/>
      <c r="X185" s="85">
        <v>1.6</v>
      </c>
      <c r="Y185" s="86">
        <v>9.672E-3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814</v>
      </c>
      <c r="B186" s="77" t="s">
        <v>815</v>
      </c>
      <c r="C186" s="129" t="s">
        <v>805</v>
      </c>
      <c r="D186" s="128"/>
      <c r="E186" s="78"/>
      <c r="F186" s="79" t="s">
        <v>39</v>
      </c>
      <c r="G186" s="80">
        <v>19189.38</v>
      </c>
      <c r="H186" s="80">
        <v>15991.15</v>
      </c>
      <c r="I186" s="80">
        <f t="shared" si="15"/>
        <v>12281.2032</v>
      </c>
      <c r="J186" s="80">
        <f t="shared" si="16"/>
        <v>14392.035</v>
      </c>
      <c r="K186" s="81">
        <f t="shared" si="17"/>
        <v>12281.203200000002</v>
      </c>
      <c r="L186" s="81">
        <f t="shared" si="18"/>
        <v>10234.335999999999</v>
      </c>
      <c r="M186" s="80" t="s">
        <v>1095</v>
      </c>
      <c r="N186" s="82">
        <v>6</v>
      </c>
      <c r="O186" s="82">
        <v>1</v>
      </c>
      <c r="P186" s="82">
        <v>6</v>
      </c>
      <c r="Q186" s="83" t="s">
        <v>348</v>
      </c>
      <c r="R186" s="83" t="s">
        <v>732</v>
      </c>
      <c r="S186" s="83" t="s">
        <v>804</v>
      </c>
      <c r="T186" s="83"/>
      <c r="U186" s="79" t="s">
        <v>637</v>
      </c>
      <c r="V186" s="79" t="s">
        <v>351</v>
      </c>
      <c r="W186" s="84"/>
      <c r="X186" s="85">
        <v>1.3</v>
      </c>
      <c r="Y186" s="86">
        <v>6.8640000000000003E-3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816</v>
      </c>
      <c r="B187" s="77" t="s">
        <v>817</v>
      </c>
      <c r="C187" s="129" t="s">
        <v>805</v>
      </c>
      <c r="D187" s="128"/>
      <c r="E187" s="78"/>
      <c r="F187" s="79" t="s">
        <v>39</v>
      </c>
      <c r="G187" s="80">
        <v>40253.660000000003</v>
      </c>
      <c r="H187" s="80">
        <v>33544.720000000001</v>
      </c>
      <c r="I187" s="80">
        <f t="shared" si="15"/>
        <v>25762.342400000001</v>
      </c>
      <c r="J187" s="80">
        <f t="shared" si="16"/>
        <v>30190.245000000003</v>
      </c>
      <c r="K187" s="81">
        <f t="shared" si="17"/>
        <v>25762.342400000001</v>
      </c>
      <c r="L187" s="81">
        <f t="shared" si="18"/>
        <v>21468.620800000001</v>
      </c>
      <c r="M187" s="80" t="s">
        <v>1095</v>
      </c>
      <c r="N187" s="82">
        <v>6</v>
      </c>
      <c r="O187" s="82">
        <v>1</v>
      </c>
      <c r="P187" s="82">
        <v>6</v>
      </c>
      <c r="Q187" s="83" t="s">
        <v>348</v>
      </c>
      <c r="R187" s="83" t="s">
        <v>732</v>
      </c>
      <c r="S187" s="83" t="s">
        <v>804</v>
      </c>
      <c r="T187" s="83"/>
      <c r="U187" s="79" t="s">
        <v>637</v>
      </c>
      <c r="V187" s="79" t="s">
        <v>351</v>
      </c>
      <c r="W187" s="84"/>
      <c r="X187" s="85">
        <v>1.3</v>
      </c>
      <c r="Y187" s="86">
        <v>6.8640000000000003E-3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818</v>
      </c>
      <c r="B188" s="77" t="s">
        <v>819</v>
      </c>
      <c r="C188" s="129" t="s">
        <v>805</v>
      </c>
      <c r="D188" s="128"/>
      <c r="E188" s="78"/>
      <c r="F188" s="79" t="s">
        <v>39</v>
      </c>
      <c r="G188" s="80">
        <v>19189.38</v>
      </c>
      <c r="H188" s="80">
        <v>15991.15</v>
      </c>
      <c r="I188" s="80">
        <f t="shared" si="15"/>
        <v>12281.2032</v>
      </c>
      <c r="J188" s="80">
        <f t="shared" si="16"/>
        <v>14392.035</v>
      </c>
      <c r="K188" s="81">
        <f t="shared" si="17"/>
        <v>12281.203200000002</v>
      </c>
      <c r="L188" s="81">
        <f t="shared" si="18"/>
        <v>10234.335999999999</v>
      </c>
      <c r="M188" s="80" t="s">
        <v>1095</v>
      </c>
      <c r="N188" s="82">
        <v>6</v>
      </c>
      <c r="O188" s="82">
        <v>1</v>
      </c>
      <c r="P188" s="82">
        <v>6</v>
      </c>
      <c r="Q188" s="83" t="s">
        <v>348</v>
      </c>
      <c r="R188" s="83" t="s">
        <v>732</v>
      </c>
      <c r="S188" s="83" t="s">
        <v>804</v>
      </c>
      <c r="T188" s="83"/>
      <c r="U188" s="79" t="s">
        <v>637</v>
      </c>
      <c r="V188" s="79" t="s">
        <v>351</v>
      </c>
      <c r="W188" s="84"/>
      <c r="X188" s="85">
        <v>1.3</v>
      </c>
      <c r="Y188" s="86">
        <v>6.8640000000000003E-3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820</v>
      </c>
      <c r="B189" s="77" t="s">
        <v>821</v>
      </c>
      <c r="C189" s="129" t="s">
        <v>805</v>
      </c>
      <c r="D189" s="128"/>
      <c r="E189" s="78"/>
      <c r="F189" s="79" t="s">
        <v>39</v>
      </c>
      <c r="G189" s="80">
        <v>40253.660000000003</v>
      </c>
      <c r="H189" s="80">
        <v>33544.720000000001</v>
      </c>
      <c r="I189" s="80">
        <f t="shared" si="15"/>
        <v>25762.342400000001</v>
      </c>
      <c r="J189" s="80">
        <f t="shared" si="16"/>
        <v>30190.245000000003</v>
      </c>
      <c r="K189" s="81">
        <f t="shared" si="17"/>
        <v>25762.342400000001</v>
      </c>
      <c r="L189" s="81">
        <f t="shared" si="18"/>
        <v>21468.620800000001</v>
      </c>
      <c r="M189" s="80" t="s">
        <v>1095</v>
      </c>
      <c r="N189" s="82">
        <v>6</v>
      </c>
      <c r="O189" s="82">
        <v>1</v>
      </c>
      <c r="P189" s="82">
        <v>6</v>
      </c>
      <c r="Q189" s="83" t="s">
        <v>348</v>
      </c>
      <c r="R189" s="83" t="s">
        <v>732</v>
      </c>
      <c r="S189" s="83" t="s">
        <v>804</v>
      </c>
      <c r="T189" s="83"/>
      <c r="U189" s="79" t="s">
        <v>637</v>
      </c>
      <c r="V189" s="79" t="s">
        <v>351</v>
      </c>
      <c r="W189" s="84"/>
      <c r="X189" s="85">
        <v>1.3</v>
      </c>
      <c r="Y189" s="86">
        <v>6.8640000000000003E-3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822</v>
      </c>
      <c r="B190" s="77" t="s">
        <v>823</v>
      </c>
      <c r="C190" s="129" t="s">
        <v>805</v>
      </c>
      <c r="D190" s="128"/>
      <c r="E190" s="78"/>
      <c r="F190" s="79" t="s">
        <v>39</v>
      </c>
      <c r="G190" s="80">
        <v>27670.46</v>
      </c>
      <c r="H190" s="80">
        <v>23058.720000000001</v>
      </c>
      <c r="I190" s="80">
        <f t="shared" si="15"/>
        <v>17709.094400000002</v>
      </c>
      <c r="J190" s="80">
        <f t="shared" si="16"/>
        <v>20752.845000000001</v>
      </c>
      <c r="K190" s="81">
        <f t="shared" si="17"/>
        <v>17709.094399999998</v>
      </c>
      <c r="L190" s="81">
        <f t="shared" si="18"/>
        <v>14757.580800000002</v>
      </c>
      <c r="M190" s="80" t="s">
        <v>1095</v>
      </c>
      <c r="N190" s="82">
        <v>6</v>
      </c>
      <c r="O190" s="82">
        <v>1</v>
      </c>
      <c r="P190" s="82">
        <v>6</v>
      </c>
      <c r="Q190" s="83" t="s">
        <v>348</v>
      </c>
      <c r="R190" s="83" t="s">
        <v>732</v>
      </c>
      <c r="S190" s="83" t="s">
        <v>804</v>
      </c>
      <c r="T190" s="83"/>
      <c r="U190" s="79" t="s">
        <v>637</v>
      </c>
      <c r="V190" s="79" t="s">
        <v>351</v>
      </c>
      <c r="W190" s="84"/>
      <c r="X190" s="85">
        <v>1.6</v>
      </c>
      <c r="Y190" s="86">
        <v>9.672E-3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824</v>
      </c>
      <c r="B191" s="77" t="s">
        <v>825</v>
      </c>
      <c r="C191" s="129" t="s">
        <v>805</v>
      </c>
      <c r="D191" s="128"/>
      <c r="E191" s="78"/>
      <c r="F191" s="79" t="s">
        <v>39</v>
      </c>
      <c r="G191" s="80">
        <v>27670.46</v>
      </c>
      <c r="H191" s="80">
        <v>23058.720000000001</v>
      </c>
      <c r="I191" s="80">
        <f t="shared" si="15"/>
        <v>17709.094400000002</v>
      </c>
      <c r="J191" s="80">
        <f t="shared" si="16"/>
        <v>20752.845000000001</v>
      </c>
      <c r="K191" s="81">
        <f t="shared" si="17"/>
        <v>17709.094399999998</v>
      </c>
      <c r="L191" s="81">
        <f t="shared" si="18"/>
        <v>14757.580800000002</v>
      </c>
      <c r="M191" s="80" t="s">
        <v>1095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732</v>
      </c>
      <c r="S191" s="83" t="s">
        <v>804</v>
      </c>
      <c r="T191" s="83"/>
      <c r="U191" s="79" t="s">
        <v>637</v>
      </c>
      <c r="V191" s="79" t="s">
        <v>351</v>
      </c>
      <c r="W191" s="84"/>
      <c r="X191" s="85">
        <v>1.6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826</v>
      </c>
      <c r="B192" s="77" t="s">
        <v>827</v>
      </c>
      <c r="C192" s="129" t="s">
        <v>805</v>
      </c>
      <c r="D192" s="128"/>
      <c r="E192" s="78"/>
      <c r="F192" s="79" t="s">
        <v>39</v>
      </c>
      <c r="G192" s="80">
        <v>49061.9</v>
      </c>
      <c r="H192" s="80">
        <v>40884.92</v>
      </c>
      <c r="I192" s="80">
        <f t="shared" si="15"/>
        <v>31399.616000000002</v>
      </c>
      <c r="J192" s="80">
        <f t="shared" si="16"/>
        <v>36796.425000000003</v>
      </c>
      <c r="K192" s="81">
        <f t="shared" si="17"/>
        <v>31399.616000000002</v>
      </c>
      <c r="L192" s="81">
        <f t="shared" si="18"/>
        <v>26166.3488</v>
      </c>
      <c r="M192" s="80" t="s">
        <v>1095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732</v>
      </c>
      <c r="S192" s="83" t="s">
        <v>804</v>
      </c>
      <c r="T192" s="83"/>
      <c r="U192" s="79" t="s">
        <v>637</v>
      </c>
      <c r="V192" s="79" t="s">
        <v>351</v>
      </c>
      <c r="W192" s="84"/>
      <c r="X192" s="85">
        <v>1.6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828</v>
      </c>
      <c r="B193" s="77" t="s">
        <v>829</v>
      </c>
      <c r="C193" s="129" t="s">
        <v>832</v>
      </c>
      <c r="D193" s="128"/>
      <c r="E193" s="78"/>
      <c r="F193" s="79" t="s">
        <v>39</v>
      </c>
      <c r="G193" s="80">
        <v>812.59</v>
      </c>
      <c r="H193" s="80">
        <v>677.16</v>
      </c>
      <c r="I193" s="80">
        <f t="shared" si="15"/>
        <v>520.05760000000009</v>
      </c>
      <c r="J193" s="80">
        <f t="shared" si="16"/>
        <v>609.4425</v>
      </c>
      <c r="K193" s="81">
        <f t="shared" si="17"/>
        <v>520.05759999999998</v>
      </c>
      <c r="L193" s="81">
        <f t="shared" si="18"/>
        <v>433.38239999999996</v>
      </c>
      <c r="M193" s="80" t="s">
        <v>1095</v>
      </c>
      <c r="N193" s="82">
        <v>1</v>
      </c>
      <c r="O193" s="82">
        <v>1</v>
      </c>
      <c r="P193" s="82">
        <v>60</v>
      </c>
      <c r="Q193" s="83" t="s">
        <v>348</v>
      </c>
      <c r="R193" s="83" t="s">
        <v>830</v>
      </c>
      <c r="S193" s="83" t="s">
        <v>831</v>
      </c>
      <c r="T193" s="83"/>
      <c r="U193" s="79" t="s">
        <v>40</v>
      </c>
      <c r="V193" s="79" t="s">
        <v>351</v>
      </c>
      <c r="W193" s="84"/>
      <c r="X193" s="85">
        <v>0.3</v>
      </c>
      <c r="Y193" s="86">
        <v>4.4099999999999999E-4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833</v>
      </c>
      <c r="B194" s="77" t="s">
        <v>834</v>
      </c>
      <c r="C194" s="129" t="s">
        <v>835</v>
      </c>
      <c r="D194" s="128"/>
      <c r="E194" s="78"/>
      <c r="F194" s="79" t="s">
        <v>39</v>
      </c>
      <c r="G194" s="80">
        <v>1415.47</v>
      </c>
      <c r="H194" s="80">
        <v>1179.56</v>
      </c>
      <c r="I194" s="80">
        <f t="shared" si="15"/>
        <v>905.90080000000012</v>
      </c>
      <c r="J194" s="80">
        <f t="shared" si="16"/>
        <v>1061.6025</v>
      </c>
      <c r="K194" s="81">
        <f t="shared" si="17"/>
        <v>905.9008</v>
      </c>
      <c r="L194" s="81">
        <f t="shared" si="18"/>
        <v>754.91840000000002</v>
      </c>
      <c r="M194" s="80" t="s">
        <v>1095</v>
      </c>
      <c r="N194" s="82">
        <v>1</v>
      </c>
      <c r="O194" s="82">
        <v>1</v>
      </c>
      <c r="P194" s="82">
        <v>40</v>
      </c>
      <c r="Q194" s="83" t="s">
        <v>348</v>
      </c>
      <c r="R194" s="83" t="s">
        <v>830</v>
      </c>
      <c r="S194" s="83" t="s">
        <v>831</v>
      </c>
      <c r="T194" s="83"/>
      <c r="U194" s="79" t="s">
        <v>40</v>
      </c>
      <c r="V194" s="79" t="s">
        <v>351</v>
      </c>
      <c r="W194" s="84"/>
      <c r="X194" s="85">
        <v>0.29099999999999998</v>
      </c>
      <c r="Y194" s="86">
        <v>1.0269999999999999E-3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836</v>
      </c>
      <c r="B195" s="77" t="s">
        <v>837</v>
      </c>
      <c r="C195" s="129" t="s">
        <v>838</v>
      </c>
      <c r="D195" s="128"/>
      <c r="E195" s="78"/>
      <c r="F195" s="79" t="s">
        <v>39</v>
      </c>
      <c r="G195" s="80">
        <v>1428.58</v>
      </c>
      <c r="H195" s="80">
        <v>1190.48</v>
      </c>
      <c r="I195" s="80">
        <f t="shared" si="15"/>
        <v>914.2912</v>
      </c>
      <c r="J195" s="80">
        <f t="shared" si="16"/>
        <v>1071.4349999999999</v>
      </c>
      <c r="K195" s="81">
        <f t="shared" si="17"/>
        <v>914.2912</v>
      </c>
      <c r="L195" s="81">
        <f t="shared" si="18"/>
        <v>761.90719999999999</v>
      </c>
      <c r="M195" s="80" t="s">
        <v>1095</v>
      </c>
      <c r="N195" s="82">
        <v>1</v>
      </c>
      <c r="O195" s="82">
        <v>1</v>
      </c>
      <c r="P195" s="82">
        <v>40</v>
      </c>
      <c r="Q195" s="83" t="s">
        <v>348</v>
      </c>
      <c r="R195" s="83" t="s">
        <v>830</v>
      </c>
      <c r="S195" s="83" t="s">
        <v>831</v>
      </c>
      <c r="T195" s="83"/>
      <c r="U195" s="79" t="s">
        <v>40</v>
      </c>
      <c r="V195" s="79" t="s">
        <v>351</v>
      </c>
      <c r="W195" s="84"/>
      <c r="X195" s="85">
        <v>0.53</v>
      </c>
      <c r="Y195" s="86">
        <v>9.3024000000000004E-4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839</v>
      </c>
      <c r="B196" s="77" t="s">
        <v>840</v>
      </c>
      <c r="C196" s="129" t="s">
        <v>841</v>
      </c>
      <c r="D196" s="128"/>
      <c r="E196" s="78"/>
      <c r="F196" s="79" t="s">
        <v>39</v>
      </c>
      <c r="G196" s="80">
        <v>918.17</v>
      </c>
      <c r="H196" s="80">
        <v>765.14</v>
      </c>
      <c r="I196" s="80">
        <f t="shared" si="15"/>
        <v>587.62879999999996</v>
      </c>
      <c r="J196" s="80">
        <f t="shared" si="16"/>
        <v>688.62749999999994</v>
      </c>
      <c r="K196" s="81">
        <f t="shared" si="17"/>
        <v>587.62879999999996</v>
      </c>
      <c r="L196" s="81">
        <f t="shared" si="18"/>
        <v>489.68959999999998</v>
      </c>
      <c r="M196" s="80" t="s">
        <v>1095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830</v>
      </c>
      <c r="S196" s="83" t="s">
        <v>831</v>
      </c>
      <c r="T196" s="83"/>
      <c r="U196" s="79" t="s">
        <v>40</v>
      </c>
      <c r="V196" s="79" t="s">
        <v>351</v>
      </c>
      <c r="W196" s="84"/>
      <c r="X196" s="85">
        <v>0.48899999999999999</v>
      </c>
      <c r="Y196" s="86">
        <v>1.7799999999999999E-3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842</v>
      </c>
      <c r="B197" s="77" t="s">
        <v>843</v>
      </c>
      <c r="C197" s="129" t="s">
        <v>844</v>
      </c>
      <c r="D197" s="128"/>
      <c r="E197" s="78"/>
      <c r="F197" s="79" t="s">
        <v>39</v>
      </c>
      <c r="G197" s="80">
        <v>1393</v>
      </c>
      <c r="H197" s="80">
        <v>1160.83</v>
      </c>
      <c r="I197" s="80">
        <f t="shared" si="15"/>
        <v>891.52</v>
      </c>
      <c r="J197" s="80">
        <f t="shared" si="16"/>
        <v>1044.75</v>
      </c>
      <c r="K197" s="81">
        <f t="shared" si="17"/>
        <v>891.52</v>
      </c>
      <c r="L197" s="81">
        <f t="shared" si="18"/>
        <v>742.93119999999999</v>
      </c>
      <c r="M197" s="80" t="s">
        <v>1095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830</v>
      </c>
      <c r="S197" s="83" t="s">
        <v>831</v>
      </c>
      <c r="T197" s="83"/>
      <c r="U197" s="79" t="s">
        <v>734</v>
      </c>
      <c r="V197" s="79" t="s">
        <v>351</v>
      </c>
      <c r="W197" s="84"/>
      <c r="X197" s="85">
        <v>0.438</v>
      </c>
      <c r="Y197" s="86">
        <v>2.8600000000000001E-3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845</v>
      </c>
      <c r="B198" s="77" t="s">
        <v>846</v>
      </c>
      <c r="C198" s="129" t="s">
        <v>847</v>
      </c>
      <c r="D198" s="128"/>
      <c r="E198" s="78"/>
      <c r="F198" s="79" t="s">
        <v>39</v>
      </c>
      <c r="G198" s="80">
        <v>1329.69</v>
      </c>
      <c r="H198" s="80">
        <v>1108.08</v>
      </c>
      <c r="I198" s="80">
        <f t="shared" si="15"/>
        <v>851.00160000000005</v>
      </c>
      <c r="J198" s="80">
        <f t="shared" si="16"/>
        <v>997.26750000000004</v>
      </c>
      <c r="K198" s="81">
        <f t="shared" si="17"/>
        <v>851.00160000000005</v>
      </c>
      <c r="L198" s="81">
        <f t="shared" si="18"/>
        <v>709.1712</v>
      </c>
      <c r="M198" s="80" t="s">
        <v>1095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830</v>
      </c>
      <c r="S198" s="83" t="s">
        <v>831</v>
      </c>
      <c r="T198" s="83"/>
      <c r="U198" s="79" t="s">
        <v>734</v>
      </c>
      <c r="V198" s="79" t="s">
        <v>351</v>
      </c>
      <c r="W198" s="84"/>
      <c r="X198" s="85">
        <v>0.44700000000000001</v>
      </c>
      <c r="Y198" s="86">
        <v>2.983E-3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848</v>
      </c>
      <c r="B199" s="77" t="s">
        <v>849</v>
      </c>
      <c r="C199" s="129" t="s">
        <v>850</v>
      </c>
      <c r="D199" s="128"/>
      <c r="E199" s="78"/>
      <c r="F199" s="79" t="s">
        <v>39</v>
      </c>
      <c r="G199" s="80">
        <v>918.17</v>
      </c>
      <c r="H199" s="80">
        <v>765.14</v>
      </c>
      <c r="I199" s="80">
        <f t="shared" si="15"/>
        <v>587.62879999999996</v>
      </c>
      <c r="J199" s="80">
        <f t="shared" si="16"/>
        <v>688.62749999999994</v>
      </c>
      <c r="K199" s="81">
        <f t="shared" si="17"/>
        <v>587.62879999999996</v>
      </c>
      <c r="L199" s="81">
        <f t="shared" si="18"/>
        <v>489.68959999999998</v>
      </c>
      <c r="M199" s="80" t="s">
        <v>1095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830</v>
      </c>
      <c r="S199" s="83" t="s">
        <v>831</v>
      </c>
      <c r="T199" s="83"/>
      <c r="U199" s="79" t="s">
        <v>40</v>
      </c>
      <c r="V199" s="79" t="s">
        <v>351</v>
      </c>
      <c r="W199" s="84"/>
      <c r="X199" s="85">
        <v>0.48299999999999998</v>
      </c>
      <c r="Y199" s="86">
        <v>1.848E-3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853</v>
      </c>
      <c r="D200" s="128"/>
      <c r="E200" s="78"/>
      <c r="F200" s="79" t="s">
        <v>39</v>
      </c>
      <c r="G200" s="80">
        <v>844.28</v>
      </c>
      <c r="H200" s="80">
        <v>703.57</v>
      </c>
      <c r="I200" s="80">
        <f t="shared" si="15"/>
        <v>540.33920000000001</v>
      </c>
      <c r="J200" s="80">
        <f t="shared" si="16"/>
        <v>633.21</v>
      </c>
      <c r="K200" s="81">
        <f t="shared" si="17"/>
        <v>540.33920000000001</v>
      </c>
      <c r="L200" s="81">
        <f t="shared" si="18"/>
        <v>450.28480000000002</v>
      </c>
      <c r="M200" s="80" t="s">
        <v>1095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830</v>
      </c>
      <c r="S200" s="83" t="s">
        <v>831</v>
      </c>
      <c r="T200" s="83"/>
      <c r="U200" s="79" t="s">
        <v>40</v>
      </c>
      <c r="V200" s="79" t="s">
        <v>351</v>
      </c>
      <c r="W200" s="84"/>
      <c r="X200" s="85">
        <v>0.47299999999999998</v>
      </c>
      <c r="Y200" s="86">
        <v>1.853E-3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854</v>
      </c>
      <c r="B201" s="77" t="s">
        <v>855</v>
      </c>
      <c r="C201" s="129" t="s">
        <v>856</v>
      </c>
      <c r="D201" s="128"/>
      <c r="E201" s="78"/>
      <c r="F201" s="79" t="s">
        <v>39</v>
      </c>
      <c r="G201" s="80">
        <v>853.18</v>
      </c>
      <c r="H201" s="80">
        <v>710.98</v>
      </c>
      <c r="I201" s="80">
        <f t="shared" si="15"/>
        <v>546.03520000000003</v>
      </c>
      <c r="J201" s="80">
        <f t="shared" si="16"/>
        <v>639.88499999999999</v>
      </c>
      <c r="K201" s="81">
        <f t="shared" si="17"/>
        <v>546.03520000000003</v>
      </c>
      <c r="L201" s="81">
        <f t="shared" si="18"/>
        <v>455.02719999999999</v>
      </c>
      <c r="M201" s="80" t="s">
        <v>1095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830</v>
      </c>
      <c r="S201" s="83" t="s">
        <v>831</v>
      </c>
      <c r="T201" s="83"/>
      <c r="U201" s="79" t="s">
        <v>40</v>
      </c>
      <c r="V201" s="79" t="s">
        <v>351</v>
      </c>
      <c r="W201" s="84"/>
      <c r="X201" s="85">
        <v>0.56699999999999995</v>
      </c>
      <c r="Y201" s="86">
        <v>1.802E-3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857</v>
      </c>
      <c r="B202" s="77" t="s">
        <v>858</v>
      </c>
      <c r="C202" s="129" t="s">
        <v>859</v>
      </c>
      <c r="D202" s="128"/>
      <c r="E202" s="78"/>
      <c r="F202" s="79" t="s">
        <v>39</v>
      </c>
      <c r="G202" s="80">
        <v>775.62</v>
      </c>
      <c r="H202" s="80">
        <v>646.35</v>
      </c>
      <c r="I202" s="80">
        <f t="shared" si="15"/>
        <v>496.39679999999998</v>
      </c>
      <c r="J202" s="80">
        <f t="shared" si="16"/>
        <v>581.71500000000003</v>
      </c>
      <c r="K202" s="81">
        <f t="shared" si="17"/>
        <v>496.39680000000004</v>
      </c>
      <c r="L202" s="81">
        <f t="shared" si="18"/>
        <v>413.66400000000004</v>
      </c>
      <c r="M202" s="80" t="s">
        <v>1095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830</v>
      </c>
      <c r="S202" s="83" t="s">
        <v>831</v>
      </c>
      <c r="T202" s="83"/>
      <c r="U202" s="79" t="s">
        <v>40</v>
      </c>
      <c r="V202" s="79" t="s">
        <v>351</v>
      </c>
      <c r="W202" s="84"/>
      <c r="X202" s="85">
        <v>0.53200000000000003</v>
      </c>
      <c r="Y202" s="86">
        <v>1.719E-3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863</v>
      </c>
      <c r="D203" s="128"/>
      <c r="E203" s="78"/>
      <c r="F203" s="79" t="s">
        <v>39</v>
      </c>
      <c r="G203" s="80">
        <v>3707.81</v>
      </c>
      <c r="H203" s="80">
        <v>3089.84</v>
      </c>
      <c r="I203" s="80">
        <f t="shared" si="15"/>
        <v>2372.9983999999999</v>
      </c>
      <c r="J203" s="80">
        <f t="shared" si="16"/>
        <v>2780.8575000000001</v>
      </c>
      <c r="K203" s="81">
        <f t="shared" si="17"/>
        <v>2372.9983999999999</v>
      </c>
      <c r="L203" s="81">
        <f t="shared" si="18"/>
        <v>1977.4976000000001</v>
      </c>
      <c r="M203" s="80" t="s">
        <v>1095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830</v>
      </c>
      <c r="S203" s="83" t="s">
        <v>862</v>
      </c>
      <c r="T203" s="83"/>
      <c r="U203" s="79" t="s">
        <v>40</v>
      </c>
      <c r="V203" s="79" t="s">
        <v>351</v>
      </c>
      <c r="W203" s="84"/>
      <c r="X203" s="85">
        <v>0.39600000000000002</v>
      </c>
      <c r="Y203" s="86">
        <v>1.6230000000000001E-3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866</v>
      </c>
      <c r="D204" s="128"/>
      <c r="E204" s="78"/>
      <c r="F204" s="79" t="s">
        <v>39</v>
      </c>
      <c r="G204" s="80">
        <v>4131.5200000000004</v>
      </c>
      <c r="H204" s="80">
        <v>3442.93</v>
      </c>
      <c r="I204" s="80">
        <f t="shared" si="15"/>
        <v>2644.1728000000003</v>
      </c>
      <c r="J204" s="80">
        <f t="shared" si="16"/>
        <v>3098.6400000000003</v>
      </c>
      <c r="K204" s="81">
        <f t="shared" si="17"/>
        <v>2644.1728000000003</v>
      </c>
      <c r="L204" s="81">
        <f t="shared" si="18"/>
        <v>2203.4751999999999</v>
      </c>
      <c r="M204" s="80" t="s">
        <v>1095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830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0.39500000000000002</v>
      </c>
      <c r="Y204" s="86">
        <v>1.5870000000000001E-3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867</v>
      </c>
      <c r="B205" s="77" t="s">
        <v>868</v>
      </c>
      <c r="C205" s="129" t="s">
        <v>869</v>
      </c>
      <c r="D205" s="128"/>
      <c r="E205" s="78"/>
      <c r="F205" s="79" t="s">
        <v>39</v>
      </c>
      <c r="G205" s="80">
        <v>4826.62</v>
      </c>
      <c r="H205" s="80">
        <v>4022.18</v>
      </c>
      <c r="I205" s="80">
        <f t="shared" si="15"/>
        <v>3089.0367999999999</v>
      </c>
      <c r="J205" s="80">
        <f t="shared" si="16"/>
        <v>3619.9650000000001</v>
      </c>
      <c r="K205" s="81">
        <f t="shared" si="17"/>
        <v>3089.0367999999999</v>
      </c>
      <c r="L205" s="81">
        <f t="shared" si="18"/>
        <v>2574.1952000000001</v>
      </c>
      <c r="M205" s="80" t="s">
        <v>1095</v>
      </c>
      <c r="N205" s="82">
        <v>1</v>
      </c>
      <c r="O205" s="82">
        <v>1</v>
      </c>
      <c r="P205" s="82">
        <v>10</v>
      </c>
      <c r="Q205" s="83" t="s">
        <v>348</v>
      </c>
      <c r="R205" s="83" t="s">
        <v>830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0.63500000000000001</v>
      </c>
      <c r="Y205" s="86">
        <v>3.4350000000000001E-3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870</v>
      </c>
      <c r="B206" s="77" t="s">
        <v>871</v>
      </c>
      <c r="C206" s="129" t="s">
        <v>869</v>
      </c>
      <c r="D206" s="128"/>
      <c r="E206" s="78"/>
      <c r="F206" s="79" t="s">
        <v>39</v>
      </c>
      <c r="G206" s="80">
        <v>5070.34</v>
      </c>
      <c r="H206" s="80">
        <v>4225.28</v>
      </c>
      <c r="I206" s="80">
        <f t="shared" ref="I206:I269" si="22">G206-(36 *G206/100)</f>
        <v>3245.0176000000001</v>
      </c>
      <c r="J206" s="80">
        <f t="shared" ref="J206:J269" si="23">G206-(25 *G206/100)</f>
        <v>3802.7550000000001</v>
      </c>
      <c r="K206" s="81">
        <f t="shared" ref="K206:K269" si="24">IF(G206="","",G206*(1-$G$4))</f>
        <v>3245.0176000000001</v>
      </c>
      <c r="L206" s="81">
        <f t="shared" ref="L206:L269" si="25">IF(H206="","",H206*(1-$G$4))</f>
        <v>2704.1792</v>
      </c>
      <c r="M206" s="80" t="s">
        <v>1095</v>
      </c>
      <c r="N206" s="82">
        <v>1</v>
      </c>
      <c r="O206" s="82">
        <v>1</v>
      </c>
      <c r="P206" s="82">
        <v>10</v>
      </c>
      <c r="Q206" s="83" t="s">
        <v>348</v>
      </c>
      <c r="R206" s="83" t="s">
        <v>830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0.63600000000000001</v>
      </c>
      <c r="Y206" s="86">
        <v>3.3760000000000001E-3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872</v>
      </c>
      <c r="B207" s="77" t="s">
        <v>873</v>
      </c>
      <c r="C207" s="129" t="s">
        <v>875</v>
      </c>
      <c r="D207" s="128"/>
      <c r="E207" s="78"/>
      <c r="F207" s="79" t="s">
        <v>39</v>
      </c>
      <c r="G207" s="80">
        <v>6684.16</v>
      </c>
      <c r="H207" s="80">
        <v>5570.13</v>
      </c>
      <c r="I207" s="80">
        <f t="shared" si="22"/>
        <v>4277.8624</v>
      </c>
      <c r="J207" s="80">
        <f t="shared" si="23"/>
        <v>5013.12</v>
      </c>
      <c r="K207" s="81">
        <f t="shared" si="24"/>
        <v>4277.8624</v>
      </c>
      <c r="L207" s="81">
        <f t="shared" si="25"/>
        <v>3564.8832000000002</v>
      </c>
      <c r="M207" s="80" t="s">
        <v>1095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830</v>
      </c>
      <c r="S207" s="83" t="s">
        <v>874</v>
      </c>
      <c r="T207" s="83"/>
      <c r="U207" s="79" t="s">
        <v>40</v>
      </c>
      <c r="V207" s="79" t="s">
        <v>351</v>
      </c>
      <c r="W207" s="84"/>
      <c r="X207" s="85">
        <v>0.28299999999999997</v>
      </c>
      <c r="Y207" s="86">
        <v>6.7500000000000004E-4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876</v>
      </c>
      <c r="B208" s="77" t="s">
        <v>877</v>
      </c>
      <c r="C208" s="129" t="s">
        <v>878</v>
      </c>
      <c r="D208" s="128"/>
      <c r="E208" s="78"/>
      <c r="F208" s="79" t="s">
        <v>39</v>
      </c>
      <c r="G208" s="80">
        <v>12844.06</v>
      </c>
      <c r="H208" s="80">
        <v>10703.38</v>
      </c>
      <c r="I208" s="80">
        <f t="shared" si="22"/>
        <v>8220.1983999999993</v>
      </c>
      <c r="J208" s="80">
        <f t="shared" si="23"/>
        <v>9633.0450000000001</v>
      </c>
      <c r="K208" s="81">
        <f t="shared" si="24"/>
        <v>8220.1983999999993</v>
      </c>
      <c r="L208" s="81">
        <f t="shared" si="25"/>
        <v>6850.1632</v>
      </c>
      <c r="M208" s="80" t="s">
        <v>1095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830</v>
      </c>
      <c r="S208" s="83" t="s">
        <v>874</v>
      </c>
      <c r="T208" s="83"/>
      <c r="U208" s="79" t="s">
        <v>40</v>
      </c>
      <c r="V208" s="79" t="s">
        <v>351</v>
      </c>
      <c r="W208" s="84"/>
      <c r="X208" s="85">
        <v>0.64700000000000002</v>
      </c>
      <c r="Y208" s="86">
        <v>8.9999999999999998E-4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879</v>
      </c>
      <c r="B209" s="77" t="s">
        <v>880</v>
      </c>
      <c r="C209" s="129" t="s">
        <v>882</v>
      </c>
      <c r="D209" s="128"/>
      <c r="E209" s="78"/>
      <c r="F209" s="79" t="s">
        <v>39</v>
      </c>
      <c r="G209" s="80">
        <v>63.57</v>
      </c>
      <c r="H209" s="80">
        <v>52.98</v>
      </c>
      <c r="I209" s="80">
        <f t="shared" si="22"/>
        <v>40.684799999999996</v>
      </c>
      <c r="J209" s="80">
        <f t="shared" si="23"/>
        <v>47.677500000000002</v>
      </c>
      <c r="K209" s="81">
        <f t="shared" si="24"/>
        <v>40.684800000000003</v>
      </c>
      <c r="L209" s="81">
        <f t="shared" si="25"/>
        <v>33.907199999999996</v>
      </c>
      <c r="M209" s="80" t="s">
        <v>1095</v>
      </c>
      <c r="N209" s="82">
        <v>1000</v>
      </c>
      <c r="O209" s="82">
        <v>1</v>
      </c>
      <c r="P209" s="82">
        <v>1000</v>
      </c>
      <c r="Q209" s="83" t="s">
        <v>348</v>
      </c>
      <c r="R209" s="83" t="s">
        <v>830</v>
      </c>
      <c r="S209" s="83" t="s">
        <v>881</v>
      </c>
      <c r="T209" s="83"/>
      <c r="U209" s="79" t="s">
        <v>637</v>
      </c>
      <c r="V209" s="79" t="s">
        <v>351</v>
      </c>
      <c r="W209" s="84"/>
      <c r="X209" s="85">
        <v>0.01</v>
      </c>
      <c r="Y209" s="86">
        <v>2.2799999999999999E-5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883</v>
      </c>
      <c r="B210" s="77" t="s">
        <v>884</v>
      </c>
      <c r="C210" s="129" t="s">
        <v>882</v>
      </c>
      <c r="D210" s="128"/>
      <c r="E210" s="78"/>
      <c r="F210" s="79" t="s">
        <v>39</v>
      </c>
      <c r="G210" s="80">
        <v>77.930000000000007</v>
      </c>
      <c r="H210" s="80">
        <v>64.94</v>
      </c>
      <c r="I210" s="80">
        <f t="shared" si="22"/>
        <v>49.875200000000007</v>
      </c>
      <c r="J210" s="80">
        <f t="shared" si="23"/>
        <v>58.447500000000005</v>
      </c>
      <c r="K210" s="81">
        <f t="shared" si="24"/>
        <v>49.875200000000007</v>
      </c>
      <c r="L210" s="81">
        <f t="shared" si="25"/>
        <v>41.561599999999999</v>
      </c>
      <c r="M210" s="80" t="s">
        <v>1095</v>
      </c>
      <c r="N210" s="82">
        <v>1000</v>
      </c>
      <c r="O210" s="82">
        <v>1</v>
      </c>
      <c r="P210" s="82">
        <v>1000</v>
      </c>
      <c r="Q210" s="83" t="s">
        <v>348</v>
      </c>
      <c r="R210" s="83" t="s">
        <v>830</v>
      </c>
      <c r="S210" s="83" t="s">
        <v>881</v>
      </c>
      <c r="T210" s="83"/>
      <c r="U210" s="79" t="s">
        <v>637</v>
      </c>
      <c r="V210" s="79" t="s">
        <v>351</v>
      </c>
      <c r="W210" s="84"/>
      <c r="X210" s="85">
        <v>0.01</v>
      </c>
      <c r="Y210" s="86">
        <v>3.8399999999999998E-5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885</v>
      </c>
      <c r="B211" s="77" t="s">
        <v>886</v>
      </c>
      <c r="C211" s="129" t="s">
        <v>887</v>
      </c>
      <c r="D211" s="128"/>
      <c r="E211" s="78"/>
      <c r="F211" s="79" t="s">
        <v>39</v>
      </c>
      <c r="G211" s="80">
        <v>63.57</v>
      </c>
      <c r="H211" s="80">
        <v>52.98</v>
      </c>
      <c r="I211" s="80">
        <f t="shared" si="22"/>
        <v>40.684799999999996</v>
      </c>
      <c r="J211" s="80">
        <f t="shared" si="23"/>
        <v>47.677500000000002</v>
      </c>
      <c r="K211" s="81">
        <f t="shared" si="24"/>
        <v>40.684800000000003</v>
      </c>
      <c r="L211" s="81">
        <f t="shared" si="25"/>
        <v>33.907199999999996</v>
      </c>
      <c r="M211" s="80" t="s">
        <v>1095</v>
      </c>
      <c r="N211" s="82">
        <v>1000</v>
      </c>
      <c r="O211" s="82">
        <v>1</v>
      </c>
      <c r="P211" s="82">
        <v>1000</v>
      </c>
      <c r="Q211" s="83" t="s">
        <v>348</v>
      </c>
      <c r="R211" s="83" t="s">
        <v>830</v>
      </c>
      <c r="S211" s="83" t="s">
        <v>881</v>
      </c>
      <c r="T211" s="83"/>
      <c r="U211" s="79" t="s">
        <v>637</v>
      </c>
      <c r="V211" s="79" t="s">
        <v>351</v>
      </c>
      <c r="W211" s="84"/>
      <c r="X211" s="85">
        <v>0.01</v>
      </c>
      <c r="Y211" s="86">
        <v>2.2799999999999999E-5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888</v>
      </c>
      <c r="B212" s="77" t="s">
        <v>889</v>
      </c>
      <c r="C212" s="129" t="s">
        <v>887</v>
      </c>
      <c r="D212" s="128"/>
      <c r="E212" s="78"/>
      <c r="F212" s="79" t="s">
        <v>39</v>
      </c>
      <c r="G212" s="80">
        <v>77.930000000000007</v>
      </c>
      <c r="H212" s="80">
        <v>64.94</v>
      </c>
      <c r="I212" s="80">
        <f t="shared" si="22"/>
        <v>49.875200000000007</v>
      </c>
      <c r="J212" s="80">
        <f t="shared" si="23"/>
        <v>58.447500000000005</v>
      </c>
      <c r="K212" s="81">
        <f t="shared" si="24"/>
        <v>49.875200000000007</v>
      </c>
      <c r="L212" s="81">
        <f t="shared" si="25"/>
        <v>41.561599999999999</v>
      </c>
      <c r="M212" s="80" t="s">
        <v>1095</v>
      </c>
      <c r="N212" s="82">
        <v>1000</v>
      </c>
      <c r="O212" s="82">
        <v>1</v>
      </c>
      <c r="P212" s="82">
        <v>1000</v>
      </c>
      <c r="Q212" s="83" t="s">
        <v>348</v>
      </c>
      <c r="R212" s="83" t="s">
        <v>830</v>
      </c>
      <c r="S212" s="83" t="s">
        <v>881</v>
      </c>
      <c r="T212" s="83"/>
      <c r="U212" s="79" t="s">
        <v>637</v>
      </c>
      <c r="V212" s="79" t="s">
        <v>351</v>
      </c>
      <c r="W212" s="84"/>
      <c r="X212" s="85">
        <v>0.01</v>
      </c>
      <c r="Y212" s="86">
        <v>3.8399999999999998E-5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63.57</v>
      </c>
      <c r="H213" s="80">
        <v>52.98</v>
      </c>
      <c r="I213" s="80">
        <f t="shared" si="22"/>
        <v>40.684799999999996</v>
      </c>
      <c r="J213" s="80">
        <f t="shared" si="23"/>
        <v>47.677500000000002</v>
      </c>
      <c r="K213" s="81">
        <f t="shared" si="24"/>
        <v>40.684800000000003</v>
      </c>
      <c r="L213" s="81">
        <f t="shared" si="25"/>
        <v>33.907199999999996</v>
      </c>
      <c r="M213" s="80" t="s">
        <v>1095</v>
      </c>
      <c r="N213" s="82">
        <v>1000</v>
      </c>
      <c r="O213" s="82">
        <v>1</v>
      </c>
      <c r="P213" s="82">
        <v>1000</v>
      </c>
      <c r="Q213" s="83" t="s">
        <v>348</v>
      </c>
      <c r="R213" s="83" t="s">
        <v>830</v>
      </c>
      <c r="S213" s="83" t="s">
        <v>881</v>
      </c>
      <c r="T213" s="83"/>
      <c r="U213" s="79" t="s">
        <v>637</v>
      </c>
      <c r="V213" s="79" t="s">
        <v>351</v>
      </c>
      <c r="W213" s="84"/>
      <c r="X213" s="85">
        <v>0.01</v>
      </c>
      <c r="Y213" s="86">
        <v>2.2799999999999999E-5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892</v>
      </c>
      <c r="D214" s="128"/>
      <c r="E214" s="78"/>
      <c r="F214" s="79" t="s">
        <v>39</v>
      </c>
      <c r="G214" s="80">
        <v>77.930000000000007</v>
      </c>
      <c r="H214" s="80">
        <v>64.94</v>
      </c>
      <c r="I214" s="80">
        <f t="shared" si="22"/>
        <v>49.875200000000007</v>
      </c>
      <c r="J214" s="80">
        <f t="shared" si="23"/>
        <v>58.447500000000005</v>
      </c>
      <c r="K214" s="81">
        <f t="shared" si="24"/>
        <v>49.875200000000007</v>
      </c>
      <c r="L214" s="81">
        <f t="shared" si="25"/>
        <v>41.561599999999999</v>
      </c>
      <c r="M214" s="80" t="s">
        <v>1095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830</v>
      </c>
      <c r="S214" s="83" t="s">
        <v>881</v>
      </c>
      <c r="T214" s="83"/>
      <c r="U214" s="79" t="s">
        <v>637</v>
      </c>
      <c r="V214" s="79" t="s">
        <v>351</v>
      </c>
      <c r="W214" s="84"/>
      <c r="X214" s="85">
        <v>0.01</v>
      </c>
      <c r="Y214" s="86">
        <v>3.8399999999999998E-5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897</v>
      </c>
      <c r="D215" s="128"/>
      <c r="E215" s="78"/>
      <c r="F215" s="79" t="s">
        <v>39</v>
      </c>
      <c r="G215" s="80">
        <v>52.29</v>
      </c>
      <c r="H215" s="80">
        <v>43.58</v>
      </c>
      <c r="I215" s="80">
        <f t="shared" si="22"/>
        <v>33.465599999999995</v>
      </c>
      <c r="J215" s="80">
        <f t="shared" si="23"/>
        <v>39.217500000000001</v>
      </c>
      <c r="K215" s="81">
        <f t="shared" si="24"/>
        <v>33.465600000000002</v>
      </c>
      <c r="L215" s="81">
        <f t="shared" si="25"/>
        <v>27.891199999999998</v>
      </c>
      <c r="M215" s="80" t="s">
        <v>1095</v>
      </c>
      <c r="N215" s="82">
        <v>1</v>
      </c>
      <c r="O215" s="82">
        <v>1</v>
      </c>
      <c r="P215" s="82">
        <v>1000</v>
      </c>
      <c r="Q215" s="83" t="s">
        <v>348</v>
      </c>
      <c r="R215" s="83" t="s">
        <v>830</v>
      </c>
      <c r="S215" s="83" t="s">
        <v>881</v>
      </c>
      <c r="T215" s="83"/>
      <c r="U215" s="79" t="s">
        <v>40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1095</v>
      </c>
      <c r="N216" s="82">
        <v>1</v>
      </c>
      <c r="O216" s="82">
        <v>1</v>
      </c>
      <c r="P216" s="82">
        <v>1000</v>
      </c>
      <c r="Q216" s="83" t="s">
        <v>348</v>
      </c>
      <c r="R216" s="83" t="s">
        <v>830</v>
      </c>
      <c r="S216" s="83" t="s">
        <v>881</v>
      </c>
      <c r="T216" s="83"/>
      <c r="U216" s="79" t="s">
        <v>40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61.72</v>
      </c>
      <c r="H217" s="80">
        <v>51.43</v>
      </c>
      <c r="I217" s="80">
        <f t="shared" si="22"/>
        <v>39.500799999999998</v>
      </c>
      <c r="J217" s="80">
        <f t="shared" si="23"/>
        <v>46.29</v>
      </c>
      <c r="K217" s="81">
        <f t="shared" si="24"/>
        <v>39.500799999999998</v>
      </c>
      <c r="L217" s="81">
        <f t="shared" si="25"/>
        <v>32.915199999999999</v>
      </c>
      <c r="M217" s="80" t="s">
        <v>1095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830</v>
      </c>
      <c r="S217" s="83" t="s">
        <v>881</v>
      </c>
      <c r="T217" s="83"/>
      <c r="U217" s="79" t="s">
        <v>637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63.87</v>
      </c>
      <c r="H218" s="80">
        <v>53.23</v>
      </c>
      <c r="I218" s="80">
        <f t="shared" si="22"/>
        <v>40.876800000000003</v>
      </c>
      <c r="J218" s="80">
        <f t="shared" si="23"/>
        <v>47.902499999999996</v>
      </c>
      <c r="K218" s="81">
        <f t="shared" si="24"/>
        <v>40.876799999999996</v>
      </c>
      <c r="L218" s="81">
        <f t="shared" si="25"/>
        <v>34.0672</v>
      </c>
      <c r="M218" s="80" t="s">
        <v>1095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830</v>
      </c>
      <c r="S218" s="83" t="s">
        <v>881</v>
      </c>
      <c r="T218" s="83"/>
      <c r="U218" s="79" t="s">
        <v>637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52.29</v>
      </c>
      <c r="H219" s="80">
        <v>43.58</v>
      </c>
      <c r="I219" s="80">
        <f t="shared" si="22"/>
        <v>33.465599999999995</v>
      </c>
      <c r="J219" s="80">
        <f t="shared" si="23"/>
        <v>39.217500000000001</v>
      </c>
      <c r="K219" s="81">
        <f t="shared" si="24"/>
        <v>33.465600000000002</v>
      </c>
      <c r="L219" s="81">
        <f t="shared" si="25"/>
        <v>27.891199999999998</v>
      </c>
      <c r="M219" s="80" t="s">
        <v>1095</v>
      </c>
      <c r="N219" s="82">
        <v>1</v>
      </c>
      <c r="O219" s="82">
        <v>1</v>
      </c>
      <c r="P219" s="82">
        <v>1000</v>
      </c>
      <c r="Q219" s="83" t="s">
        <v>348</v>
      </c>
      <c r="R219" s="83" t="s">
        <v>830</v>
      </c>
      <c r="S219" s="83" t="s">
        <v>881</v>
      </c>
      <c r="T219" s="83"/>
      <c r="U219" s="79" t="s">
        <v>40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912</v>
      </c>
      <c r="D220" s="128"/>
      <c r="E220" s="78"/>
      <c r="F220" s="79" t="s">
        <v>39</v>
      </c>
      <c r="G220" s="80">
        <v>63.87</v>
      </c>
      <c r="H220" s="80">
        <v>53.23</v>
      </c>
      <c r="I220" s="80">
        <f t="shared" si="22"/>
        <v>40.876800000000003</v>
      </c>
      <c r="J220" s="80">
        <f t="shared" si="23"/>
        <v>47.902499999999996</v>
      </c>
      <c r="K220" s="81">
        <f t="shared" si="24"/>
        <v>40.876799999999996</v>
      </c>
      <c r="L220" s="81">
        <f t="shared" si="25"/>
        <v>34.0672</v>
      </c>
      <c r="M220" s="80" t="s">
        <v>1095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830</v>
      </c>
      <c r="S220" s="83" t="s">
        <v>881</v>
      </c>
      <c r="T220" s="83"/>
      <c r="U220" s="79" t="s">
        <v>637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913</v>
      </c>
      <c r="B221" s="77" t="s">
        <v>914</v>
      </c>
      <c r="C221" s="129" t="s">
        <v>915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1095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830</v>
      </c>
      <c r="S221" s="83" t="s">
        <v>881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916</v>
      </c>
      <c r="B222" s="77" t="s">
        <v>917</v>
      </c>
      <c r="C222" s="129" t="s">
        <v>918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1095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830</v>
      </c>
      <c r="S222" s="83" t="s">
        <v>881</v>
      </c>
      <c r="T222" s="83"/>
      <c r="U222" s="79" t="s">
        <v>637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919</v>
      </c>
      <c r="B223" s="77" t="s">
        <v>920</v>
      </c>
      <c r="C223" s="129" t="s">
        <v>921</v>
      </c>
      <c r="D223" s="128"/>
      <c r="E223" s="78"/>
      <c r="F223" s="79" t="s">
        <v>39</v>
      </c>
      <c r="G223" s="80">
        <v>63.57</v>
      </c>
      <c r="H223" s="80">
        <v>52.98</v>
      </c>
      <c r="I223" s="80">
        <f t="shared" si="22"/>
        <v>40.684799999999996</v>
      </c>
      <c r="J223" s="80">
        <f t="shared" si="23"/>
        <v>47.677500000000002</v>
      </c>
      <c r="K223" s="81">
        <f t="shared" si="24"/>
        <v>40.684800000000003</v>
      </c>
      <c r="L223" s="81">
        <f t="shared" si="25"/>
        <v>33.907199999999996</v>
      </c>
      <c r="M223" s="80" t="s">
        <v>1095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830</v>
      </c>
      <c r="S223" s="83" t="s">
        <v>881</v>
      </c>
      <c r="T223" s="83"/>
      <c r="U223" s="79" t="s">
        <v>637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922</v>
      </c>
      <c r="B224" s="77" t="s">
        <v>923</v>
      </c>
      <c r="C224" s="129" t="s">
        <v>924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1095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830</v>
      </c>
      <c r="S224" s="83" t="s">
        <v>881</v>
      </c>
      <c r="T224" s="83"/>
      <c r="U224" s="79" t="s">
        <v>637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925</v>
      </c>
      <c r="B225" s="77" t="s">
        <v>926</v>
      </c>
      <c r="C225" s="129" t="s">
        <v>927</v>
      </c>
      <c r="D225" s="128"/>
      <c r="E225" s="78"/>
      <c r="F225" s="79" t="s">
        <v>39</v>
      </c>
      <c r="G225" s="80">
        <v>63.57</v>
      </c>
      <c r="H225" s="80">
        <v>52.98</v>
      </c>
      <c r="I225" s="80">
        <f t="shared" si="22"/>
        <v>40.684799999999996</v>
      </c>
      <c r="J225" s="80">
        <f t="shared" si="23"/>
        <v>47.677500000000002</v>
      </c>
      <c r="K225" s="81">
        <f t="shared" si="24"/>
        <v>40.684800000000003</v>
      </c>
      <c r="L225" s="81">
        <f t="shared" si="25"/>
        <v>33.907199999999996</v>
      </c>
      <c r="M225" s="80" t="s">
        <v>1095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830</v>
      </c>
      <c r="S225" s="83" t="s">
        <v>881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928</v>
      </c>
      <c r="B226" s="77" t="s">
        <v>929</v>
      </c>
      <c r="C226" s="129" t="s">
        <v>927</v>
      </c>
      <c r="D226" s="128"/>
      <c r="E226" s="78"/>
      <c r="F226" s="79" t="s">
        <v>39</v>
      </c>
      <c r="G226" s="80">
        <v>77.930000000000007</v>
      </c>
      <c r="H226" s="80">
        <v>64.94</v>
      </c>
      <c r="I226" s="80">
        <f t="shared" si="22"/>
        <v>49.875200000000007</v>
      </c>
      <c r="J226" s="80">
        <f t="shared" si="23"/>
        <v>58.447500000000005</v>
      </c>
      <c r="K226" s="81">
        <f t="shared" si="24"/>
        <v>49.875200000000007</v>
      </c>
      <c r="L226" s="81">
        <f t="shared" si="25"/>
        <v>41.561599999999999</v>
      </c>
      <c r="M226" s="80" t="s">
        <v>1095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830</v>
      </c>
      <c r="S226" s="83" t="s">
        <v>881</v>
      </c>
      <c r="T226" s="83"/>
      <c r="U226" s="79" t="s">
        <v>637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65.47</v>
      </c>
      <c r="H227" s="80">
        <v>54.56</v>
      </c>
      <c r="I227" s="80">
        <f t="shared" si="22"/>
        <v>41.900799999999997</v>
      </c>
      <c r="J227" s="80">
        <f t="shared" si="23"/>
        <v>49.102499999999999</v>
      </c>
      <c r="K227" s="81">
        <f t="shared" si="24"/>
        <v>41.900799999999997</v>
      </c>
      <c r="L227" s="81">
        <f t="shared" si="25"/>
        <v>34.918400000000005</v>
      </c>
      <c r="M227" s="80" t="s">
        <v>1095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830</v>
      </c>
      <c r="S227" s="83" t="s">
        <v>881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932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1095</v>
      </c>
      <c r="N228" s="82">
        <v>1</v>
      </c>
      <c r="O228" s="82">
        <v>1</v>
      </c>
      <c r="P228" s="82">
        <v>1000</v>
      </c>
      <c r="Q228" s="83" t="s">
        <v>348</v>
      </c>
      <c r="R228" s="83" t="s">
        <v>830</v>
      </c>
      <c r="S228" s="83" t="s">
        <v>881</v>
      </c>
      <c r="T228" s="83"/>
      <c r="U228" s="79" t="s">
        <v>40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1095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830</v>
      </c>
      <c r="S229" s="83" t="s">
        <v>881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937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1095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830</v>
      </c>
      <c r="S230" s="83" t="s">
        <v>881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940</v>
      </c>
      <c r="B231" s="77" t="s">
        <v>941</v>
      </c>
      <c r="C231" s="129" t="s">
        <v>944</v>
      </c>
      <c r="D231" s="128"/>
      <c r="E231" s="78"/>
      <c r="F231" s="79" t="s">
        <v>39</v>
      </c>
      <c r="G231" s="80">
        <v>377.83</v>
      </c>
      <c r="H231" s="80">
        <v>314.86</v>
      </c>
      <c r="I231" s="80">
        <f t="shared" si="22"/>
        <v>241.81119999999999</v>
      </c>
      <c r="J231" s="80">
        <f t="shared" si="23"/>
        <v>283.3725</v>
      </c>
      <c r="K231" s="81">
        <f t="shared" si="24"/>
        <v>241.81119999999999</v>
      </c>
      <c r="L231" s="81">
        <f t="shared" si="25"/>
        <v>201.5104</v>
      </c>
      <c r="M231" s="80" t="s">
        <v>1095</v>
      </c>
      <c r="N231" s="82">
        <v>1</v>
      </c>
      <c r="O231" s="82">
        <v>1</v>
      </c>
      <c r="P231" s="82">
        <v>60</v>
      </c>
      <c r="Q231" s="83" t="s">
        <v>348</v>
      </c>
      <c r="R231" s="83" t="s">
        <v>942</v>
      </c>
      <c r="S231" s="83" t="s">
        <v>943</v>
      </c>
      <c r="T231" s="83"/>
      <c r="U231" s="79" t="s">
        <v>40</v>
      </c>
      <c r="V231" s="79" t="s">
        <v>351</v>
      </c>
      <c r="W231" s="84"/>
      <c r="X231" s="85">
        <v>0.153</v>
      </c>
      <c r="Y231" s="86">
        <v>3.2899999999999997E-4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945</v>
      </c>
      <c r="B232" s="77" t="s">
        <v>946</v>
      </c>
      <c r="C232" s="129" t="s">
        <v>947</v>
      </c>
      <c r="D232" s="128"/>
      <c r="E232" s="78"/>
      <c r="F232" s="79" t="s">
        <v>39</v>
      </c>
      <c r="G232" s="80">
        <v>506.39</v>
      </c>
      <c r="H232" s="80">
        <v>421.99</v>
      </c>
      <c r="I232" s="80">
        <f t="shared" si="22"/>
        <v>324.08960000000002</v>
      </c>
      <c r="J232" s="80">
        <f t="shared" si="23"/>
        <v>379.79250000000002</v>
      </c>
      <c r="K232" s="81">
        <f t="shared" si="24"/>
        <v>324.08960000000002</v>
      </c>
      <c r="L232" s="81">
        <f t="shared" si="25"/>
        <v>270.0736</v>
      </c>
      <c r="M232" s="80" t="s">
        <v>1095</v>
      </c>
      <c r="N232" s="82">
        <v>1</v>
      </c>
      <c r="O232" s="82">
        <v>1</v>
      </c>
      <c r="P232" s="82">
        <v>60</v>
      </c>
      <c r="Q232" s="83" t="s">
        <v>348</v>
      </c>
      <c r="R232" s="83" t="s">
        <v>942</v>
      </c>
      <c r="S232" s="83" t="s">
        <v>943</v>
      </c>
      <c r="T232" s="83"/>
      <c r="U232" s="79" t="s">
        <v>40</v>
      </c>
      <c r="V232" s="79" t="s">
        <v>351</v>
      </c>
      <c r="W232" s="84"/>
      <c r="X232" s="85">
        <v>0.16500000000000001</v>
      </c>
      <c r="Y232" s="86">
        <v>2.3963000000000001E-4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948</v>
      </c>
      <c r="B233" s="77" t="s">
        <v>949</v>
      </c>
      <c r="C233" s="129" t="s">
        <v>950</v>
      </c>
      <c r="D233" s="128"/>
      <c r="E233" s="78"/>
      <c r="F233" s="79" t="s">
        <v>39</v>
      </c>
      <c r="G233" s="80">
        <v>668.45</v>
      </c>
      <c r="H233" s="80">
        <v>557.04</v>
      </c>
      <c r="I233" s="80">
        <f t="shared" si="22"/>
        <v>427.80800000000005</v>
      </c>
      <c r="J233" s="80">
        <f t="shared" si="23"/>
        <v>501.33750000000003</v>
      </c>
      <c r="K233" s="81">
        <f t="shared" si="24"/>
        <v>427.80800000000005</v>
      </c>
      <c r="L233" s="81">
        <f t="shared" si="25"/>
        <v>356.50559999999996</v>
      </c>
      <c r="M233" s="80" t="s">
        <v>1095</v>
      </c>
      <c r="N233" s="82">
        <v>1</v>
      </c>
      <c r="O233" s="82">
        <v>1</v>
      </c>
      <c r="P233" s="82">
        <v>40</v>
      </c>
      <c r="Q233" s="83" t="s">
        <v>348</v>
      </c>
      <c r="R233" s="83" t="s">
        <v>942</v>
      </c>
      <c r="S233" s="83" t="s">
        <v>943</v>
      </c>
      <c r="T233" s="83"/>
      <c r="U233" s="79" t="s">
        <v>40</v>
      </c>
      <c r="V233" s="79" t="s">
        <v>351</v>
      </c>
      <c r="W233" s="84"/>
      <c r="X233" s="85">
        <v>0.18099999999999999</v>
      </c>
      <c r="Y233" s="86">
        <v>4.86E-4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951</v>
      </c>
      <c r="B234" s="77" t="s">
        <v>952</v>
      </c>
      <c r="C234" s="129" t="s">
        <v>953</v>
      </c>
      <c r="D234" s="128"/>
      <c r="E234" s="78"/>
      <c r="F234" s="79" t="s">
        <v>39</v>
      </c>
      <c r="G234" s="80">
        <v>1645.52</v>
      </c>
      <c r="H234" s="80">
        <v>1371.27</v>
      </c>
      <c r="I234" s="80">
        <f t="shared" si="22"/>
        <v>1053.1327999999999</v>
      </c>
      <c r="J234" s="80">
        <f t="shared" si="23"/>
        <v>1234.1399999999999</v>
      </c>
      <c r="K234" s="81">
        <f t="shared" si="24"/>
        <v>1053.1328000000001</v>
      </c>
      <c r="L234" s="81">
        <f t="shared" si="25"/>
        <v>877.61279999999999</v>
      </c>
      <c r="M234" s="80" t="s">
        <v>1095</v>
      </c>
      <c r="N234" s="82">
        <v>1</v>
      </c>
      <c r="O234" s="82">
        <v>1</v>
      </c>
      <c r="P234" s="82">
        <v>48</v>
      </c>
      <c r="Q234" s="83" t="s">
        <v>348</v>
      </c>
      <c r="R234" s="83" t="s">
        <v>942</v>
      </c>
      <c r="S234" s="83" t="s">
        <v>943</v>
      </c>
      <c r="T234" s="83"/>
      <c r="U234" s="79" t="s">
        <v>40</v>
      </c>
      <c r="V234" s="79" t="s">
        <v>351</v>
      </c>
      <c r="W234" s="84"/>
      <c r="X234" s="85">
        <v>0.23400000000000001</v>
      </c>
      <c r="Y234" s="86">
        <v>9.8799999999999995E-4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954</v>
      </c>
      <c r="B235" s="77" t="s">
        <v>955</v>
      </c>
      <c r="C235" s="129" t="s">
        <v>956</v>
      </c>
      <c r="D235" s="128"/>
      <c r="E235" s="78"/>
      <c r="F235" s="79" t="s">
        <v>39</v>
      </c>
      <c r="G235" s="80">
        <v>1028.18</v>
      </c>
      <c r="H235" s="80">
        <v>856.82</v>
      </c>
      <c r="I235" s="80">
        <f t="shared" si="22"/>
        <v>658.03520000000003</v>
      </c>
      <c r="J235" s="80">
        <f t="shared" si="23"/>
        <v>771.13499999999999</v>
      </c>
      <c r="K235" s="81">
        <f t="shared" si="24"/>
        <v>658.03520000000003</v>
      </c>
      <c r="L235" s="81">
        <f t="shared" si="25"/>
        <v>548.36480000000006</v>
      </c>
      <c r="M235" s="80" t="s">
        <v>1095</v>
      </c>
      <c r="N235" s="82">
        <v>1</v>
      </c>
      <c r="O235" s="82">
        <v>1</v>
      </c>
      <c r="P235" s="82">
        <v>40</v>
      </c>
      <c r="Q235" s="83" t="s">
        <v>348</v>
      </c>
      <c r="R235" s="83" t="s">
        <v>942</v>
      </c>
      <c r="S235" s="83" t="s">
        <v>943</v>
      </c>
      <c r="T235" s="83"/>
      <c r="U235" s="79" t="s">
        <v>40</v>
      </c>
      <c r="V235" s="79" t="s">
        <v>351</v>
      </c>
      <c r="W235" s="84"/>
      <c r="X235" s="85">
        <v>0.28899999999999998</v>
      </c>
      <c r="Y235" s="86">
        <v>6.4499999999999996E-4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957</v>
      </c>
      <c r="B236" s="77" t="s">
        <v>958</v>
      </c>
      <c r="C236" s="129" t="s">
        <v>959</v>
      </c>
      <c r="D236" s="128"/>
      <c r="E236" s="78"/>
      <c r="F236" s="79" t="s">
        <v>39</v>
      </c>
      <c r="G236" s="80">
        <v>2115.67</v>
      </c>
      <c r="H236" s="80">
        <v>1763.06</v>
      </c>
      <c r="I236" s="80">
        <f t="shared" si="22"/>
        <v>1354.0288</v>
      </c>
      <c r="J236" s="80">
        <f t="shared" si="23"/>
        <v>1586.7525000000001</v>
      </c>
      <c r="K236" s="81">
        <f t="shared" si="24"/>
        <v>1354.0288</v>
      </c>
      <c r="L236" s="81">
        <f t="shared" si="25"/>
        <v>1128.3584000000001</v>
      </c>
      <c r="M236" s="80" t="s">
        <v>1095</v>
      </c>
      <c r="N236" s="82">
        <v>1</v>
      </c>
      <c r="O236" s="82">
        <v>1</v>
      </c>
      <c r="P236" s="82">
        <v>24</v>
      </c>
      <c r="Q236" s="83" t="s">
        <v>348</v>
      </c>
      <c r="R236" s="83" t="s">
        <v>942</v>
      </c>
      <c r="S236" s="83" t="s">
        <v>943</v>
      </c>
      <c r="T236" s="83"/>
      <c r="U236" s="79" t="s">
        <v>40</v>
      </c>
      <c r="V236" s="79" t="s">
        <v>351</v>
      </c>
      <c r="W236" s="84"/>
      <c r="X236" s="85">
        <v>0.35599999999999998</v>
      </c>
      <c r="Y236" s="86">
        <v>1.4909999999999999E-3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960</v>
      </c>
      <c r="B237" s="77" t="s">
        <v>961</v>
      </c>
      <c r="C237" s="129" t="s">
        <v>962</v>
      </c>
      <c r="D237" s="128"/>
      <c r="E237" s="78"/>
      <c r="F237" s="79" t="s">
        <v>39</v>
      </c>
      <c r="G237" s="80">
        <v>1584.17</v>
      </c>
      <c r="H237" s="80">
        <v>1320.14</v>
      </c>
      <c r="I237" s="80">
        <f t="shared" si="22"/>
        <v>1013.8688000000001</v>
      </c>
      <c r="J237" s="80">
        <f t="shared" si="23"/>
        <v>1188.1275000000001</v>
      </c>
      <c r="K237" s="81">
        <f t="shared" si="24"/>
        <v>1013.8688000000001</v>
      </c>
      <c r="L237" s="81">
        <f t="shared" si="25"/>
        <v>844.88960000000009</v>
      </c>
      <c r="M237" s="80" t="s">
        <v>1095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942</v>
      </c>
      <c r="S237" s="83" t="s">
        <v>943</v>
      </c>
      <c r="T237" s="83"/>
      <c r="U237" s="79" t="s">
        <v>40</v>
      </c>
      <c r="V237" s="79" t="s">
        <v>351</v>
      </c>
      <c r="W237" s="84"/>
      <c r="X237" s="85">
        <v>0.61499999999999999</v>
      </c>
      <c r="Y237" s="86">
        <v>1.2115699999999999E-3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963</v>
      </c>
      <c r="B238" s="77" t="s">
        <v>964</v>
      </c>
      <c r="C238" s="129" t="s">
        <v>965</v>
      </c>
      <c r="D238" s="128"/>
      <c r="E238" s="78"/>
      <c r="F238" s="79" t="s">
        <v>39</v>
      </c>
      <c r="G238" s="80">
        <v>2307.33</v>
      </c>
      <c r="H238" s="80">
        <v>1922.78</v>
      </c>
      <c r="I238" s="80">
        <f t="shared" si="22"/>
        <v>1476.6911999999998</v>
      </c>
      <c r="J238" s="80">
        <f t="shared" si="23"/>
        <v>1730.4974999999999</v>
      </c>
      <c r="K238" s="81">
        <f t="shared" si="24"/>
        <v>1476.6912</v>
      </c>
      <c r="L238" s="81">
        <f t="shared" si="25"/>
        <v>1230.5791999999999</v>
      </c>
      <c r="M238" s="80" t="s">
        <v>1095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942</v>
      </c>
      <c r="S238" s="83" t="s">
        <v>943</v>
      </c>
      <c r="T238" s="83"/>
      <c r="U238" s="79" t="s">
        <v>40</v>
      </c>
      <c r="V238" s="79" t="s">
        <v>351</v>
      </c>
      <c r="W238" s="84"/>
      <c r="X238" s="85">
        <v>0.90800000000000003</v>
      </c>
      <c r="Y238" s="86">
        <v>1.6389499999999999E-3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966</v>
      </c>
      <c r="B239" s="77" t="s">
        <v>967</v>
      </c>
      <c r="C239" s="129" t="s">
        <v>968</v>
      </c>
      <c r="D239" s="128"/>
      <c r="E239" s="78"/>
      <c r="F239" s="79" t="s">
        <v>39</v>
      </c>
      <c r="G239" s="80">
        <v>5184.01</v>
      </c>
      <c r="H239" s="80">
        <v>4320.01</v>
      </c>
      <c r="I239" s="80">
        <f t="shared" si="22"/>
        <v>3317.7664</v>
      </c>
      <c r="J239" s="80">
        <f t="shared" si="23"/>
        <v>3888.0075000000002</v>
      </c>
      <c r="K239" s="81">
        <f t="shared" si="24"/>
        <v>3317.7664000000004</v>
      </c>
      <c r="L239" s="81">
        <f t="shared" si="25"/>
        <v>2764.8064000000004</v>
      </c>
      <c r="M239" s="80" t="s">
        <v>1095</v>
      </c>
      <c r="N239" s="82">
        <v>1</v>
      </c>
      <c r="O239" s="82">
        <v>1</v>
      </c>
      <c r="P239" s="82">
        <v>5</v>
      </c>
      <c r="Q239" s="83" t="s">
        <v>348</v>
      </c>
      <c r="R239" s="83" t="s">
        <v>942</v>
      </c>
      <c r="S239" s="83" t="s">
        <v>943</v>
      </c>
      <c r="T239" s="83"/>
      <c r="U239" s="79" t="s">
        <v>40</v>
      </c>
      <c r="V239" s="79" t="s">
        <v>351</v>
      </c>
      <c r="W239" s="84"/>
      <c r="X239" s="85">
        <v>1.5</v>
      </c>
      <c r="Y239" s="86">
        <v>2.8335999999999999E-3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969</v>
      </c>
      <c r="B240" s="77" t="s">
        <v>970</v>
      </c>
      <c r="C240" s="129" t="s">
        <v>971</v>
      </c>
      <c r="D240" s="128"/>
      <c r="E240" s="78"/>
      <c r="F240" s="79" t="s">
        <v>39</v>
      </c>
      <c r="G240" s="80">
        <v>6613.84</v>
      </c>
      <c r="H240" s="80">
        <v>5511.53</v>
      </c>
      <c r="I240" s="80">
        <f t="shared" si="22"/>
        <v>4232.8576000000003</v>
      </c>
      <c r="J240" s="80">
        <f t="shared" si="23"/>
        <v>4960.38</v>
      </c>
      <c r="K240" s="81">
        <f t="shared" si="24"/>
        <v>4232.8576000000003</v>
      </c>
      <c r="L240" s="81">
        <f t="shared" si="25"/>
        <v>3527.3791999999999</v>
      </c>
      <c r="M240" s="80" t="s">
        <v>1095</v>
      </c>
      <c r="N240" s="82">
        <v>1</v>
      </c>
      <c r="O240" s="82">
        <v>1</v>
      </c>
      <c r="P240" s="82">
        <v>5</v>
      </c>
      <c r="Q240" s="83" t="s">
        <v>348</v>
      </c>
      <c r="R240" s="83" t="s">
        <v>942</v>
      </c>
      <c r="S240" s="83" t="s">
        <v>943</v>
      </c>
      <c r="T240" s="83"/>
      <c r="U240" s="79" t="s">
        <v>40</v>
      </c>
      <c r="V240" s="79" t="s">
        <v>351</v>
      </c>
      <c r="W240" s="84"/>
      <c r="X240" s="85">
        <v>2.33</v>
      </c>
      <c r="Y240" s="86">
        <v>4.6750000000000003E-3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972</v>
      </c>
      <c r="B241" s="77" t="s">
        <v>973</v>
      </c>
      <c r="C241" s="129" t="s">
        <v>975</v>
      </c>
      <c r="D241" s="128"/>
      <c r="E241" s="78"/>
      <c r="F241" s="79" t="s">
        <v>39</v>
      </c>
      <c r="G241" s="80">
        <v>2457.65</v>
      </c>
      <c r="H241" s="80">
        <v>2048.04</v>
      </c>
      <c r="I241" s="80">
        <f t="shared" si="22"/>
        <v>1572.896</v>
      </c>
      <c r="J241" s="80">
        <f t="shared" si="23"/>
        <v>1843.2375000000002</v>
      </c>
      <c r="K241" s="81">
        <f t="shared" si="24"/>
        <v>1572.8960000000002</v>
      </c>
      <c r="L241" s="81">
        <f t="shared" si="25"/>
        <v>1310.7456</v>
      </c>
      <c r="M241" s="80" t="s">
        <v>1095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942</v>
      </c>
      <c r="S241" s="83" t="s">
        <v>974</v>
      </c>
      <c r="T241" s="83"/>
      <c r="U241" s="79" t="s">
        <v>40</v>
      </c>
      <c r="V241" s="79" t="s">
        <v>351</v>
      </c>
      <c r="W241" s="84"/>
      <c r="X241" s="85">
        <v>0.61799999999999999</v>
      </c>
      <c r="Y241" s="86">
        <v>3.356E-3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976</v>
      </c>
      <c r="B242" s="77" t="s">
        <v>977</v>
      </c>
      <c r="C242" s="129" t="s">
        <v>978</v>
      </c>
      <c r="D242" s="128"/>
      <c r="E242" s="78"/>
      <c r="F242" s="79" t="s">
        <v>39</v>
      </c>
      <c r="G242" s="80">
        <v>2593.5</v>
      </c>
      <c r="H242" s="80">
        <v>2161.25</v>
      </c>
      <c r="I242" s="80">
        <f t="shared" si="22"/>
        <v>1659.8400000000001</v>
      </c>
      <c r="J242" s="80">
        <f t="shared" si="23"/>
        <v>1945.125</v>
      </c>
      <c r="K242" s="81">
        <f t="shared" si="24"/>
        <v>1659.8400000000001</v>
      </c>
      <c r="L242" s="81">
        <f t="shared" si="25"/>
        <v>1383.2</v>
      </c>
      <c r="M242" s="80" t="s">
        <v>1095</v>
      </c>
      <c r="N242" s="82">
        <v>1</v>
      </c>
      <c r="O242" s="82">
        <v>1</v>
      </c>
      <c r="P242" s="82">
        <v>15</v>
      </c>
      <c r="Q242" s="83" t="s">
        <v>348</v>
      </c>
      <c r="R242" s="83" t="s">
        <v>942</v>
      </c>
      <c r="S242" s="83" t="s">
        <v>974</v>
      </c>
      <c r="T242" s="83"/>
      <c r="U242" s="79" t="s">
        <v>40</v>
      </c>
      <c r="V242" s="79" t="s">
        <v>351</v>
      </c>
      <c r="W242" s="84"/>
      <c r="X242" s="85">
        <v>0.8</v>
      </c>
      <c r="Y242" s="86">
        <v>3.9975000000000002E-3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979</v>
      </c>
      <c r="B243" s="77" t="s">
        <v>980</v>
      </c>
      <c r="C243" s="129" t="s">
        <v>981</v>
      </c>
      <c r="D243" s="128"/>
      <c r="E243" s="78"/>
      <c r="F243" s="79" t="s">
        <v>39</v>
      </c>
      <c r="G243" s="80">
        <v>5045.04</v>
      </c>
      <c r="H243" s="80">
        <v>4204.2</v>
      </c>
      <c r="I243" s="80">
        <f t="shared" si="22"/>
        <v>3228.8256000000001</v>
      </c>
      <c r="J243" s="80">
        <f t="shared" si="23"/>
        <v>3783.7799999999997</v>
      </c>
      <c r="K243" s="81">
        <f t="shared" si="24"/>
        <v>3228.8256000000001</v>
      </c>
      <c r="L243" s="81">
        <f t="shared" si="25"/>
        <v>2690.6880000000001</v>
      </c>
      <c r="M243" s="80" t="s">
        <v>1095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942</v>
      </c>
      <c r="S243" s="83" t="s">
        <v>974</v>
      </c>
      <c r="T243" s="83"/>
      <c r="U243" s="79" t="s">
        <v>40</v>
      </c>
      <c r="V243" s="79" t="s">
        <v>351</v>
      </c>
      <c r="W243" s="84"/>
      <c r="X243" s="85">
        <v>1.58</v>
      </c>
      <c r="Y243" s="86">
        <v>8.0308800000000007E-3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982</v>
      </c>
      <c r="B244" s="77" t="s">
        <v>983</v>
      </c>
      <c r="C244" s="129" t="s">
        <v>984</v>
      </c>
      <c r="D244" s="128"/>
      <c r="E244" s="78"/>
      <c r="F244" s="79" t="s">
        <v>39</v>
      </c>
      <c r="G244" s="80">
        <v>7447.44</v>
      </c>
      <c r="H244" s="80">
        <v>6206.2</v>
      </c>
      <c r="I244" s="80">
        <f t="shared" si="22"/>
        <v>4766.3616000000002</v>
      </c>
      <c r="J244" s="80">
        <f t="shared" si="23"/>
        <v>5585.58</v>
      </c>
      <c r="K244" s="81">
        <f t="shared" si="24"/>
        <v>4766.3616000000002</v>
      </c>
      <c r="L244" s="81">
        <f t="shared" si="25"/>
        <v>3971.9679999999998</v>
      </c>
      <c r="M244" s="80" t="s">
        <v>1095</v>
      </c>
      <c r="N244" s="82">
        <v>1</v>
      </c>
      <c r="O244" s="82">
        <v>1</v>
      </c>
      <c r="P244" s="82">
        <v>8</v>
      </c>
      <c r="Q244" s="83" t="s">
        <v>348</v>
      </c>
      <c r="R244" s="83" t="s">
        <v>942</v>
      </c>
      <c r="S244" s="83" t="s">
        <v>974</v>
      </c>
      <c r="T244" s="83"/>
      <c r="U244" s="79" t="s">
        <v>40</v>
      </c>
      <c r="V244" s="79" t="s">
        <v>351</v>
      </c>
      <c r="W244" s="84"/>
      <c r="X244" s="85">
        <v>2.2000000000000002</v>
      </c>
      <c r="Y244" s="86">
        <v>1.11804E-2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985</v>
      </c>
      <c r="B245" s="77" t="s">
        <v>986</v>
      </c>
      <c r="C245" s="129" t="s">
        <v>987</v>
      </c>
      <c r="D245" s="128"/>
      <c r="E245" s="78"/>
      <c r="F245" s="79" t="s">
        <v>39</v>
      </c>
      <c r="G245" s="80">
        <v>3200.53</v>
      </c>
      <c r="H245" s="80">
        <v>2667.11</v>
      </c>
      <c r="I245" s="80">
        <f t="shared" si="22"/>
        <v>2048.3392000000003</v>
      </c>
      <c r="J245" s="80">
        <f t="shared" si="23"/>
        <v>2400.3975</v>
      </c>
      <c r="K245" s="81">
        <f t="shared" si="24"/>
        <v>2048.3392000000003</v>
      </c>
      <c r="L245" s="81">
        <f t="shared" si="25"/>
        <v>1706.9504000000002</v>
      </c>
      <c r="M245" s="80" t="s">
        <v>1095</v>
      </c>
      <c r="N245" s="82">
        <v>1</v>
      </c>
      <c r="O245" s="82">
        <v>1</v>
      </c>
      <c r="P245" s="82">
        <v>20</v>
      </c>
      <c r="Q245" s="83" t="s">
        <v>348</v>
      </c>
      <c r="R245" s="83" t="s">
        <v>942</v>
      </c>
      <c r="S245" s="83" t="s">
        <v>974</v>
      </c>
      <c r="T245" s="83"/>
      <c r="U245" s="79" t="s">
        <v>40</v>
      </c>
      <c r="V245" s="79" t="s">
        <v>351</v>
      </c>
      <c r="W245" s="84"/>
      <c r="X245" s="85">
        <v>0.66300000000000003</v>
      </c>
      <c r="Y245" s="86">
        <v>2.9269999999999999E-3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988</v>
      </c>
      <c r="B246" s="77" t="s">
        <v>989</v>
      </c>
      <c r="C246" s="129" t="s">
        <v>990</v>
      </c>
      <c r="D246" s="128"/>
      <c r="E246" s="78"/>
      <c r="F246" s="79" t="s">
        <v>39</v>
      </c>
      <c r="G246" s="80">
        <v>3651.65</v>
      </c>
      <c r="H246" s="80">
        <v>3043.04</v>
      </c>
      <c r="I246" s="80">
        <f t="shared" si="22"/>
        <v>2337.056</v>
      </c>
      <c r="J246" s="80">
        <f t="shared" si="23"/>
        <v>2738.7375000000002</v>
      </c>
      <c r="K246" s="81">
        <f t="shared" si="24"/>
        <v>2337.056</v>
      </c>
      <c r="L246" s="81">
        <f t="shared" si="25"/>
        <v>1947.5455999999999</v>
      </c>
      <c r="M246" s="80" t="s">
        <v>1095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942</v>
      </c>
      <c r="S246" s="83" t="s">
        <v>974</v>
      </c>
      <c r="T246" s="83"/>
      <c r="U246" s="79" t="s">
        <v>40</v>
      </c>
      <c r="V246" s="79" t="s">
        <v>351</v>
      </c>
      <c r="W246" s="84"/>
      <c r="X246" s="85">
        <v>0.78400000000000003</v>
      </c>
      <c r="Y246" s="86">
        <v>3.614E-3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991</v>
      </c>
      <c r="B247" s="77" t="s">
        <v>992</v>
      </c>
      <c r="C247" s="129" t="s">
        <v>993</v>
      </c>
      <c r="D247" s="128"/>
      <c r="E247" s="78"/>
      <c r="F247" s="79" t="s">
        <v>39</v>
      </c>
      <c r="G247" s="80">
        <v>3674.52</v>
      </c>
      <c r="H247" s="80">
        <v>3062.1</v>
      </c>
      <c r="I247" s="80">
        <f t="shared" si="22"/>
        <v>2351.6927999999998</v>
      </c>
      <c r="J247" s="80">
        <f t="shared" si="23"/>
        <v>2755.89</v>
      </c>
      <c r="K247" s="81">
        <f t="shared" si="24"/>
        <v>2351.6928000000003</v>
      </c>
      <c r="L247" s="81">
        <f t="shared" si="25"/>
        <v>1959.7439999999999</v>
      </c>
      <c r="M247" s="80" t="s">
        <v>1095</v>
      </c>
      <c r="N247" s="82">
        <v>1</v>
      </c>
      <c r="O247" s="82">
        <v>1</v>
      </c>
      <c r="P247" s="82">
        <v>10</v>
      </c>
      <c r="Q247" s="83" t="s">
        <v>348</v>
      </c>
      <c r="R247" s="83" t="s">
        <v>942</v>
      </c>
      <c r="S247" s="83" t="s">
        <v>974</v>
      </c>
      <c r="T247" s="83"/>
      <c r="U247" s="79" t="s">
        <v>40</v>
      </c>
      <c r="V247" s="79" t="s">
        <v>351</v>
      </c>
      <c r="W247" s="84"/>
      <c r="X247" s="85">
        <v>0.8</v>
      </c>
      <c r="Y247" s="86">
        <v>3.5040000000000002E-3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994</v>
      </c>
      <c r="B248" s="77" t="s">
        <v>995</v>
      </c>
      <c r="C248" s="129" t="s">
        <v>996</v>
      </c>
      <c r="D248" s="128"/>
      <c r="E248" s="78"/>
      <c r="F248" s="79" t="s">
        <v>39</v>
      </c>
      <c r="G248" s="80">
        <v>5705.7</v>
      </c>
      <c r="H248" s="80">
        <v>4754.75</v>
      </c>
      <c r="I248" s="80">
        <f t="shared" si="22"/>
        <v>3651.6480000000001</v>
      </c>
      <c r="J248" s="80">
        <f t="shared" si="23"/>
        <v>4279.2749999999996</v>
      </c>
      <c r="K248" s="81">
        <f t="shared" si="24"/>
        <v>3651.6480000000001</v>
      </c>
      <c r="L248" s="81">
        <f t="shared" si="25"/>
        <v>3043.04</v>
      </c>
      <c r="M248" s="80" t="s">
        <v>1095</v>
      </c>
      <c r="N248" s="82">
        <v>1</v>
      </c>
      <c r="O248" s="82">
        <v>1</v>
      </c>
      <c r="P248" s="82">
        <v>10</v>
      </c>
      <c r="Q248" s="83" t="s">
        <v>348</v>
      </c>
      <c r="R248" s="83" t="s">
        <v>942</v>
      </c>
      <c r="S248" s="83" t="s">
        <v>974</v>
      </c>
      <c r="T248" s="83"/>
      <c r="U248" s="79" t="s">
        <v>40</v>
      </c>
      <c r="V248" s="79" t="s">
        <v>351</v>
      </c>
      <c r="W248" s="84"/>
      <c r="X248" s="85">
        <v>1.3620000000000001</v>
      </c>
      <c r="Y248" s="86">
        <v>4.4060000000000002E-3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997</v>
      </c>
      <c r="B249" s="77" t="s">
        <v>998</v>
      </c>
      <c r="C249" s="129" t="s">
        <v>996</v>
      </c>
      <c r="D249" s="128"/>
      <c r="E249" s="78"/>
      <c r="F249" s="79" t="s">
        <v>39</v>
      </c>
      <c r="G249" s="80">
        <v>5688.18</v>
      </c>
      <c r="H249" s="80">
        <v>4740.1499999999996</v>
      </c>
      <c r="I249" s="80">
        <f t="shared" si="22"/>
        <v>3640.4351999999999</v>
      </c>
      <c r="J249" s="80">
        <f t="shared" si="23"/>
        <v>4266.1350000000002</v>
      </c>
      <c r="K249" s="81">
        <f t="shared" si="24"/>
        <v>3640.4352000000003</v>
      </c>
      <c r="L249" s="81">
        <f t="shared" si="25"/>
        <v>3033.6959999999999</v>
      </c>
      <c r="M249" s="80" t="s">
        <v>1095</v>
      </c>
      <c r="N249" s="82">
        <v>1</v>
      </c>
      <c r="O249" s="82">
        <v>1</v>
      </c>
      <c r="P249" s="82">
        <v>10</v>
      </c>
      <c r="Q249" s="83" t="s">
        <v>348</v>
      </c>
      <c r="R249" s="83" t="s">
        <v>942</v>
      </c>
      <c r="S249" s="83" t="s">
        <v>974</v>
      </c>
      <c r="T249" s="83"/>
      <c r="U249" s="79" t="s">
        <v>40</v>
      </c>
      <c r="V249" s="79" t="s">
        <v>351</v>
      </c>
      <c r="W249" s="84"/>
      <c r="X249" s="85">
        <v>1.29</v>
      </c>
      <c r="Y249" s="86">
        <v>4.6829999999999997E-3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999</v>
      </c>
      <c r="B250" s="77" t="s">
        <v>1000</v>
      </c>
      <c r="C250" s="129" t="s">
        <v>1001</v>
      </c>
      <c r="D250" s="128"/>
      <c r="E250" s="78"/>
      <c r="F250" s="79" t="s">
        <v>39</v>
      </c>
      <c r="G250" s="80">
        <v>9585.58</v>
      </c>
      <c r="H250" s="80">
        <v>7987.98</v>
      </c>
      <c r="I250" s="80">
        <f t="shared" si="22"/>
        <v>6134.7711999999992</v>
      </c>
      <c r="J250" s="80">
        <f t="shared" si="23"/>
        <v>7189.1849999999995</v>
      </c>
      <c r="K250" s="81">
        <f t="shared" si="24"/>
        <v>6134.7712000000001</v>
      </c>
      <c r="L250" s="81">
        <f t="shared" si="25"/>
        <v>5112.3072000000002</v>
      </c>
      <c r="M250" s="80" t="s">
        <v>1095</v>
      </c>
      <c r="N250" s="82">
        <v>1</v>
      </c>
      <c r="O250" s="82">
        <v>1</v>
      </c>
      <c r="P250" s="82">
        <v>5</v>
      </c>
      <c r="Q250" s="83" t="s">
        <v>348</v>
      </c>
      <c r="R250" s="83" t="s">
        <v>942</v>
      </c>
      <c r="S250" s="83" t="s">
        <v>974</v>
      </c>
      <c r="T250" s="83"/>
      <c r="U250" s="79" t="s">
        <v>40</v>
      </c>
      <c r="V250" s="79" t="s">
        <v>351</v>
      </c>
      <c r="W250" s="84"/>
      <c r="X250" s="85">
        <v>2.1110000000000002</v>
      </c>
      <c r="Y250" s="86">
        <v>7.5230000000000002E-3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1002</v>
      </c>
      <c r="B251" s="77" t="s">
        <v>1003</v>
      </c>
      <c r="C251" s="129" t="s">
        <v>1001</v>
      </c>
      <c r="D251" s="128"/>
      <c r="E251" s="78"/>
      <c r="F251" s="79" t="s">
        <v>39</v>
      </c>
      <c r="G251" s="80">
        <v>9662.6299999999992</v>
      </c>
      <c r="H251" s="80">
        <v>8052.19</v>
      </c>
      <c r="I251" s="80">
        <f t="shared" si="22"/>
        <v>6184.0831999999991</v>
      </c>
      <c r="J251" s="80">
        <f t="shared" si="23"/>
        <v>7246.9724999999999</v>
      </c>
      <c r="K251" s="81">
        <f t="shared" si="24"/>
        <v>6184.0832</v>
      </c>
      <c r="L251" s="81">
        <f t="shared" si="25"/>
        <v>5153.4016000000001</v>
      </c>
      <c r="M251" s="80" t="s">
        <v>1095</v>
      </c>
      <c r="N251" s="82">
        <v>1</v>
      </c>
      <c r="O251" s="82">
        <v>1</v>
      </c>
      <c r="P251" s="82">
        <v>5</v>
      </c>
      <c r="Q251" s="83" t="s">
        <v>348</v>
      </c>
      <c r="R251" s="83" t="s">
        <v>942</v>
      </c>
      <c r="S251" s="83" t="s">
        <v>974</v>
      </c>
      <c r="T251" s="83"/>
      <c r="U251" s="79" t="s">
        <v>40</v>
      </c>
      <c r="V251" s="79" t="s">
        <v>351</v>
      </c>
      <c r="W251" s="84"/>
      <c r="X251" s="85">
        <v>1.9330000000000001</v>
      </c>
      <c r="Y251" s="86">
        <v>7.7330000000000003E-3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1004</v>
      </c>
      <c r="B252" s="77" t="s">
        <v>1005</v>
      </c>
      <c r="C252" s="129" t="s">
        <v>1008</v>
      </c>
      <c r="D252" s="128"/>
      <c r="E252" s="78"/>
      <c r="F252" s="79" t="s">
        <v>39</v>
      </c>
      <c r="G252" s="80">
        <v>1286.25</v>
      </c>
      <c r="H252" s="80">
        <v>1071.8800000000001</v>
      </c>
      <c r="I252" s="80">
        <f t="shared" si="22"/>
        <v>823.2</v>
      </c>
      <c r="J252" s="80">
        <f t="shared" si="23"/>
        <v>964.6875</v>
      </c>
      <c r="K252" s="81">
        <f t="shared" si="24"/>
        <v>823.2</v>
      </c>
      <c r="L252" s="81">
        <f t="shared" si="25"/>
        <v>686.00320000000011</v>
      </c>
      <c r="M252" s="80" t="s">
        <v>1095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1006</v>
      </c>
      <c r="S252" s="83" t="s">
        <v>1007</v>
      </c>
      <c r="T252" s="83"/>
      <c r="U252" s="79" t="s">
        <v>40</v>
      </c>
      <c r="V252" s="79" t="s">
        <v>351</v>
      </c>
      <c r="W252" s="84"/>
      <c r="X252" s="85">
        <v>0.12</v>
      </c>
      <c r="Y252" s="86">
        <v>4.3199999999999998E-4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1009</v>
      </c>
      <c r="B253" s="77" t="s">
        <v>1010</v>
      </c>
      <c r="C253" s="129" t="s">
        <v>1011</v>
      </c>
      <c r="D253" s="128"/>
      <c r="E253" s="78"/>
      <c r="F253" s="79" t="s">
        <v>39</v>
      </c>
      <c r="G253" s="80">
        <v>1177.04</v>
      </c>
      <c r="H253" s="80">
        <v>980.87</v>
      </c>
      <c r="I253" s="80">
        <f t="shared" si="22"/>
        <v>753.30559999999991</v>
      </c>
      <c r="J253" s="80">
        <f t="shared" si="23"/>
        <v>882.78</v>
      </c>
      <c r="K253" s="81">
        <f t="shared" si="24"/>
        <v>753.30560000000003</v>
      </c>
      <c r="L253" s="81">
        <f t="shared" si="25"/>
        <v>627.7568</v>
      </c>
      <c r="M253" s="80" t="s">
        <v>1095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1006</v>
      </c>
      <c r="S253" s="83" t="s">
        <v>1007</v>
      </c>
      <c r="T253" s="83"/>
      <c r="U253" s="79" t="s">
        <v>40</v>
      </c>
      <c r="V253" s="79" t="s">
        <v>351</v>
      </c>
      <c r="W253" s="84"/>
      <c r="X253" s="85">
        <v>9.9000000000000005E-2</v>
      </c>
      <c r="Y253" s="86">
        <v>7.8600000000000002E-4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1012</v>
      </c>
      <c r="B254" s="77" t="s">
        <v>1013</v>
      </c>
      <c r="C254" s="129" t="s">
        <v>1014</v>
      </c>
      <c r="D254" s="128"/>
      <c r="E254" s="78"/>
      <c r="F254" s="79" t="s">
        <v>39</v>
      </c>
      <c r="G254" s="80">
        <v>1201.8499999999999</v>
      </c>
      <c r="H254" s="80">
        <v>1001.54</v>
      </c>
      <c r="I254" s="80">
        <f t="shared" si="22"/>
        <v>769.18399999999997</v>
      </c>
      <c r="J254" s="80">
        <f t="shared" si="23"/>
        <v>901.38749999999993</v>
      </c>
      <c r="K254" s="81">
        <f t="shared" si="24"/>
        <v>769.18399999999997</v>
      </c>
      <c r="L254" s="81">
        <f t="shared" si="25"/>
        <v>640.98559999999998</v>
      </c>
      <c r="M254" s="80" t="s">
        <v>1095</v>
      </c>
      <c r="N254" s="82">
        <v>1</v>
      </c>
      <c r="O254" s="82">
        <v>1</v>
      </c>
      <c r="P254" s="82">
        <v>100</v>
      </c>
      <c r="Q254" s="83" t="s">
        <v>348</v>
      </c>
      <c r="R254" s="83" t="s">
        <v>1006</v>
      </c>
      <c r="S254" s="83" t="s">
        <v>1007</v>
      </c>
      <c r="T254" s="83"/>
      <c r="U254" s="79" t="s">
        <v>40</v>
      </c>
      <c r="V254" s="79" t="s">
        <v>351</v>
      </c>
      <c r="W254" s="84"/>
      <c r="X254" s="85">
        <v>8.7999999999999995E-2</v>
      </c>
      <c r="Y254" s="86">
        <v>6.69E-4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1015</v>
      </c>
      <c r="B255" s="77" t="s">
        <v>1016</v>
      </c>
      <c r="C255" s="129" t="s">
        <v>1017</v>
      </c>
      <c r="D255" s="128"/>
      <c r="E255" s="78"/>
      <c r="F255" s="79" t="s">
        <v>39</v>
      </c>
      <c r="G255" s="80">
        <v>1201.31</v>
      </c>
      <c r="H255" s="80">
        <v>1001.09</v>
      </c>
      <c r="I255" s="80">
        <f t="shared" si="22"/>
        <v>768.83839999999998</v>
      </c>
      <c r="J255" s="80">
        <f t="shared" si="23"/>
        <v>900.98249999999996</v>
      </c>
      <c r="K255" s="81">
        <f t="shared" si="24"/>
        <v>768.83839999999998</v>
      </c>
      <c r="L255" s="81">
        <f t="shared" si="25"/>
        <v>640.69760000000008</v>
      </c>
      <c r="M255" s="80" t="s">
        <v>1095</v>
      </c>
      <c r="N255" s="82">
        <v>1</v>
      </c>
      <c r="O255" s="82">
        <v>1</v>
      </c>
      <c r="P255" s="82">
        <v>100</v>
      </c>
      <c r="Q255" s="83" t="s">
        <v>348</v>
      </c>
      <c r="R255" s="83" t="s">
        <v>1006</v>
      </c>
      <c r="S255" s="83" t="s">
        <v>1007</v>
      </c>
      <c r="T255" s="83"/>
      <c r="U255" s="79" t="s">
        <v>40</v>
      </c>
      <c r="V255" s="79" t="s">
        <v>351</v>
      </c>
      <c r="W255" s="84"/>
      <c r="X255" s="85">
        <v>6.7000000000000004E-2</v>
      </c>
      <c r="Y255" s="86">
        <v>3.88E-4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1018</v>
      </c>
      <c r="B256" s="77" t="s">
        <v>1019</v>
      </c>
      <c r="C256" s="129" t="s">
        <v>1020</v>
      </c>
      <c r="D256" s="128"/>
      <c r="E256" s="78"/>
      <c r="F256" s="79" t="s">
        <v>39</v>
      </c>
      <c r="G256" s="80">
        <v>1189.18</v>
      </c>
      <c r="H256" s="80">
        <v>990.98</v>
      </c>
      <c r="I256" s="80">
        <f t="shared" si="22"/>
        <v>761.0752</v>
      </c>
      <c r="J256" s="80">
        <f t="shared" si="23"/>
        <v>891.88499999999999</v>
      </c>
      <c r="K256" s="81">
        <f t="shared" si="24"/>
        <v>761.07520000000011</v>
      </c>
      <c r="L256" s="81">
        <f t="shared" si="25"/>
        <v>634.22720000000004</v>
      </c>
      <c r="M256" s="80" t="s">
        <v>1095</v>
      </c>
      <c r="N256" s="82">
        <v>1</v>
      </c>
      <c r="O256" s="82">
        <v>1</v>
      </c>
      <c r="P256" s="82">
        <v>50</v>
      </c>
      <c r="Q256" s="83" t="s">
        <v>348</v>
      </c>
      <c r="R256" s="83" t="s">
        <v>1006</v>
      </c>
      <c r="S256" s="83" t="s">
        <v>1007</v>
      </c>
      <c r="T256" s="83"/>
      <c r="U256" s="79" t="s">
        <v>40</v>
      </c>
      <c r="V256" s="79" t="s">
        <v>351</v>
      </c>
      <c r="W256" s="84"/>
      <c r="X256" s="85">
        <v>0.245</v>
      </c>
      <c r="Y256" s="86">
        <v>1.2080000000000001E-3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1021</v>
      </c>
      <c r="B257" s="77" t="s">
        <v>1022</v>
      </c>
      <c r="C257" s="129" t="s">
        <v>1023</v>
      </c>
      <c r="D257" s="128"/>
      <c r="E257" s="78"/>
      <c r="F257" s="79" t="s">
        <v>39</v>
      </c>
      <c r="G257" s="80">
        <v>1068.6199999999999</v>
      </c>
      <c r="H257" s="80">
        <v>890.52</v>
      </c>
      <c r="I257" s="80">
        <f t="shared" si="22"/>
        <v>683.91679999999997</v>
      </c>
      <c r="J257" s="80">
        <f t="shared" si="23"/>
        <v>801.46499999999992</v>
      </c>
      <c r="K257" s="81">
        <f t="shared" si="24"/>
        <v>683.91679999999997</v>
      </c>
      <c r="L257" s="81">
        <f t="shared" si="25"/>
        <v>569.93280000000004</v>
      </c>
      <c r="M257" s="80" t="s">
        <v>1095</v>
      </c>
      <c r="N257" s="82">
        <v>1</v>
      </c>
      <c r="O257" s="82">
        <v>1</v>
      </c>
      <c r="P257" s="82">
        <v>50</v>
      </c>
      <c r="Q257" s="83" t="s">
        <v>348</v>
      </c>
      <c r="R257" s="83" t="s">
        <v>1006</v>
      </c>
      <c r="S257" s="83" t="s">
        <v>1007</v>
      </c>
      <c r="T257" s="83"/>
      <c r="U257" s="79" t="s">
        <v>40</v>
      </c>
      <c r="V257" s="79" t="s">
        <v>351</v>
      </c>
      <c r="W257" s="84"/>
      <c r="X257" s="85">
        <v>0.3</v>
      </c>
      <c r="Y257" s="86">
        <v>1.4705899999999999E-3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1024</v>
      </c>
      <c r="B258" s="77" t="s">
        <v>1025</v>
      </c>
      <c r="C258" s="129" t="s">
        <v>1026</v>
      </c>
      <c r="D258" s="128"/>
      <c r="E258" s="78"/>
      <c r="F258" s="79" t="s">
        <v>39</v>
      </c>
      <c r="G258" s="80">
        <v>1068.6199999999999</v>
      </c>
      <c r="H258" s="80">
        <v>890.52</v>
      </c>
      <c r="I258" s="80">
        <f t="shared" si="22"/>
        <v>683.91679999999997</v>
      </c>
      <c r="J258" s="80">
        <f t="shared" si="23"/>
        <v>801.46499999999992</v>
      </c>
      <c r="K258" s="81">
        <f t="shared" si="24"/>
        <v>683.91679999999997</v>
      </c>
      <c r="L258" s="81">
        <f t="shared" si="25"/>
        <v>569.93280000000004</v>
      </c>
      <c r="M258" s="80" t="s">
        <v>1095</v>
      </c>
      <c r="N258" s="82">
        <v>1</v>
      </c>
      <c r="O258" s="82">
        <v>1</v>
      </c>
      <c r="P258" s="82">
        <v>50</v>
      </c>
      <c r="Q258" s="83" t="s">
        <v>348</v>
      </c>
      <c r="R258" s="83" t="s">
        <v>1006</v>
      </c>
      <c r="S258" s="83" t="s">
        <v>1007</v>
      </c>
      <c r="T258" s="83"/>
      <c r="U258" s="79" t="s">
        <v>40</v>
      </c>
      <c r="V258" s="79" t="s">
        <v>351</v>
      </c>
      <c r="W258" s="84"/>
      <c r="X258" s="85">
        <v>0.18</v>
      </c>
      <c r="Y258" s="86">
        <v>1.0690000000000001E-3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1027</v>
      </c>
      <c r="B259" s="77" t="s">
        <v>1028</v>
      </c>
      <c r="C259" s="129" t="s">
        <v>1029</v>
      </c>
      <c r="D259" s="128"/>
      <c r="E259" s="78"/>
      <c r="F259" s="79" t="s">
        <v>39</v>
      </c>
      <c r="G259" s="80">
        <v>1019.82</v>
      </c>
      <c r="H259" s="80">
        <v>849.85</v>
      </c>
      <c r="I259" s="80">
        <f t="shared" si="22"/>
        <v>652.6848</v>
      </c>
      <c r="J259" s="80">
        <f t="shared" si="23"/>
        <v>764.86500000000001</v>
      </c>
      <c r="K259" s="81">
        <f t="shared" si="24"/>
        <v>652.6848</v>
      </c>
      <c r="L259" s="81">
        <f t="shared" si="25"/>
        <v>543.904</v>
      </c>
      <c r="M259" s="80" t="s">
        <v>1095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1006</v>
      </c>
      <c r="S259" s="83" t="s">
        <v>1007</v>
      </c>
      <c r="T259" s="83"/>
      <c r="U259" s="79" t="s">
        <v>40</v>
      </c>
      <c r="V259" s="79" t="s">
        <v>351</v>
      </c>
      <c r="W259" s="84"/>
      <c r="X259" s="85">
        <v>0.222</v>
      </c>
      <c r="Y259" s="86">
        <v>7.0200000000000004E-4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1030</v>
      </c>
      <c r="B260" s="77" t="s">
        <v>1031</v>
      </c>
      <c r="C260" s="129" t="s">
        <v>1032</v>
      </c>
      <c r="D260" s="128"/>
      <c r="E260" s="78"/>
      <c r="F260" s="79" t="s">
        <v>39</v>
      </c>
      <c r="G260" s="80">
        <v>1019.82</v>
      </c>
      <c r="H260" s="80">
        <v>849.85</v>
      </c>
      <c r="I260" s="80">
        <f t="shared" si="22"/>
        <v>652.6848</v>
      </c>
      <c r="J260" s="80">
        <f t="shared" si="23"/>
        <v>764.86500000000001</v>
      </c>
      <c r="K260" s="81">
        <f t="shared" si="24"/>
        <v>652.6848</v>
      </c>
      <c r="L260" s="81">
        <f t="shared" si="25"/>
        <v>543.904</v>
      </c>
      <c r="M260" s="80" t="s">
        <v>1095</v>
      </c>
      <c r="N260" s="82">
        <v>1</v>
      </c>
      <c r="O260" s="82">
        <v>1</v>
      </c>
      <c r="P260" s="82">
        <v>50</v>
      </c>
      <c r="Q260" s="83" t="s">
        <v>348</v>
      </c>
      <c r="R260" s="83" t="s">
        <v>1006</v>
      </c>
      <c r="S260" s="83" t="s">
        <v>1007</v>
      </c>
      <c r="T260" s="83"/>
      <c r="U260" s="79" t="s">
        <v>40</v>
      </c>
      <c r="V260" s="79" t="s">
        <v>351</v>
      </c>
      <c r="W260" s="84"/>
      <c r="X260" s="85">
        <v>0.14099999999999999</v>
      </c>
      <c r="Y260" s="86">
        <v>9.7400000000000004E-4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1033</v>
      </c>
      <c r="B261" s="77" t="s">
        <v>1034</v>
      </c>
      <c r="C261" s="129" t="s">
        <v>1035</v>
      </c>
      <c r="D261" s="128"/>
      <c r="E261" s="78"/>
      <c r="F261" s="79" t="s">
        <v>39</v>
      </c>
      <c r="G261" s="80">
        <v>1468.27</v>
      </c>
      <c r="H261" s="80">
        <v>1223.56</v>
      </c>
      <c r="I261" s="80">
        <f t="shared" si="22"/>
        <v>939.69279999999992</v>
      </c>
      <c r="J261" s="80">
        <f t="shared" si="23"/>
        <v>1101.2024999999999</v>
      </c>
      <c r="K261" s="81">
        <f t="shared" si="24"/>
        <v>939.69280000000003</v>
      </c>
      <c r="L261" s="81">
        <f t="shared" si="25"/>
        <v>783.07839999999999</v>
      </c>
      <c r="M261" s="80" t="s">
        <v>1095</v>
      </c>
      <c r="N261" s="82">
        <v>1</v>
      </c>
      <c r="O261" s="82">
        <v>1</v>
      </c>
      <c r="P261" s="82">
        <v>50</v>
      </c>
      <c r="Q261" s="83" t="s">
        <v>348</v>
      </c>
      <c r="R261" s="83" t="s">
        <v>1006</v>
      </c>
      <c r="S261" s="83" t="s">
        <v>1007</v>
      </c>
      <c r="T261" s="83"/>
      <c r="U261" s="79" t="s">
        <v>40</v>
      </c>
      <c r="V261" s="79" t="s">
        <v>351</v>
      </c>
      <c r="W261" s="84"/>
      <c r="X261" s="85">
        <v>0.17199999999999999</v>
      </c>
      <c r="Y261" s="86">
        <v>8.4199999999999998E-4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1036</v>
      </c>
      <c r="B262" s="77" t="s">
        <v>1037</v>
      </c>
      <c r="C262" s="129" t="s">
        <v>1038</v>
      </c>
      <c r="D262" s="128"/>
      <c r="E262" s="78"/>
      <c r="F262" s="79" t="s">
        <v>39</v>
      </c>
      <c r="G262" s="80">
        <v>1036.76</v>
      </c>
      <c r="H262" s="80">
        <v>863.97</v>
      </c>
      <c r="I262" s="80">
        <f t="shared" si="22"/>
        <v>663.52639999999997</v>
      </c>
      <c r="J262" s="80">
        <f t="shared" si="23"/>
        <v>777.56999999999994</v>
      </c>
      <c r="K262" s="81">
        <f t="shared" si="24"/>
        <v>663.52639999999997</v>
      </c>
      <c r="L262" s="81">
        <f t="shared" si="25"/>
        <v>552.94080000000008</v>
      </c>
      <c r="M262" s="80" t="s">
        <v>1095</v>
      </c>
      <c r="N262" s="82">
        <v>1</v>
      </c>
      <c r="O262" s="82">
        <v>1</v>
      </c>
      <c r="P262" s="82">
        <v>100</v>
      </c>
      <c r="Q262" s="83" t="s">
        <v>348</v>
      </c>
      <c r="R262" s="83" t="s">
        <v>1006</v>
      </c>
      <c r="S262" s="83" t="s">
        <v>1007</v>
      </c>
      <c r="T262" s="83"/>
      <c r="U262" s="79" t="s">
        <v>40</v>
      </c>
      <c r="V262" s="79" t="s">
        <v>351</v>
      </c>
      <c r="W262" s="84"/>
      <c r="X262" s="85">
        <v>0.11600000000000001</v>
      </c>
      <c r="Y262" s="86">
        <v>4.8099999999999998E-4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1039</v>
      </c>
      <c r="B263" s="77" t="s">
        <v>1040</v>
      </c>
      <c r="C263" s="129" t="s">
        <v>1041</v>
      </c>
      <c r="D263" s="128"/>
      <c r="E263" s="78"/>
      <c r="F263" s="79" t="s">
        <v>39</v>
      </c>
      <c r="G263" s="80">
        <v>1189.18</v>
      </c>
      <c r="H263" s="80">
        <v>990.98</v>
      </c>
      <c r="I263" s="80">
        <f t="shared" si="22"/>
        <v>761.0752</v>
      </c>
      <c r="J263" s="80">
        <f t="shared" si="23"/>
        <v>891.88499999999999</v>
      </c>
      <c r="K263" s="81">
        <f t="shared" si="24"/>
        <v>761.07520000000011</v>
      </c>
      <c r="L263" s="81">
        <f t="shared" si="25"/>
        <v>634.22720000000004</v>
      </c>
      <c r="M263" s="80" t="s">
        <v>1095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1006</v>
      </c>
      <c r="S263" s="83" t="s">
        <v>1007</v>
      </c>
      <c r="T263" s="83"/>
      <c r="U263" s="79" t="s">
        <v>40</v>
      </c>
      <c r="V263" s="79" t="s">
        <v>351</v>
      </c>
      <c r="W263" s="84"/>
      <c r="X263" s="85">
        <v>0.18</v>
      </c>
      <c r="Y263" s="86">
        <v>1.3420000000000001E-3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1042</v>
      </c>
      <c r="B264" s="77" t="s">
        <v>1043</v>
      </c>
      <c r="C264" s="129" t="s">
        <v>1044</v>
      </c>
      <c r="D264" s="128"/>
      <c r="E264" s="78"/>
      <c r="F264" s="79" t="s">
        <v>39</v>
      </c>
      <c r="G264" s="80">
        <v>1080.22</v>
      </c>
      <c r="H264" s="80">
        <v>900.18</v>
      </c>
      <c r="I264" s="80">
        <f t="shared" si="22"/>
        <v>691.34080000000006</v>
      </c>
      <c r="J264" s="80">
        <f t="shared" si="23"/>
        <v>810.16499999999996</v>
      </c>
      <c r="K264" s="81">
        <f t="shared" si="24"/>
        <v>691.34080000000006</v>
      </c>
      <c r="L264" s="81">
        <f t="shared" si="25"/>
        <v>576.11519999999996</v>
      </c>
      <c r="M264" s="80" t="s">
        <v>1095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1006</v>
      </c>
      <c r="S264" s="83" t="s">
        <v>1007</v>
      </c>
      <c r="T264" s="83"/>
      <c r="U264" s="79" t="s">
        <v>40</v>
      </c>
      <c r="V264" s="79" t="s">
        <v>351</v>
      </c>
      <c r="W264" s="84"/>
      <c r="X264" s="85">
        <v>0.161</v>
      </c>
      <c r="Y264" s="86">
        <v>1.3489999999999999E-3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1045</v>
      </c>
      <c r="B265" s="77" t="s">
        <v>1046</v>
      </c>
      <c r="C265" s="129" t="s">
        <v>1047</v>
      </c>
      <c r="D265" s="128"/>
      <c r="E265" s="78"/>
      <c r="F265" s="79" t="s">
        <v>39</v>
      </c>
      <c r="G265" s="80">
        <v>1395.46</v>
      </c>
      <c r="H265" s="80">
        <v>1162.8800000000001</v>
      </c>
      <c r="I265" s="80">
        <f t="shared" si="22"/>
        <v>893.09440000000006</v>
      </c>
      <c r="J265" s="80">
        <f t="shared" si="23"/>
        <v>1046.595</v>
      </c>
      <c r="K265" s="81">
        <f t="shared" si="24"/>
        <v>893.09440000000006</v>
      </c>
      <c r="L265" s="81">
        <f t="shared" si="25"/>
        <v>744.24320000000012</v>
      </c>
      <c r="M265" s="80" t="s">
        <v>1095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1006</v>
      </c>
      <c r="S265" s="83" t="s">
        <v>1007</v>
      </c>
      <c r="T265" s="83"/>
      <c r="U265" s="79" t="s">
        <v>40</v>
      </c>
      <c r="V265" s="79" t="s">
        <v>351</v>
      </c>
      <c r="W265" s="84"/>
      <c r="X265" s="85">
        <v>0.125</v>
      </c>
      <c r="Y265" s="86">
        <v>6.2100000000000002E-4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1048</v>
      </c>
      <c r="B266" s="77" t="s">
        <v>1049</v>
      </c>
      <c r="C266" s="129" t="s">
        <v>1050</v>
      </c>
      <c r="D266" s="128"/>
      <c r="E266" s="78"/>
      <c r="F266" s="79" t="s">
        <v>39</v>
      </c>
      <c r="G266" s="80">
        <v>1268.05</v>
      </c>
      <c r="H266" s="80">
        <v>1056.71</v>
      </c>
      <c r="I266" s="80">
        <f t="shared" si="22"/>
        <v>811.55200000000002</v>
      </c>
      <c r="J266" s="80">
        <f t="shared" si="23"/>
        <v>951.03749999999991</v>
      </c>
      <c r="K266" s="81">
        <f t="shared" si="24"/>
        <v>811.55200000000002</v>
      </c>
      <c r="L266" s="81">
        <f t="shared" si="25"/>
        <v>676.2944</v>
      </c>
      <c r="M266" s="80" t="s">
        <v>1095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1006</v>
      </c>
      <c r="S266" s="83" t="s">
        <v>1007</v>
      </c>
      <c r="T266" s="83"/>
      <c r="U266" s="79" t="s">
        <v>40</v>
      </c>
      <c r="V266" s="79" t="s">
        <v>351</v>
      </c>
      <c r="W266" s="84"/>
      <c r="X266" s="85">
        <v>0.126</v>
      </c>
      <c r="Y266" s="86">
        <v>6.1799999999999995E-4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1051</v>
      </c>
      <c r="B267" s="77" t="s">
        <v>1052</v>
      </c>
      <c r="C267" s="129" t="s">
        <v>1053</v>
      </c>
      <c r="D267" s="128"/>
      <c r="E267" s="78"/>
      <c r="F267" s="79" t="s">
        <v>39</v>
      </c>
      <c r="G267" s="80">
        <v>1454.31</v>
      </c>
      <c r="H267" s="80">
        <v>1211.93</v>
      </c>
      <c r="I267" s="80">
        <f t="shared" si="22"/>
        <v>930.75839999999994</v>
      </c>
      <c r="J267" s="80">
        <f t="shared" si="23"/>
        <v>1090.7325000000001</v>
      </c>
      <c r="K267" s="81">
        <f t="shared" si="24"/>
        <v>930.75839999999994</v>
      </c>
      <c r="L267" s="81">
        <f t="shared" si="25"/>
        <v>775.63520000000005</v>
      </c>
      <c r="M267" s="80" t="s">
        <v>1095</v>
      </c>
      <c r="N267" s="82">
        <v>1</v>
      </c>
      <c r="O267" s="82">
        <v>1</v>
      </c>
      <c r="P267" s="82">
        <v>36</v>
      </c>
      <c r="Q267" s="83" t="s">
        <v>348</v>
      </c>
      <c r="R267" s="83" t="s">
        <v>1006</v>
      </c>
      <c r="S267" s="83" t="s">
        <v>1007</v>
      </c>
      <c r="T267" s="83"/>
      <c r="U267" s="79" t="s">
        <v>40</v>
      </c>
      <c r="V267" s="79" t="s">
        <v>351</v>
      </c>
      <c r="W267" s="84"/>
      <c r="X267" s="85">
        <v>0.27200000000000002</v>
      </c>
      <c r="Y267" s="86">
        <v>2.2049999999999999E-3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1054</v>
      </c>
      <c r="B268" s="77" t="s">
        <v>1055</v>
      </c>
      <c r="C268" s="129" t="s">
        <v>1057</v>
      </c>
      <c r="D268" s="128"/>
      <c r="E268" s="78"/>
      <c r="F268" s="79" t="s">
        <v>39</v>
      </c>
      <c r="G268" s="80">
        <v>1856.57</v>
      </c>
      <c r="H268" s="80">
        <v>1547.14</v>
      </c>
      <c r="I268" s="80">
        <f t="shared" si="22"/>
        <v>1188.2048</v>
      </c>
      <c r="J268" s="80">
        <f t="shared" si="23"/>
        <v>1392.4275</v>
      </c>
      <c r="K268" s="81">
        <f t="shared" si="24"/>
        <v>1188.2048</v>
      </c>
      <c r="L268" s="81">
        <f t="shared" si="25"/>
        <v>990.16960000000006</v>
      </c>
      <c r="M268" s="80" t="s">
        <v>1095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1006</v>
      </c>
      <c r="S268" s="83" t="s">
        <v>1056</v>
      </c>
      <c r="T268" s="83"/>
      <c r="U268" s="79" t="s">
        <v>40</v>
      </c>
      <c r="V268" s="79" t="s">
        <v>351</v>
      </c>
      <c r="W268" s="84"/>
      <c r="X268" s="85">
        <v>0.17</v>
      </c>
      <c r="Y268" s="86">
        <v>1.0200000000000001E-3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1058</v>
      </c>
      <c r="B269" s="77" t="s">
        <v>1059</v>
      </c>
      <c r="C269" s="129" t="s">
        <v>1060</v>
      </c>
      <c r="D269" s="128"/>
      <c r="E269" s="78"/>
      <c r="F269" s="79" t="s">
        <v>39</v>
      </c>
      <c r="G269" s="80">
        <v>2147.81</v>
      </c>
      <c r="H269" s="80">
        <v>1789.84</v>
      </c>
      <c r="I269" s="80">
        <f t="shared" si="22"/>
        <v>1374.5983999999999</v>
      </c>
      <c r="J269" s="80">
        <f t="shared" si="23"/>
        <v>1610.8575000000001</v>
      </c>
      <c r="K269" s="81">
        <f t="shared" si="24"/>
        <v>1374.5984000000001</v>
      </c>
      <c r="L269" s="81">
        <f t="shared" si="25"/>
        <v>1145.4975999999999</v>
      </c>
      <c r="M269" s="80" t="s">
        <v>1095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1006</v>
      </c>
      <c r="S269" s="83" t="s">
        <v>1056</v>
      </c>
      <c r="T269" s="83"/>
      <c r="U269" s="79" t="s">
        <v>40</v>
      </c>
      <c r="V269" s="79" t="s">
        <v>351</v>
      </c>
      <c r="W269" s="84"/>
      <c r="X269" s="85">
        <v>0.184</v>
      </c>
      <c r="Y269" s="86">
        <v>7.3800000000000005E-4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1061</v>
      </c>
      <c r="B270" s="77" t="s">
        <v>1062</v>
      </c>
      <c r="C270" s="129" t="s">
        <v>1063</v>
      </c>
      <c r="D270" s="128"/>
      <c r="E270" s="78"/>
      <c r="F270" s="79" t="s">
        <v>39</v>
      </c>
      <c r="G270" s="80">
        <v>1492.55</v>
      </c>
      <c r="H270" s="80">
        <v>1243.79</v>
      </c>
      <c r="I270" s="80">
        <f t="shared" ref="I270:I280" si="29">G270-(36 *G270/100)</f>
        <v>955.23199999999997</v>
      </c>
      <c r="J270" s="80">
        <f t="shared" ref="J270:J280" si="30">G270-(25 *G270/100)</f>
        <v>1119.4124999999999</v>
      </c>
      <c r="K270" s="81">
        <f t="shared" ref="K270:K280" si="31">IF(G270="","",G270*(1-$G$4))</f>
        <v>955.23199999999997</v>
      </c>
      <c r="L270" s="81">
        <f t="shared" ref="L270:L280" si="32">IF(H270="","",H270*(1-$G$4))</f>
        <v>796.02559999999994</v>
      </c>
      <c r="M270" s="80" t="s">
        <v>1095</v>
      </c>
      <c r="N270" s="82">
        <v>1</v>
      </c>
      <c r="O270" s="82">
        <v>1</v>
      </c>
      <c r="P270" s="82">
        <v>100</v>
      </c>
      <c r="Q270" s="83" t="s">
        <v>348</v>
      </c>
      <c r="R270" s="83" t="s">
        <v>1006</v>
      </c>
      <c r="S270" s="83" t="s">
        <v>1056</v>
      </c>
      <c r="T270" s="83"/>
      <c r="U270" s="79" t="s">
        <v>40</v>
      </c>
      <c r="V270" s="79" t="s">
        <v>351</v>
      </c>
      <c r="W270" s="84"/>
      <c r="X270" s="85">
        <v>7.2999999999999995E-2</v>
      </c>
      <c r="Y270" s="86">
        <v>3.77E-4</v>
      </c>
      <c r="Z270" s="80" t="str">
        <f t="shared" ref="Z270:Z280" si="33">IF(OR(E270="",K270=""),"",E270*K270)</f>
        <v/>
      </c>
      <c r="AA270" s="80" t="str">
        <f t="shared" ref="AA270:AA280" si="34">IF(OR(E270="",X270=""),"",X270*E270)</f>
        <v/>
      </c>
      <c r="AB270" s="87" t="str">
        <f t="shared" ref="AB270:AB280" si="35">IF(OR(E270="",Y270=""),"",E270*Y270)</f>
        <v/>
      </c>
    </row>
    <row r="271" spans="1:28" s="88" customFormat="1" ht="75" customHeight="1" x14ac:dyDescent="0.2">
      <c r="A271" s="76" t="s">
        <v>1064</v>
      </c>
      <c r="B271" s="77" t="s">
        <v>1065</v>
      </c>
      <c r="C271" s="129" t="s">
        <v>1066</v>
      </c>
      <c r="D271" s="128"/>
      <c r="E271" s="78"/>
      <c r="F271" s="79" t="s">
        <v>39</v>
      </c>
      <c r="G271" s="80">
        <v>1844.44</v>
      </c>
      <c r="H271" s="80">
        <v>1537.03</v>
      </c>
      <c r="I271" s="80">
        <f t="shared" si="29"/>
        <v>1180.4416000000001</v>
      </c>
      <c r="J271" s="80">
        <f t="shared" si="30"/>
        <v>1383.33</v>
      </c>
      <c r="K271" s="81">
        <f t="shared" si="31"/>
        <v>1180.4416000000001</v>
      </c>
      <c r="L271" s="81">
        <f t="shared" si="32"/>
        <v>983.69920000000002</v>
      </c>
      <c r="M271" s="80" t="s">
        <v>1095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1006</v>
      </c>
      <c r="S271" s="83" t="s">
        <v>1056</v>
      </c>
      <c r="T271" s="83"/>
      <c r="U271" s="79" t="s">
        <v>40</v>
      </c>
      <c r="V271" s="79" t="s">
        <v>351</v>
      </c>
      <c r="W271" s="84"/>
      <c r="X271" s="85">
        <v>0.125</v>
      </c>
      <c r="Y271" s="86">
        <v>7.4100000000000001E-4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1067</v>
      </c>
      <c r="B272" s="77" t="s">
        <v>1068</v>
      </c>
      <c r="C272" s="129" t="s">
        <v>1069</v>
      </c>
      <c r="D272" s="128"/>
      <c r="E272" s="78"/>
      <c r="F272" s="79" t="s">
        <v>39</v>
      </c>
      <c r="G272" s="80">
        <v>2075</v>
      </c>
      <c r="H272" s="80">
        <v>1729.17</v>
      </c>
      <c r="I272" s="80">
        <f t="shared" si="29"/>
        <v>1328</v>
      </c>
      <c r="J272" s="80">
        <f t="shared" si="30"/>
        <v>1556.25</v>
      </c>
      <c r="K272" s="81">
        <f t="shared" si="31"/>
        <v>1328</v>
      </c>
      <c r="L272" s="81">
        <f t="shared" si="32"/>
        <v>1106.6688000000001</v>
      </c>
      <c r="M272" s="80" t="s">
        <v>1095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1006</v>
      </c>
      <c r="S272" s="83" t="s">
        <v>1056</v>
      </c>
      <c r="T272" s="83"/>
      <c r="U272" s="79" t="s">
        <v>40</v>
      </c>
      <c r="V272" s="79" t="s">
        <v>351</v>
      </c>
      <c r="W272" s="84"/>
      <c r="X272" s="85">
        <v>0.122</v>
      </c>
      <c r="Y272" s="86">
        <v>8.8900000000000003E-4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1070</v>
      </c>
      <c r="B273" s="77" t="s">
        <v>1071</v>
      </c>
      <c r="C273" s="129" t="s">
        <v>1072</v>
      </c>
      <c r="D273" s="128"/>
      <c r="E273" s="78"/>
      <c r="F273" s="79" t="s">
        <v>39</v>
      </c>
      <c r="G273" s="80">
        <v>2087.12</v>
      </c>
      <c r="H273" s="80">
        <v>1739.27</v>
      </c>
      <c r="I273" s="80">
        <f t="shared" si="29"/>
        <v>1335.7568000000001</v>
      </c>
      <c r="J273" s="80">
        <f t="shared" si="30"/>
        <v>1565.34</v>
      </c>
      <c r="K273" s="81">
        <f t="shared" si="31"/>
        <v>1335.7567999999999</v>
      </c>
      <c r="L273" s="81">
        <f t="shared" si="32"/>
        <v>1113.1328000000001</v>
      </c>
      <c r="M273" s="80" t="s">
        <v>1095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1006</v>
      </c>
      <c r="S273" s="83" t="s">
        <v>1056</v>
      </c>
      <c r="T273" s="83"/>
      <c r="U273" s="79" t="s">
        <v>40</v>
      </c>
      <c r="V273" s="79" t="s">
        <v>351</v>
      </c>
      <c r="W273" s="84"/>
      <c r="X273" s="85">
        <v>0.13700000000000001</v>
      </c>
      <c r="Y273" s="86">
        <v>6.3900000000000003E-4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1073</v>
      </c>
      <c r="B274" s="77" t="s">
        <v>1074</v>
      </c>
      <c r="C274" s="129" t="s">
        <v>1075</v>
      </c>
      <c r="D274" s="128"/>
      <c r="E274" s="78"/>
      <c r="F274" s="79" t="s">
        <v>39</v>
      </c>
      <c r="G274" s="80">
        <v>5143.42</v>
      </c>
      <c r="H274" s="80">
        <v>4286.18</v>
      </c>
      <c r="I274" s="80">
        <f t="shared" si="29"/>
        <v>3291.7888000000003</v>
      </c>
      <c r="J274" s="80">
        <f t="shared" si="30"/>
        <v>3857.5650000000001</v>
      </c>
      <c r="K274" s="81">
        <f t="shared" si="31"/>
        <v>3291.7888000000003</v>
      </c>
      <c r="L274" s="81">
        <f t="shared" si="32"/>
        <v>2743.1552000000001</v>
      </c>
      <c r="M274" s="80" t="s">
        <v>1095</v>
      </c>
      <c r="N274" s="82">
        <v>1</v>
      </c>
      <c r="O274" s="82">
        <v>1</v>
      </c>
      <c r="P274" s="82">
        <v>40</v>
      </c>
      <c r="Q274" s="83" t="s">
        <v>348</v>
      </c>
      <c r="R274" s="83" t="s">
        <v>1006</v>
      </c>
      <c r="S274" s="83" t="s">
        <v>1056</v>
      </c>
      <c r="T274" s="83"/>
      <c r="U274" s="79" t="s">
        <v>40</v>
      </c>
      <c r="V274" s="79" t="s">
        <v>351</v>
      </c>
      <c r="W274" s="84"/>
      <c r="X274" s="85">
        <v>0.35099999999999998</v>
      </c>
      <c r="Y274" s="86">
        <v>1.751E-3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1076</v>
      </c>
      <c r="B275" s="77" t="s">
        <v>1077</v>
      </c>
      <c r="C275" s="129" t="s">
        <v>1078</v>
      </c>
      <c r="D275" s="128"/>
      <c r="E275" s="78"/>
      <c r="F275" s="79" t="s">
        <v>39</v>
      </c>
      <c r="G275" s="80">
        <v>1868.7</v>
      </c>
      <c r="H275" s="80">
        <v>1557.25</v>
      </c>
      <c r="I275" s="80">
        <f t="shared" si="29"/>
        <v>1195.9680000000001</v>
      </c>
      <c r="J275" s="80">
        <f t="shared" si="30"/>
        <v>1401.5250000000001</v>
      </c>
      <c r="K275" s="81">
        <f t="shared" si="31"/>
        <v>1195.9680000000001</v>
      </c>
      <c r="L275" s="81">
        <f t="shared" si="32"/>
        <v>996.64</v>
      </c>
      <c r="M275" s="80" t="s">
        <v>1095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1006</v>
      </c>
      <c r="S275" s="83" t="s">
        <v>1056</v>
      </c>
      <c r="T275" s="83"/>
      <c r="U275" s="79" t="s">
        <v>40</v>
      </c>
      <c r="V275" s="79" t="s">
        <v>351</v>
      </c>
      <c r="W275" s="84"/>
      <c r="X275" s="85">
        <v>6.3E-2</v>
      </c>
      <c r="Y275" s="86">
        <v>3.59E-4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1079</v>
      </c>
      <c r="B276" s="77" t="s">
        <v>1080</v>
      </c>
      <c r="C276" s="129" t="s">
        <v>1082</v>
      </c>
      <c r="D276" s="128"/>
      <c r="E276" s="78"/>
      <c r="F276" s="79" t="s">
        <v>39</v>
      </c>
      <c r="G276" s="80">
        <v>388.3</v>
      </c>
      <c r="H276" s="80">
        <v>323.58</v>
      </c>
      <c r="I276" s="80">
        <f t="shared" si="29"/>
        <v>248.512</v>
      </c>
      <c r="J276" s="80">
        <f t="shared" si="30"/>
        <v>291.22500000000002</v>
      </c>
      <c r="K276" s="81">
        <f t="shared" si="31"/>
        <v>248.512</v>
      </c>
      <c r="L276" s="81">
        <f t="shared" si="32"/>
        <v>207.09119999999999</v>
      </c>
      <c r="M276" s="80" t="s">
        <v>1095</v>
      </c>
      <c r="N276" s="82">
        <v>1</v>
      </c>
      <c r="O276" s="82">
        <v>1</v>
      </c>
      <c r="P276" s="82">
        <v>100</v>
      </c>
      <c r="Q276" s="83" t="s">
        <v>348</v>
      </c>
      <c r="R276" s="83" t="s">
        <v>1006</v>
      </c>
      <c r="S276" s="83" t="s">
        <v>1081</v>
      </c>
      <c r="T276" s="83"/>
      <c r="U276" s="79" t="s">
        <v>40</v>
      </c>
      <c r="V276" s="79" t="s">
        <v>351</v>
      </c>
      <c r="W276" s="84"/>
      <c r="X276" s="85">
        <v>7.1999999999999995E-2</v>
      </c>
      <c r="Y276" s="86">
        <v>4.0700000000000003E-4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1083</v>
      </c>
      <c r="B277" s="77" t="s">
        <v>1084</v>
      </c>
      <c r="C277" s="129" t="s">
        <v>1085</v>
      </c>
      <c r="D277" s="128"/>
      <c r="E277" s="78"/>
      <c r="F277" s="79" t="s">
        <v>39</v>
      </c>
      <c r="G277" s="80">
        <v>521.79</v>
      </c>
      <c r="H277" s="80">
        <v>434.83</v>
      </c>
      <c r="I277" s="80">
        <f t="shared" si="29"/>
        <v>333.94560000000001</v>
      </c>
      <c r="J277" s="80">
        <f t="shared" si="30"/>
        <v>391.34249999999997</v>
      </c>
      <c r="K277" s="81">
        <f t="shared" si="31"/>
        <v>333.94559999999996</v>
      </c>
      <c r="L277" s="81">
        <f t="shared" si="32"/>
        <v>278.2912</v>
      </c>
      <c r="M277" s="80" t="s">
        <v>1095</v>
      </c>
      <c r="N277" s="82">
        <v>1</v>
      </c>
      <c r="O277" s="82">
        <v>1</v>
      </c>
      <c r="P277" s="82">
        <v>100</v>
      </c>
      <c r="Q277" s="83" t="s">
        <v>348</v>
      </c>
      <c r="R277" s="83" t="s">
        <v>1006</v>
      </c>
      <c r="S277" s="83" t="s">
        <v>1081</v>
      </c>
      <c r="T277" s="83"/>
      <c r="U277" s="79" t="s">
        <v>40</v>
      </c>
      <c r="V277" s="79" t="s">
        <v>351</v>
      </c>
      <c r="W277" s="84"/>
      <c r="X277" s="85">
        <v>0.123</v>
      </c>
      <c r="Y277" s="86">
        <v>7.5100000000000004E-4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1086</v>
      </c>
      <c r="B278" s="77" t="s">
        <v>1087</v>
      </c>
      <c r="C278" s="129" t="s">
        <v>1088</v>
      </c>
      <c r="D278" s="128"/>
      <c r="E278" s="78"/>
      <c r="F278" s="79" t="s">
        <v>39</v>
      </c>
      <c r="G278" s="80">
        <v>825.14</v>
      </c>
      <c r="H278" s="80">
        <v>687.62</v>
      </c>
      <c r="I278" s="80">
        <f t="shared" si="29"/>
        <v>528.08960000000002</v>
      </c>
      <c r="J278" s="80">
        <f t="shared" si="30"/>
        <v>618.85500000000002</v>
      </c>
      <c r="K278" s="81">
        <f t="shared" si="31"/>
        <v>528.08960000000002</v>
      </c>
      <c r="L278" s="81">
        <f t="shared" si="32"/>
        <v>440.07679999999999</v>
      </c>
      <c r="M278" s="80" t="s">
        <v>1095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1006</v>
      </c>
      <c r="S278" s="83" t="s">
        <v>1081</v>
      </c>
      <c r="T278" s="83"/>
      <c r="U278" s="79" t="s">
        <v>40</v>
      </c>
      <c r="V278" s="79" t="s">
        <v>351</v>
      </c>
      <c r="W278" s="84"/>
      <c r="X278" s="85">
        <v>0.16200000000000001</v>
      </c>
      <c r="Y278" s="86">
        <v>9.7499999999999996E-4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1089</v>
      </c>
      <c r="B279" s="77" t="s">
        <v>1090</v>
      </c>
      <c r="C279" s="129" t="s">
        <v>1091</v>
      </c>
      <c r="D279" s="128"/>
      <c r="E279" s="78"/>
      <c r="F279" s="79" t="s">
        <v>39</v>
      </c>
      <c r="G279" s="80">
        <v>1092.0999999999999</v>
      </c>
      <c r="H279" s="80">
        <v>910.08</v>
      </c>
      <c r="I279" s="80">
        <f t="shared" si="29"/>
        <v>698.94399999999996</v>
      </c>
      <c r="J279" s="80">
        <f t="shared" si="30"/>
        <v>819.07499999999993</v>
      </c>
      <c r="K279" s="81">
        <f t="shared" si="31"/>
        <v>698.94399999999996</v>
      </c>
      <c r="L279" s="81">
        <f t="shared" si="32"/>
        <v>582.45120000000009</v>
      </c>
      <c r="M279" s="80" t="s">
        <v>1095</v>
      </c>
      <c r="N279" s="82">
        <v>1</v>
      </c>
      <c r="O279" s="82">
        <v>1</v>
      </c>
      <c r="P279" s="82">
        <v>100</v>
      </c>
      <c r="Q279" s="83" t="s">
        <v>348</v>
      </c>
      <c r="R279" s="83" t="s">
        <v>1006</v>
      </c>
      <c r="S279" s="83" t="s">
        <v>1081</v>
      </c>
      <c r="T279" s="83"/>
      <c r="U279" s="79" t="s">
        <v>40</v>
      </c>
      <c r="V279" s="79" t="s">
        <v>351</v>
      </c>
      <c r="W279" s="84"/>
      <c r="X279" s="85">
        <v>0.13200000000000001</v>
      </c>
      <c r="Y279" s="86">
        <v>8.8400000000000002E-4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1092</v>
      </c>
      <c r="B280" s="77" t="s">
        <v>1093</v>
      </c>
      <c r="C280" s="129" t="s">
        <v>1094</v>
      </c>
      <c r="D280" s="128"/>
      <c r="E280" s="78"/>
      <c r="F280" s="79" t="s">
        <v>39</v>
      </c>
      <c r="G280" s="80">
        <v>1213.44</v>
      </c>
      <c r="H280" s="80">
        <v>1011.2</v>
      </c>
      <c r="I280" s="80">
        <f t="shared" si="29"/>
        <v>776.60159999999996</v>
      </c>
      <c r="J280" s="80">
        <f t="shared" si="30"/>
        <v>910.08</v>
      </c>
      <c r="K280" s="81">
        <f t="shared" si="31"/>
        <v>776.60160000000008</v>
      </c>
      <c r="L280" s="81">
        <f t="shared" si="32"/>
        <v>647.16800000000001</v>
      </c>
      <c r="M280" s="80" t="s">
        <v>1095</v>
      </c>
      <c r="N280" s="82">
        <v>1</v>
      </c>
      <c r="O280" s="82">
        <v>1</v>
      </c>
      <c r="P280" s="82">
        <v>100</v>
      </c>
      <c r="Q280" s="83" t="s">
        <v>348</v>
      </c>
      <c r="R280" s="83" t="s">
        <v>1006</v>
      </c>
      <c r="S280" s="83" t="s">
        <v>1081</v>
      </c>
      <c r="T280" s="83"/>
      <c r="U280" s="79" t="s">
        <v>40</v>
      </c>
      <c r="V280" s="79" t="s">
        <v>351</v>
      </c>
      <c r="W280" s="84"/>
      <c r="X280" s="85">
        <v>0.13900000000000001</v>
      </c>
      <c r="Y280" s="86">
        <v>8.9999999999999998E-4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2024-12-15T00:00:20Z</dcterms:modified>
</cp:coreProperties>
</file>