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E75A9404-D8D5-49E8-9AD6-6E70760CFFC8}" xr6:coauthVersionLast="47" xr6:coauthVersionMax="47" xr10:uidLastSave="{00000000-0000-0000-0000-000000000000}"/>
  <bookViews>
    <workbookView xWindow="45" yWindow="15" windowWidth="22650" windowHeight="135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<sst xmlns="http://schemas.openxmlformats.org/spreadsheetml/2006/main" count="3191" uniqueCount="1094">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</sst>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F38170F9118ACD59B1081065A26F752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45197470B24B299BCC46B026DC3CE04A.jpg" TargetMode="External"/><Relationship Id="rId84" Type="http://schemas.openxmlformats.org/officeDocument/2006/relationships/image" Target="https://cdn.ekfgroup.com/unsafe/fit-in/102x102/center/filters:format(png)/products/C1870BF7B853EEBC3533943384E00E45.png" TargetMode="External"/><Relationship Id="rId138" Type="http://schemas.openxmlformats.org/officeDocument/2006/relationships/image" Target="https://cdn.ekfgroup.com/unsafe/fit-in/102x102/center/filters:format(png)/products/3945D507D08775558353732E0F9F72DF.jpg" TargetMode="External"/><Relationship Id="rId159" Type="http://schemas.openxmlformats.org/officeDocument/2006/relationships/image" Target="https://cdn.ekfgroup.com/unsafe/fit-in/102x102/center/filters:format(png)/products/3ED804F859B78CBBE5E63931C383C810.jpg" TargetMode="External"/><Relationship Id="rId170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040DF36B022091521AF296EC40D970D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32AEA4E82AD40E377D596AA50809F4F1.jpg" TargetMode="External"/><Relationship Id="rId74" Type="http://schemas.openxmlformats.org/officeDocument/2006/relationships/image" Target="https://cdn.ekfgroup.com/unsafe/fit-in/102x102/center/filters:format(png)/products/392DB019E8C5E99B449FEE6E82588990.jpg" TargetMode="External"/><Relationship Id="rId128" Type="http://schemas.openxmlformats.org/officeDocument/2006/relationships/image" Target="https://cdn.ekfgroup.com/unsafe/fit-in/102x102/center/filters:format(png)/products/9D598FAB643037DBD89B77CE2803DAFB.jpg" TargetMode="External"/><Relationship Id="rId149" Type="http://schemas.openxmlformats.org/officeDocument/2006/relationships/image" Target="https://cdn.ekfgroup.com/unsafe/fit-in/102x102/center/filters:format(png)/products/C30827E8A4F170D3FA5A958E252F3CC5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D6C3C7BFA37510D5F5E26DE74B934AF7.png" TargetMode="External"/><Relationship Id="rId160" Type="http://schemas.openxmlformats.org/officeDocument/2006/relationships/image" Target="https://cdn.ekfgroup.com/unsafe/fit-in/102x102/center/filters:format(png)/products/FBF0A24EDC465024076C9CC55281675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8B2E6E1EF7D26A04C5FC2B569EE8E1A4.jpg" TargetMode="External"/><Relationship Id="rId118" Type="http://schemas.openxmlformats.org/officeDocument/2006/relationships/image" Target="https://cdn.ekfgroup.com/unsafe/fit-in/102x102/center/filters:format(png)/products/BA6836C9B3BAF311DBE96198A0E1A5F2.jpg" TargetMode="External"/><Relationship Id="rId139" Type="http://schemas.openxmlformats.org/officeDocument/2006/relationships/image" Target="https://cdn.ekfgroup.com/unsafe/fit-in/102x102/center/filters:format(png)/products/72F83C76052DA6CA1E2FA41F34C6281A.jpg" TargetMode="External"/><Relationship Id="rId85" Type="http://schemas.openxmlformats.org/officeDocument/2006/relationships/image" Target="https://cdn.ekfgroup.com/unsafe/fit-in/102x102/center/filters:format(png)/products/0AB1F94385D59214658471E0A49B96EC.png" TargetMode="External"/><Relationship Id="rId150" Type="http://schemas.openxmlformats.org/officeDocument/2006/relationships/image" Target="https://cdn.ekfgroup.com/unsafe/fit-in/102x102/center/filters:format(png)/products/549A92F18FC874B505BB1E2EBD356F59.jpg" TargetMode="External"/><Relationship Id="rId171" Type="http://schemas.openxmlformats.org/officeDocument/2006/relationships/image" Target="https://cdn.ekfgroup.com/unsafe/fit-in/102x102/center/filters:format(png)/products/D305D804A8D1494E2328B3B5A3F08AF7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78A760ECCD0266CC54C5B005B80ED529.jpg" TargetMode="External"/><Relationship Id="rId129" Type="http://schemas.openxmlformats.org/officeDocument/2006/relationships/image" Target="https://cdn.ekfgroup.com/unsafe/fit-in/102x102/center/filters:format(png)/products/08191DD0DCE1B86292883A2B1C22299C.png" TargetMode="External"/><Relationship Id="rId54" Type="http://schemas.openxmlformats.org/officeDocument/2006/relationships/image" Target="https://cdn.ekfgroup.com/unsafe/fit-in/102x102/center/filters:format(png)/products/E80FED3D5FC12865E1C728EB489DE084.jpg" TargetMode="External"/><Relationship Id="rId75" Type="http://schemas.openxmlformats.org/officeDocument/2006/relationships/image" Target="https://cdn.ekfgroup.com/unsafe/fit-in/102x102/center/filters:format(png)/products/D453C82DFC39A64154AB6F994F9CCA62.jpg" TargetMode="External"/><Relationship Id="rId96" Type="http://schemas.openxmlformats.org/officeDocument/2006/relationships/image" Target="https://cdn.ekfgroup.com/unsafe/fit-in/102x102/center/filters:format(png)/products/4DC484C3864118C796CE106E46350E78.png" TargetMode="External"/><Relationship Id="rId140" Type="http://schemas.openxmlformats.org/officeDocument/2006/relationships/image" Target="https://cdn.ekfgroup.com/unsafe/fit-in/102x102/center/filters:format(png)/products/9D7AB7322AF5A369877A2701777D600A.jpg" TargetMode="External"/><Relationship Id="rId161" Type="http://schemas.openxmlformats.org/officeDocument/2006/relationships/image" Target="https://cdn.ekfgroup.com/unsafe/fit-in/102x102/center/filters:format(png)/products/30FF0527C513DD05DD64988A3828D39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426A741C59FEAFDE3EBB1404E9284BD1.jpg" TargetMode="External"/><Relationship Id="rId114" Type="http://schemas.openxmlformats.org/officeDocument/2006/relationships/image" Target="https://cdn.ekfgroup.com/unsafe/fit-in/102x102/center/filters:format(png)/products/69DECB087C8C6AB0E6897D5184379ED8.png" TargetMode="External"/><Relationship Id="rId119" Type="http://schemas.openxmlformats.org/officeDocument/2006/relationships/image" Target="https://cdn.ekfgroup.com/unsafe/fit-in/102x102/center/filters:format(png)/products/F848A3F25A2D9B7561A533B30AA40E1A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05D19CCF0BE4FA2E16CBC95FE88F795.jpg" TargetMode="External"/><Relationship Id="rId65" Type="http://schemas.openxmlformats.org/officeDocument/2006/relationships/image" Target="https://cdn.ekfgroup.com/unsafe/fit-in/102x102/center/filters:format(png)/products/22C0EF8D979FD0B5E876F4ECB17212F6.png" TargetMode="External"/><Relationship Id="rId81" Type="http://schemas.openxmlformats.org/officeDocument/2006/relationships/image" Target="https://cdn.ekfgroup.com/unsafe/fit-in/102x102/center/filters:format(png)/products/00EBE6749F839496D421593D39976A14.jpg" TargetMode="External"/><Relationship Id="rId86" Type="http://schemas.openxmlformats.org/officeDocument/2006/relationships/image" Target="https://cdn.ekfgroup.com/unsafe/fit-in/102x102/center/filters:format(png)/products/D6515CC154F5F8D96C1FBEE99A7F8AC5.png" TargetMode="External"/><Relationship Id="rId130" Type="http://schemas.openxmlformats.org/officeDocument/2006/relationships/image" Target="https://cdn.ekfgroup.com/unsafe/fit-in/102x102/center/filters:format(png)/products/0EF72C94446EB558AB8BFD767B0DCC5E.jpg" TargetMode="External"/><Relationship Id="rId135" Type="http://schemas.openxmlformats.org/officeDocument/2006/relationships/image" Target="https://cdn.ekfgroup.com/unsafe/fit-in/102x102/center/filters:format(png)/products/23397B737F62450D0C68D83752E3252B.jpg" TargetMode="External"/><Relationship Id="rId151" Type="http://schemas.openxmlformats.org/officeDocument/2006/relationships/image" Target="https://cdn.ekfgroup.com/unsafe/fit-in/102x102/center/filters:format(png)/products/37ACB61C5D7A5EF6127AD4374AF8B139.jpg" TargetMode="External"/><Relationship Id="rId156" Type="http://schemas.openxmlformats.org/officeDocument/2006/relationships/image" Target="https://cdn.ekfgroup.com/unsafe/fit-in/102x102/center/filters:format(png)/products/49AD33033F342229EFEBC025064BF66E.jpg" TargetMode="External"/><Relationship Id="rId177" Type="http://schemas.openxmlformats.org/officeDocument/2006/relationships/image" Target="https://cdn.ekfgroup.com/unsafe/fit-in/102x102/center/filters:format(png)/products/7C69F939683BE197B74BD6CB22B6F1DF.png" TargetMode="External"/><Relationship Id="rId172" Type="http://schemas.openxmlformats.org/officeDocument/2006/relationships/image" Target="https://cdn.ekfgroup.com/unsafe/fit-in/102x102/center/filters:format(png)/products/243C8977BDDAA481ADC80BD01BE2E03C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13A73BC3DA4F395D3E07A6D7A7658E94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8D299947F26680189001A42BE90D71A0.jpg" TargetMode="External"/><Relationship Id="rId55" Type="http://schemas.openxmlformats.org/officeDocument/2006/relationships/image" Target="https://cdn.ekfgroup.com/unsafe/fit-in/102x102/center/filters:format(png)/products/E49D84416DE6FEAA3EE333BAB12E2C9A.jpg" TargetMode="External"/><Relationship Id="rId76" Type="http://schemas.openxmlformats.org/officeDocument/2006/relationships/image" Target="https://cdn.ekfgroup.com/unsafe/fit-in/102x102/center/filters:format(png)/products/43A289BC349A3833262EAE5CFB721245.jpg" TargetMode="External"/><Relationship Id="rId97" Type="http://schemas.openxmlformats.org/officeDocument/2006/relationships/image" Target="https://cdn.ekfgroup.com/unsafe/fit-in/102x102/center/filters:format(png)/products/A766B2603B4B8B147EE78ECC11CE0B25.jpg" TargetMode="External"/><Relationship Id="rId104" Type="http://schemas.openxmlformats.org/officeDocument/2006/relationships/image" Target="https://cdn.ekfgroup.com/unsafe/fit-in/102x102/center/filters:format(png)/products/0F90AAF82E32D096331138D2990AB3B9.jpg" TargetMode="External"/><Relationship Id="rId120" Type="http://schemas.openxmlformats.org/officeDocument/2006/relationships/image" Target="https://cdn.ekfgroup.com/unsafe/fit-in/102x102/center/filters:format(png)/products/7EBC54BB45DE3E5DB39E38175A9B473C.jpg" TargetMode="External"/><Relationship Id="rId125" Type="http://schemas.openxmlformats.org/officeDocument/2006/relationships/image" Target="https://cdn.ekfgroup.com/unsafe/fit-in/102x102/center/filters:format(png)/products/66A4EC5AB4CB2E7BC3A510F65E0A50EE.jpg" TargetMode="External"/><Relationship Id="rId141" Type="http://schemas.openxmlformats.org/officeDocument/2006/relationships/image" Target="https://cdn.ekfgroup.com/unsafe/fit-in/102x102/center/filters:format(png)/products/349210C849A0C4A27944EED887FB5370.jpg" TargetMode="External"/><Relationship Id="rId146" Type="http://schemas.openxmlformats.org/officeDocument/2006/relationships/image" Target="https://cdn.ekfgroup.com/unsafe/fit-in/102x102/center/filters:format(png)/products/D4E3D1F0B77C0161A4C7A75F53AB6CE5.jpg" TargetMode="External"/><Relationship Id="rId167" Type="http://schemas.openxmlformats.org/officeDocument/2006/relationships/image" Target="https://cdn.ekfgroup.com/unsafe/fit-in/102x102/center/filters:format(png)/products/294CB177BBE5387542F9F41A7371EED7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174EAA5361EF44BAF814AFEDB086D974.jpg" TargetMode="External"/><Relationship Id="rId92" Type="http://schemas.openxmlformats.org/officeDocument/2006/relationships/image" Target="https://cdn.ekfgroup.com/unsafe/fit-in/102x102/center/filters:format(png)/products/2E641FCD959F21330456A1D0ADB831F4.jpg" TargetMode="External"/><Relationship Id="rId162" Type="http://schemas.openxmlformats.org/officeDocument/2006/relationships/image" Target="https://cdn.ekfgroup.com/unsafe/fit-in/102x102/center/filters:format(png)/products/E7ED10BAAEFF8FF91536E054E4969982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6DC4BD6247A5CD25B381125AA3699BA5.jpg" TargetMode="External"/><Relationship Id="rId87" Type="http://schemas.openxmlformats.org/officeDocument/2006/relationships/image" Target="https://cdn.ekfgroup.com/unsafe/fit-in/102x102/center/filters:format(png)/products/39A33AA03A6ECCAC30C7C648D0F02368.jpg" TargetMode="External"/><Relationship Id="rId110" Type="http://schemas.openxmlformats.org/officeDocument/2006/relationships/image" Target="https://cdn.ekfgroup.com/unsafe/fit-in/102x102/center/filters:format(png)/products/75E0663E250152ABA4A736F9965A8E5B.jpg" TargetMode="External"/><Relationship Id="rId115" Type="http://schemas.openxmlformats.org/officeDocument/2006/relationships/image" Target="https://cdn.ekfgroup.com/unsafe/fit-in/102x102/center/filters:format(png)/products/C85F2225FD4F60B0110B8DA03D39D3FF.jpg" TargetMode="External"/><Relationship Id="rId131" Type="http://schemas.openxmlformats.org/officeDocument/2006/relationships/image" Target="https://cdn.ekfgroup.com/unsafe/fit-in/102x102/center/filters:format(png)/products/2D0AC3AC4A3021CB22B03EE1F3049636.jpg" TargetMode="External"/><Relationship Id="rId136" Type="http://schemas.openxmlformats.org/officeDocument/2006/relationships/image" Target="https://cdn.ekfgroup.com/unsafe/fit-in/102x102/center/filters:format(png)/products/3DA6BE42EBBAA708C97C1C70ACEB12FC.jpg" TargetMode="External"/><Relationship Id="rId157" Type="http://schemas.openxmlformats.org/officeDocument/2006/relationships/image" Target="https://cdn.ekfgroup.com/unsafe/fit-in/102x102/center/filters:format(png)/products/8A45296D3B4267AE5463DAAEB7C99670.jpg" TargetMode="External"/><Relationship Id="rId178" Type="http://schemas.openxmlformats.org/officeDocument/2006/relationships/image" Target="https://cdn.ekfgroup.com/unsafe/fit-in/102x102/center/filters:format(png)/products/C93EEC3CE42C30EF279D36FEB9394276.jpg" TargetMode="External"/><Relationship Id="rId61" Type="http://schemas.openxmlformats.org/officeDocument/2006/relationships/image" Target="https://cdn.ekfgroup.com/unsafe/fit-in/102x102/center/filters:format(png)/products/E39740ACE05107347BDA6AE6480D7F62.jpg" TargetMode="External"/><Relationship Id="rId82" Type="http://schemas.openxmlformats.org/officeDocument/2006/relationships/image" Target="https://cdn.ekfgroup.com/unsafe/fit-in/102x102/center/filters:format(png)/products/BEE850CD0BD51A6714C024DB6110FB07.png" TargetMode="External"/><Relationship Id="rId152" Type="http://schemas.openxmlformats.org/officeDocument/2006/relationships/image" Target="https://cdn.ekfgroup.com/unsafe/fit-in/102x102/center/filters:format(png)/products/F335BBDF65655CECB7D2ED79578DC99C.jpg" TargetMode="External"/><Relationship Id="rId173" Type="http://schemas.openxmlformats.org/officeDocument/2006/relationships/image" Target="https://cdn.ekfgroup.com/unsafe/fit-in/102x102/center/filters:format(png)/products/AFC50A5A557FBFE481F6886F50D1B270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A64877176069CF103FFED42ABB136468.jpg" TargetMode="External"/><Relationship Id="rId77" Type="http://schemas.openxmlformats.org/officeDocument/2006/relationships/image" Target="https://cdn.ekfgroup.com/unsafe/fit-in/102x102/center/filters:format(png)/products/0E8E5E2C310D9ED0CDDB7C06ED4C6F5C.png" TargetMode="External"/><Relationship Id="rId100" Type="http://schemas.openxmlformats.org/officeDocument/2006/relationships/image" Target="https://cdn.ekfgroup.com/unsafe/fit-in/102x102/center/filters:format(png)/products/E63489FAC9DC6B55EB6D5170E88402FA.jpg" TargetMode="External"/><Relationship Id="rId105" Type="http://schemas.openxmlformats.org/officeDocument/2006/relationships/image" Target="https://cdn.ekfgroup.com/unsafe/fit-in/102x102/center/filters:format(png)/products/421B20ABA22EAC2FC97D9C0D18178487.jpg" TargetMode="External"/><Relationship Id="rId126" Type="http://schemas.openxmlformats.org/officeDocument/2006/relationships/image" Target="https://cdn.ekfgroup.com/unsafe/fit-in/102x102/center/filters:format(png)/products/213E6DAAEED500D8993D36D22598ED87.jpg" TargetMode="External"/><Relationship Id="rId147" Type="http://schemas.openxmlformats.org/officeDocument/2006/relationships/image" Target="https://cdn.ekfgroup.com/unsafe/fit-in/102x102/center/filters:format(png)/products/54C6BD2A85348CA4F0FF06AE62634416.jpg" TargetMode="External"/><Relationship Id="rId168" Type="http://schemas.openxmlformats.org/officeDocument/2006/relationships/image" Target="https://cdn.ekfgroup.com/unsafe/fit-in/102x102/center/filters:format(png)/products/4F9EB246EB025C8A63EEBDCDCDC65483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06780EE0277A348243584A25A3CD824D.jpg" TargetMode="External"/><Relationship Id="rId72" Type="http://schemas.openxmlformats.org/officeDocument/2006/relationships/image" Target="https://cdn.ekfgroup.com/unsafe/fit-in/102x102/center/filters:format(png)/products/9415DEB57B3DE2CE59695B67F29FDA49.png" TargetMode="External"/><Relationship Id="rId93" Type="http://schemas.openxmlformats.org/officeDocument/2006/relationships/image" Target="https://cdn.ekfgroup.com/unsafe/fit-in/102x102/center/filters:format(png)/products/4439F8952D92B6EF060876BDFFD92DEA.jpg" TargetMode="External"/><Relationship Id="rId98" Type="http://schemas.openxmlformats.org/officeDocument/2006/relationships/image" Target="https://cdn.ekfgroup.com/unsafe/fit-in/102x102/center/filters:format(png)/products/EC059DC3DB6104523D2856489CF13506.png" TargetMode="External"/><Relationship Id="rId121" Type="http://schemas.openxmlformats.org/officeDocument/2006/relationships/image" Target="https://cdn.ekfgroup.com/unsafe/fit-in/102x102/center/filters:format(png)/products/FBDFAE1601C17415200EE5A2B87B0483.jpg" TargetMode="External"/><Relationship Id="rId142" Type="http://schemas.openxmlformats.org/officeDocument/2006/relationships/image" Target="https://cdn.ekfgroup.com/unsafe/fit-in/102x102/center/filters:format(png)/products/87DEF4BC3BB105F19B8CB61A0EF15CC9.jpg" TargetMode="External"/><Relationship Id="rId163" Type="http://schemas.openxmlformats.org/officeDocument/2006/relationships/image" Target="https://cdn.ekfgroup.com/unsafe/fit-in/102x102/center/filters:format(png)/products/1A7441097A7CB53385A1228564131CB5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F0E6763636BD4E2498395E95CC855137.jpg" TargetMode="External"/><Relationship Id="rId116" Type="http://schemas.openxmlformats.org/officeDocument/2006/relationships/image" Target="https://cdn.ekfgroup.com/unsafe/fit-in/102x102/center/filters:format(png)/products/8EF6A33E3361BDD96AB997B6D7047C9F.jpg" TargetMode="External"/><Relationship Id="rId137" Type="http://schemas.openxmlformats.org/officeDocument/2006/relationships/image" Target="https://cdn.ekfgroup.com/unsafe/fit-in/102x102/center/filters:format(png)/products/D2BCB6750921B299B34C559EF3D41978.jpg" TargetMode="External"/><Relationship Id="rId158" Type="http://schemas.openxmlformats.org/officeDocument/2006/relationships/image" Target="https://cdn.ekfgroup.com/unsafe/fit-in/102x102/center/filters:format(png)/products/9DDF5637A83408F70312E31868E10657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87C9DBB2D81513C2B4A4F5851E28EF78.png" TargetMode="External"/><Relationship Id="rId83" Type="http://schemas.openxmlformats.org/officeDocument/2006/relationships/image" Target="https://cdn.ekfgroup.com/unsafe/fit-in/102x102/center/filters:format(png)/products/0F23E39A085627615353FC0266BE61FF.jpg" TargetMode="External"/><Relationship Id="rId88" Type="http://schemas.openxmlformats.org/officeDocument/2006/relationships/image" Target="https://cdn.ekfgroup.com/unsafe/fit-in/102x102/center/filters:format(png)/products/27E59E191E893C4203E11B148D4A948B.jpg" TargetMode="External"/><Relationship Id="rId111" Type="http://schemas.openxmlformats.org/officeDocument/2006/relationships/image" Target="https://cdn.ekfgroup.com/unsafe/fit-in/102x102/center/filters:format(png)/products/E906FBA20AFCF6B0B20B909E5FE3FD98.jpg" TargetMode="External"/><Relationship Id="rId132" Type="http://schemas.openxmlformats.org/officeDocument/2006/relationships/image" Target="https://cdn.ekfgroup.com/unsafe/fit-in/102x102/center/filters:format(png)/products/FB989C814371FA2A18A624C9F8069725.jpg" TargetMode="External"/><Relationship Id="rId153" Type="http://schemas.openxmlformats.org/officeDocument/2006/relationships/image" Target="https://cdn.ekfgroup.com/unsafe/fit-in/102x102/center/filters:format(png)/products/AB00481C371D6E45A843102AE7BBAE4C.jpg" TargetMode="External"/><Relationship Id="rId174" Type="http://schemas.openxmlformats.org/officeDocument/2006/relationships/image" Target="https://cdn.ekfgroup.com/unsafe/fit-in/102x102/center/filters:format(png)/products/5008C9ED432197D0B465D8ADDE712A20.jpg" TargetMode="External"/><Relationship Id="rId179" Type="http://schemas.openxmlformats.org/officeDocument/2006/relationships/image" Target="https://cdn.ekfgroup.com/unsafe/fit-in/102x102/center/filters:format(png)/products/912628BF897100316D1248EE8261E1D4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0925B79EC71B7B858C853B92CACE766E.jpg" TargetMode="External"/><Relationship Id="rId106" Type="http://schemas.openxmlformats.org/officeDocument/2006/relationships/image" Target="https://cdn.ekfgroup.com/unsafe/fit-in/102x102/center/filters:format(png)/products/428D614042401F4C9FA0F802D8D3D6A3.jpg" TargetMode="External"/><Relationship Id="rId127" Type="http://schemas.openxmlformats.org/officeDocument/2006/relationships/image" Target="https://cdn.ekfgroup.com/unsafe/fit-in/102x102/center/filters:format(png)/products/9A5CFEB578557DFC4BF596F4E1F5FDCD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BA9E1DEE181C63BB1EBC3ED6813C2421.jpg" TargetMode="External"/><Relationship Id="rId73" Type="http://schemas.openxmlformats.org/officeDocument/2006/relationships/image" Target="https://cdn.ekfgroup.com/unsafe/fit-in/102x102/center/filters:format(png)/products/9BF70D0DBB64C6FCE18BA2FB13DEEE90.png" TargetMode="External"/><Relationship Id="rId78" Type="http://schemas.openxmlformats.org/officeDocument/2006/relationships/image" Target="https://cdn.ekfgroup.com/unsafe/fit-in/102x102/center/filters:format(png)/products/807AF44578E384F78BB4B2A3DAC71D3C.jpg" TargetMode="External"/><Relationship Id="rId94" Type="http://schemas.openxmlformats.org/officeDocument/2006/relationships/image" Target="https://cdn.ekfgroup.com/unsafe/fit-in/102x102/center/filters:format(png)/products/13F7E488C931AC3B1CAD10C02F7EC11F.jpg" TargetMode="External"/><Relationship Id="rId99" Type="http://schemas.openxmlformats.org/officeDocument/2006/relationships/image" Target="https://cdn.ekfgroup.com/unsafe/fit-in/102x102/center/filters:format(png)/products/6485CAF7B8CD4D15532EA9BDA96E89E8.jpg" TargetMode="External"/><Relationship Id="rId101" Type="http://schemas.openxmlformats.org/officeDocument/2006/relationships/image" Target="https://cdn.ekfgroup.com/unsafe/fit-in/102x102/center/filters:format(png)/products/4AB60AD10C28B56E34C27C452A1DC96A.jpg" TargetMode="External"/><Relationship Id="rId122" Type="http://schemas.openxmlformats.org/officeDocument/2006/relationships/image" Target="https://cdn.ekfgroup.com/unsafe/fit-in/102x102/center/filters:format(png)/products/158A168204B7B3968A51943D99CC1B5A.jpg" TargetMode="External"/><Relationship Id="rId143" Type="http://schemas.openxmlformats.org/officeDocument/2006/relationships/image" Target="https://cdn.ekfgroup.com/unsafe/fit-in/102x102/center/filters:format(png)/products/C6159ED79A7E114F25E300FF587B0E36.jpg" TargetMode="External"/><Relationship Id="rId148" Type="http://schemas.openxmlformats.org/officeDocument/2006/relationships/image" Target="https://cdn.ekfgroup.com/unsafe/fit-in/102x102/center/filters:format(png)/products/D41666C826D46113D8D5E41444850584.jpg" TargetMode="External"/><Relationship Id="rId164" Type="http://schemas.openxmlformats.org/officeDocument/2006/relationships/image" Target="https://cdn.ekfgroup.com/unsafe/fit-in/102x102/center/filters:format(png)/products/07DEB2A8399BDF3CEB186A73F6D0A4F5.jpg" TargetMode="External"/><Relationship Id="rId169" Type="http://schemas.openxmlformats.org/officeDocument/2006/relationships/image" Target="https://cdn.ekfgroup.com/unsafe/fit-in/102x102/center/filters:format(png)/products/C87CF964F9916C9F6EA9C601ABCD05F6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EA5FB2B848B8B7C8C8F7477371671CBD.jpg" TargetMode="External"/><Relationship Id="rId89" Type="http://schemas.openxmlformats.org/officeDocument/2006/relationships/image" Target="https://cdn.ekfgroup.com/unsafe/fit-in/102x102/center/filters:format(png)/products/7F4B465BCCC593A01A2F7DB23B3A8B9C.jpg" TargetMode="External"/><Relationship Id="rId112" Type="http://schemas.openxmlformats.org/officeDocument/2006/relationships/image" Target="https://cdn.ekfgroup.com/unsafe/fit-in/102x102/center/filters:format(png)/products/B0B5A9D07932DC0486EAD66CE71BB638.jpg" TargetMode="External"/><Relationship Id="rId133" Type="http://schemas.openxmlformats.org/officeDocument/2006/relationships/image" Target="https://cdn.ekfgroup.com/unsafe/fit-in/102x102/center/filters:format(png)/products/92EB48CE1D3EC1F55172DB38C4B695F1.jpg" TargetMode="External"/><Relationship Id="rId154" Type="http://schemas.openxmlformats.org/officeDocument/2006/relationships/image" Target="https://cdn.ekfgroup.com/unsafe/fit-in/102x102/center/filters:format(png)/products/B93B52AB933BA17429AAAFF6905EE356.jpg" TargetMode="External"/><Relationship Id="rId175" Type="http://schemas.openxmlformats.org/officeDocument/2006/relationships/image" Target="https://cdn.ekfgroup.com/unsafe/fit-in/102x102/center/filters:format(png)/products/90062A83E0BD603FE269D4E41DF1F66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B5F01E9045810E4A356CB6AD58C04301.jpg" TargetMode="External"/><Relationship Id="rId79" Type="http://schemas.openxmlformats.org/officeDocument/2006/relationships/image" Target="https://cdn.ekfgroup.com/unsafe/fit-in/102x102/center/filters:format(png)/products/5FFB160346970F98D2EA0903D7F157BC.jpg" TargetMode="External"/><Relationship Id="rId102" Type="http://schemas.openxmlformats.org/officeDocument/2006/relationships/image" Target="https://cdn.ekfgroup.com/unsafe/fit-in/102x102/center/filters:format(png)/products/429C54E94FBA6BEC00126A3DDE82D6EA.jpg" TargetMode="External"/><Relationship Id="rId123" Type="http://schemas.openxmlformats.org/officeDocument/2006/relationships/image" Target="https://cdn.ekfgroup.com/unsafe/fit-in/102x102/center/filters:format(png)/products/F36A9D8F58C6A1107115585F2BFCAD22.jpg" TargetMode="External"/><Relationship Id="rId144" Type="http://schemas.openxmlformats.org/officeDocument/2006/relationships/image" Target="https://cdn.ekfgroup.com/unsafe/fit-in/102x102/center/filters:format(png)/products/840990E7B955F7D67B788B05FC5B627E.jpg" TargetMode="External"/><Relationship Id="rId90" Type="http://schemas.openxmlformats.org/officeDocument/2006/relationships/image" Target="https://cdn.ekfgroup.com/unsafe/fit-in/102x102/center/filters:format(png)/products/8ACE5C0C38B0E6168066118D31C946C0.jpg" TargetMode="External"/><Relationship Id="rId165" Type="http://schemas.openxmlformats.org/officeDocument/2006/relationships/image" Target="https://cdn.ekfgroup.com/unsafe/fit-in/102x102/center/filters:format(png)/products/5033A252BDFF06B4C06468E7CD41DC0C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E801DE1FC372FB000F8881900E61F327.jpg" TargetMode="External"/><Relationship Id="rId113" Type="http://schemas.openxmlformats.org/officeDocument/2006/relationships/image" Target="https://cdn.ekfgroup.com/unsafe/fit-in/102x102/center/filters:format(png)/products/22E5988B8F473D5231D81663A731E6FD.jpg" TargetMode="External"/><Relationship Id="rId134" Type="http://schemas.openxmlformats.org/officeDocument/2006/relationships/image" Target="https://cdn.ekfgroup.com/unsafe/fit-in/102x102/center/filters:format(png)/products/54A95A6C96064145886409006989756B.jpg" TargetMode="External"/><Relationship Id="rId80" Type="http://schemas.openxmlformats.org/officeDocument/2006/relationships/image" Target="https://cdn.ekfgroup.com/unsafe/fit-in/102x102/center/filters:format(png)/products/12BE244EE94518EF28F05F6C79F1CD20.jpg" TargetMode="External"/><Relationship Id="rId155" Type="http://schemas.openxmlformats.org/officeDocument/2006/relationships/image" Target="https://cdn.ekfgroup.com/unsafe/fit-in/102x102/center/filters:format(png)/products/863306769317B73EEB06F8E6A83B3F3A.jpg" TargetMode="External"/><Relationship Id="rId176" Type="http://schemas.openxmlformats.org/officeDocument/2006/relationships/image" Target="https://cdn.ekfgroup.com/unsafe/fit-in/102x102/center/filters:format(png)/products/2FBF9D8175CB517AE8430EDDB4377948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DAFB2A172593DA674CF87B9579D3A787.jpg" TargetMode="External"/><Relationship Id="rId103" Type="http://schemas.openxmlformats.org/officeDocument/2006/relationships/image" Target="https://cdn.ekfgroup.com/unsafe/fit-in/102x102/center/filters:format(png)/products/94CF9FEC9A84D02FFA6D2449AE437017.jpg" TargetMode="External"/><Relationship Id="rId124" Type="http://schemas.openxmlformats.org/officeDocument/2006/relationships/image" Target="https://cdn.ekfgroup.com/unsafe/fit-in/102x102/center/filters:format(png)/products/B5B0705B5C2DBB5962DA3CB7B72E970B.jpg" TargetMode="External"/><Relationship Id="rId70" Type="http://schemas.openxmlformats.org/officeDocument/2006/relationships/image" Target="https://cdn.ekfgroup.com/unsafe/fit-in/102x102/center/filters:format(png)/products/44C54D6659BED9881BE97B02B7BEC751.jpg" TargetMode="External"/><Relationship Id="rId91" Type="http://schemas.openxmlformats.org/officeDocument/2006/relationships/image" Target="https://cdn.ekfgroup.com/unsafe/fit-in/102x102/center/filters:format(png)/products/8B3FE32555239C1C651D562848E57C5B.jpg" TargetMode="External"/><Relationship Id="rId145" Type="http://schemas.openxmlformats.org/officeDocument/2006/relationships/image" Target="https://cdn.ekfgroup.com/unsafe/fit-in/102x102/center/filters:format(png)/products/E0D5AB9A1A139D4D7AF15A63A97440EA.jpg" TargetMode="External"/><Relationship Id="rId166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FB16FD8-CD2D-4971-AC21-E52BFD0C2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FA480BE-8297-478C-83D0-C82A70DAF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23A00CC-F4A2-422C-909A-EA40B6610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D5060BB-D450-41E3-8C66-EBDE2FC8A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001964D-FD5A-4707-8CFF-45E0CFACB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CD77CF6-8BE3-426A-8EAD-0BA3DEE4B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D727732-EC3E-443E-9993-DCB8C3F9D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95F37CB-7A7A-438E-89C6-C3A7867EAB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F871D90-4CFC-4475-9873-71C66C1C7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74EB860-5F01-4AD5-B9C4-2A691A22A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B034FD0C-1F73-46CF-8865-48D50F909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C65677D-D367-49C6-AE5D-F33CDA377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378CF4C7-73C1-4A6C-B4CD-AFE7D9E9C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802279F8-DA93-4E03-8B99-71EDF1535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10EE123-CCAE-419C-B76C-84865FA87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5C43FD9F-8408-4347-9B2E-1795178CA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09FD5BB-749D-4BA2-9CE2-0638DA74B7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2B091A7A-FF71-4463-86A8-7FE0AED22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2641DB1-BC47-4243-AFF9-9327176A1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570DF7E-4DAD-496F-AECB-A82A828FE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52F1DCC-E455-43FE-B9B0-FA8E80049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860C20C-FA6D-44CA-A0B8-FF23CF1F0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3547FFB6-33D8-4640-9C83-AFBEB565BF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F4F1FAFE-E490-4C74-9763-A19A83D56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1D87ACE-8EA0-424E-8086-9E00310DE1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9FB80AC-C922-4EDB-9674-7E12EB5AD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4D2A0707-F830-49A3-8F5C-80FB5AB4B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E94AC7D-AE55-4555-B6BD-5F496F78C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09265371-68F5-4B60-AFFB-C9B11A252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66CBCE71-5A33-49FF-939A-DB8A6955B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2AEA089-D257-4F10-8A52-6F5B1043C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16C8639-BA5B-480B-98B0-6B80938E0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F92A284-5D0D-4B8B-BE40-D1F81DF06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F021989-E0B1-48C4-98A5-FDAE1A24D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695B561B-69F3-468C-8A53-065CFF839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EF2F11B8-C69F-43B0-A9C1-86D5DE312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74340AA-FAAD-415B-9F81-8BBAFF6A7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5F777CB-E403-405F-81FC-B2B4550FB8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A0AB0D64-DEAF-4BDC-933B-1CA04BA40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15B7F06-A497-49F7-97E0-56B2850CE7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7DF5F0D-C419-4420-AA28-CCCE5543B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F8E2D3F8-9E86-42CB-A6FB-9AB62B188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325AC8C-CBF8-4173-BE09-00AC80F2F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D359370-8262-4DC7-B1DF-AD82148D2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91B42243-2629-41A1-AD89-96B4002E1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01A927F3-7794-4C2C-B2E2-9631C62E3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1CB3AF88-0568-4A01-92AA-917C5FEBB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03518689-B24A-41A1-8B0F-2A96321A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0158FC10-775B-4086-8C3F-64CD9DA2F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115505A9-F67F-4F83-B4C3-D8C5477FB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5F75E873-81B0-4267-8A06-0DAAD056A7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8CC45220-95E8-4CDA-BD12-01DE6832A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0993821C-E779-43BE-A255-AC7B0E646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0C1065A3-082E-49DD-B9D0-0FF962734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039B8B84-2C10-4F6B-B3AC-8267942FF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5AD8A528-4CC4-456D-9DE2-3100FD090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B01269D-C53F-40E3-AB6F-2E04AF878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BFF4D05-9AF3-4C12-910D-B824BB49C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D265835-3058-41F1-BF09-D94FDB789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D0BDD58C-B6AC-4285-BDB8-CAAAF5450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ADA15EE5-EDD9-4B9F-800C-A9BB96203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96D3815-A02F-4BD9-8C76-B3FDB89C5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9DD2082B-6869-4DEB-A530-8593086C5F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D26E3CC0-7B32-4903-99B3-756387E48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2ABC197-1163-46FB-B296-8FBF4009F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5A3CD21D-374B-4BFC-B61E-8434A05E2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8F47B32C-7691-495B-8C76-9DD5FF675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2FBAAE7A-DF32-409B-B679-2E7FCF503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340BFEC-FA74-4273-8068-036AD562C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B90E8406-9C50-423C-9E93-E2CAD6E7E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9463723-8129-4C0F-90F3-9B199B86D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BF810E-782E-4145-B696-4D7573305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9FE11465-78E5-4416-9F2C-1CA298248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B1A829CA-D957-47E8-AE3F-D1599416E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C960AFA5-1404-4E30-A2F8-B0C43C034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4FF0CE8-56ED-4FE8-BE8E-6261D5F6F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B6374A8D-4EE6-42A6-8EE6-52C92D0FE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77AAC87D-1264-4D8C-BCED-46A9D0BC6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1B04A02E-00EB-405C-A21C-D54A835A45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EF7A7F0-C78F-4EEB-B34B-866FBCC49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CAFB1590-1D0E-4D6D-BC93-748926C0F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EFBD793-88C0-4C2A-9944-0DBBA2CA6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D4E301E5-11BE-4471-8D94-244C0CE616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3D74E783-F766-49C2-90E4-8C03FD656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D2A9CDBC-07C9-4E66-A0DE-B6F08E6B6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7118B9F-2BA3-4F25-A456-8F2723812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E85BA46F-E7A9-4A9C-8173-070CE9E9A0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9F0AF70-1D12-43F1-A5DB-1AE8D2637C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779EE12E-777C-4A82-8C56-EA7968DB6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6A6E4DE-1808-4802-8ABF-CF17A0FFC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3AD740DC-3535-4E99-8E0F-7FA60A992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1B68101-FB64-43E4-AB74-C2E3461CB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E144A9B-E5FB-4EF6-9C9F-F323DC335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C373AAAA-6887-45D1-9D5B-88057DD14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4AC45367-E2CF-44B4-B990-085D4EEA5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F882B84A-CDFD-4CDE-968E-22249FFC3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BB9053B0-7802-4F54-96C3-52CA3BCA6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C1ED3FF0-0193-4D9C-95A7-64869FE90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2427653F-ED25-47B1-91D6-EEB9DE593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1069F11-BFAD-4743-BF4C-5769BB7B75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B978F72-FA41-48B5-B886-803CCCB9D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7D086E8-5914-4629-8CF7-E14C09C9F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623FB907-F56D-467D-B6A2-EA0B7BA6D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09213F56-C8F3-4D81-B3E3-B7525CDFD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7DA991A-AEF4-42DE-BAE7-FEABA2016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DEF5F825-B64B-494A-B80F-7FC75D85A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3010066-C9B3-41B3-A497-DC58DC6CB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388C78B3-C597-4ABD-9CB2-6DD3FB8B9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AB6EA8D3-174A-4047-B950-059E4223F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A7A65A39-169A-4FB5-8A1F-BE973020E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F6421092-4A8E-42B8-A480-D1C79E070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57CCEA9-FCFC-4E3A-87EB-3024048EC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27FAD8CD-F3D6-4BB2-ABA4-89ED87E7A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A528359-1EEF-4E4F-83D4-CBBA44BE2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164A2C5-547E-4082-ABE1-D8FF7E2DF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AD93178D-2C97-4431-8F3C-6AC25BB9B5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6C5454C2-F2CC-4340-80CE-875715E22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19BE77B3-34D0-4E9B-91F2-7B763D92E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EB0F990C-864A-46E6-9D63-CEB0C64E1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E15F76CC-9BC7-424A-85BB-39DFA2E6C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F1FBEC2C-0C90-4237-87AC-B0872B09E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E9613F8-D28A-49D7-A006-47B9564B4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8E0BA455-2D40-4352-9F53-4C4828B3C4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1884D29E-8426-4D02-9961-388D7B56B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E0B08272-D404-49E9-AFC5-0AC5DC163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FAB37B98-B6C5-449F-94DD-43416FFEA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CDB747CF-0CFE-40F3-A44A-416B5100DD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8FD7AC51-E804-42F5-B8F2-91CCA2801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FA6C5EEA-16A6-46F8-9A08-87249E862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DE7D4A47-D3CF-4D10-AB77-D20F81223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5FDED7C-1CEC-4195-BBE7-CB31854AD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25C67F28-03A2-4D90-B66C-935FA1060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4F662C0-B02E-421B-872E-EB6A39359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46FCD1A-B399-49E0-A254-C28A80018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AD2BAAB-2688-4012-8DAB-AC49E15F9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BFA32C92-4935-467B-9115-66322F09A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6025321E-C36B-4B79-A5C8-84DD6A88BC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8BC1830-DD42-4F10-B27C-E922CBDD5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D1378E4-FC9D-4923-B3BD-53DE5693A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752F2825-0E04-4C68-8DC5-2355B285F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53C4B28-5D96-4D6D-8EE3-4ECE78B1B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3557180C-1F73-4071-BA1B-500A9E4F2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1D54B7D6-F490-4280-8ADD-7053F831D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690809FA-A7C3-4D45-BEA3-40381D57B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768D899F-60B2-4DDA-A623-803ADE77C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C73AAAAC-80C7-4B24-B845-F0CC14947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D3EA912-6D47-4FBF-9888-6E518F823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7ABE37C0-3680-4D31-885C-8E0D0F4D8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5833BDFE-5D2B-453B-898A-0E111E9EB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5047AAC-0726-492D-BA97-03F67C7DD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3947576-3CEC-4BF9-B7DB-E39E13808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F8E2A890-9E63-4510-9D60-061F59ADF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6FD7D7CB-0733-4BD8-B057-48FC060B2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5288E5B0-A2C8-4D25-96DB-1F930958D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DDC5424D-AC86-4275-A3B9-18A05FB61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8491775C-CF41-4A78-A29F-FF5EDE304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B667BE9-A9E3-4A0F-B96F-65DD7F7FD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A6F035F2-CC83-4650-AF08-2963972AE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DE053C63-CDB7-415C-B3CD-FC7985082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3E564ACE-2E4E-49D2-98FE-E08A286F7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6368A95-09F7-498C-AD73-FA57B4003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1D30E24-24D7-4AA2-B787-01BC6B948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892FEDDE-89DE-486A-8645-90D8ABB8F5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03BF1ED-39B4-4BDC-90FD-B52642E60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A0FE83B-8BF6-4EB3-BDFD-F90BCADFD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950DC357-38B4-456B-B7A0-03A35424F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20B29D0-EFFC-411E-821E-972691F2FB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3CAAF4D1-AC8B-4372-B0C0-AEDE1FEF4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0B70852B-C267-4706-8AC4-66F2D5416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CCEE8C33-19B3-4689-8000-83B063DD7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4BF052EC-6A89-4F45-98C3-22E875EFD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B9E2FF0-C8B3-4227-AFAF-C50B1B54D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1BEB8E12-7362-4B52-A6CC-AA9DF2B94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532C53B-B931-4828-B79A-2A67B1E5D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F1A92317-DDEB-45FA-996F-976CEB5511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0E8B886B-3AA3-4184-84C0-F6E0A5F3C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778C002-1AC0-443C-9C03-F0725575B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ACC092B1-8691-410F-82BE-801F80518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80F59183-32AB-47D4-B436-C9E81A723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79C094C6-DBF5-4D7D-99E7-41156C5A1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FEB785C-3276-4CDB-B498-C32A2D977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1C31A1-AC25-4FCC-92F8-F2639D20F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1DD9E21-BE8F-42CD-ACEE-CC67F0729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407ACFBC-CC05-4446-A99E-D16B402F9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44A03877-7B13-4851-848F-B95B3D796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C9061B4-43D4-40EE-852E-8E4A805A1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A654F19-E24F-4294-B6F4-89200A1E2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245AF9E2-C81C-4C9A-83C4-04B1AFA879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D856FC7-27D1-44DD-92F6-58F5EA048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2BDBA71-C810-4E3F-B3B7-2D6636D41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C072953B-59D5-45A9-8E0E-C1465AC46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B6FE32E1-D484-441C-986A-4753E79B40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B86DF438-21DB-4254-BBDD-64BE34B4F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B4C0E3D1-AB4B-4CF1-BA9F-3939450800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CB3B07D-D635-4BA7-925B-4EC7767E4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8E1508CF-426E-454D-9441-11CD357E2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1B2C0B3-4AD5-4E3B-AE43-F04246A10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490F8E7D-1092-4E7C-B6D6-846366029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33DE4A7-514C-41B8-A358-3AAC50655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4C53DB1C-9E10-4DC4-903F-79F1A7424B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0E8DAB06-F29C-4121-953C-4BC7BBFC3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90FF8090-1897-455A-9E03-6B209F2E9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3903FE24-A933-4EA3-A8B9-DD755B834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82ECC603-0982-46F8-B699-5F752306C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1450B50-B7BA-4414-99F6-8A1D6AD64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9DE06482-B0B0-49F7-882B-82588FE2D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C8BF025-AAD1-40BC-873B-9687D5D4EA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FEB69A2-5907-4895-A396-A91116056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E138FB5-52BE-467C-A7AB-A589D5BE5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0E89553-EBEE-40DF-B740-70F3C85869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5482815-5BF8-41CC-AC6D-72806BF75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80DAF28A-C2AE-4065-8B53-392AE79B3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D9B66B6B-428F-44BE-ABE7-8D2534622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0231A6F-7042-4D91-90A9-3ADDF91AF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E367B71-F873-4010-8546-76EA71309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0AEAC07-F2DC-4E6C-A77E-EAF32D8CC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A9CE8F0-F121-490D-A7E3-0289401EC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0B3C38F-1E60-4E9F-90AE-9AC28C8E3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A0090C97-F743-47D7-801A-86CAA53A7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1B959E7E-E2AD-4F95-86A9-C4E440AA63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845945A-51BB-40C9-A8B2-AEB48AC8E0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5E9600B4-96BC-4227-B10B-C9B07AB8D4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C699B7C-F41D-415F-A3E7-15F4513D3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344F2B00-E7ED-4C54-89C7-73A38C8CE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31ACC93-290D-4405-BD06-E9C7397E8B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94FFDD12-222D-4A28-8A91-2DD8EC09A5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EAC49B2B-F532-47F4-969C-886A6B5CB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9921CD0-AB84-4580-869F-02CFED80E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F60B7C9B-027B-4482-9EB1-3583672B6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0E8C5439-C296-44D8-A837-418143C58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B3584A1-8C55-4222-A3D2-C95D80AA9B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5307F6F8-018A-44D7-93E6-3E8C4BB5D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F06B882-AA2B-4B2D-862F-BE1CAEBDD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EC5E3219-5500-423F-918D-528D0CBBFB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24E83B1B-E020-40D7-AE99-AA7534612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2893A60F-97DB-4EC1-9896-7A2533A3D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F58191AA-B524-44F0-BC03-C68E58345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6713F5BB-E31F-44E2-A984-F184EA5DD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D6E8117C-53A2-4351-ADFC-54AE50E03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4B5D45ED-1DFB-4C01-BB28-8BFBEA169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0F6355B5-C083-4A30-9956-49445DB3D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6CEB911-703B-4CE3-8194-9A05B05B9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599046F7-8A70-41BC-A2C4-D7F8CB1EC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A20DC3A5-4306-4334-8B9F-B5BDC114A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4C86BCD-5DB9-4EE1-ACAF-5D937B7CF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AC176BF-F99A-4BD9-BB3A-95F7EDBD4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1E8A2C88-6619-42C1-BE66-CD5F8F3EF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739FD9A-1ACC-4CDD-BFCD-3FF1A1550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3F48CB67-4DB3-4101-8C47-DE950FC1B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1D00454F-AC21-4D38-BCE6-73806E8BA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799FC66-6ED0-46C9-8861-BD5144FA9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6312BEA-EE5D-446E-A20F-90BEFBFE0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F39392D-0F61-4300-BF0C-4B3BC427F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300C9CF-CDD8-4583-863C-78DA4C7D5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8BD15CBC-E433-47AE-B490-C948656A6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A638744D-875C-45D2-A7FD-7B1E275C37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7D66C003-D3CC-4A15-875C-8FE49E11DD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3B4FA4C2-070C-4837-848D-335906DF5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2664C7FC-6C4B-4EBC-B45F-3F6AD1505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386B0194-0A79-436B-92A6-E89A5E1FF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3159D35A-4D40-44A8-961C-881829BCE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BAAC3C57-04C4-45C8-8CA1-EC69C065F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CF1499FE-A8B6-417E-B508-3D30B4F01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1E0F75C3-AA21-4A78-BEEE-C08BE330F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865D8C19-367B-4AAE-AC69-0BA1F832A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8B850E69-33BE-4A16-A458-FC760F9B8E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78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45602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SUM(Z13:Z288)</f>
        <v>0</v>
      </c>
      <c r="AA10" s="73">
        <f t="shared" ref="AA10:AB10" si="0">SUM(AA13:AA288)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911.8</v>
      </c>
      <c r="H13" s="80">
        <v>759.83</v>
      </c>
      <c r="I13" s="80">
        <f>G13-(36 *G13/100)</f>
        <v>583.55200000000002</v>
      </c>
      <c r="J13" s="80">
        <f>G13-(25 *G13/100)</f>
        <v>683.84999999999991</v>
      </c>
      <c r="K13" s="81">
        <f>IF(G13="","",G13*(1-$G$4))</f>
        <v>583.55200000000002</v>
      </c>
      <c r="L13" s="81">
        <f>IF(H13="","",H13*(1-$G$4))</f>
        <v>486.29120000000006</v>
      </c>
      <c r="M13" s="80" t="s">
        <v>1092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1175.57</v>
      </c>
      <c r="H14" s="80">
        <v>979.64</v>
      </c>
      <c r="I14" s="80">
        <f t="shared" ref="I14:I77" si="1">G14-(36 *G14/100)</f>
        <v>752.36479999999995</v>
      </c>
      <c r="J14" s="80">
        <f t="shared" ref="J14:J77" si="2">G14-(25 *G14/100)</f>
        <v>881.67750000000001</v>
      </c>
      <c r="K14" s="81">
        <f t="shared" ref="K14:K77" si="3">IF(G14="","",G14*(1-$G$4))</f>
        <v>752.36479999999995</v>
      </c>
      <c r="L14" s="81">
        <f t="shared" ref="L14:L77" si="4">IF(H14="","",H14*(1-$G$4))</f>
        <v>626.96960000000001</v>
      </c>
      <c r="M14" s="80" t="s">
        <v>1092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1397.05</v>
      </c>
      <c r="H15" s="80">
        <v>1164.21</v>
      </c>
      <c r="I15" s="80">
        <f t="shared" si="1"/>
        <v>894.11200000000008</v>
      </c>
      <c r="J15" s="80">
        <f t="shared" si="2"/>
        <v>1047.7874999999999</v>
      </c>
      <c r="K15" s="81">
        <f t="shared" si="3"/>
        <v>894.11199999999997</v>
      </c>
      <c r="L15" s="81">
        <f t="shared" si="4"/>
        <v>745.09440000000006</v>
      </c>
      <c r="M15" s="80" t="s">
        <v>1092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1381.44</v>
      </c>
      <c r="H16" s="80">
        <v>1151.2</v>
      </c>
      <c r="I16" s="80">
        <f t="shared" si="1"/>
        <v>884.12159999999994</v>
      </c>
      <c r="J16" s="80">
        <f t="shared" si="2"/>
        <v>1036.08</v>
      </c>
      <c r="K16" s="81">
        <f t="shared" si="3"/>
        <v>884.12160000000006</v>
      </c>
      <c r="L16" s="81">
        <f t="shared" si="4"/>
        <v>736.76800000000003</v>
      </c>
      <c r="M16" s="80" t="s">
        <v>1092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1006.02</v>
      </c>
      <c r="H17" s="80">
        <v>838.35</v>
      </c>
      <c r="I17" s="80">
        <f t="shared" si="1"/>
        <v>643.85279999999989</v>
      </c>
      <c r="J17" s="80">
        <f t="shared" si="2"/>
        <v>754.51499999999999</v>
      </c>
      <c r="K17" s="81">
        <f t="shared" si="3"/>
        <v>643.8528</v>
      </c>
      <c r="L17" s="81">
        <f t="shared" si="4"/>
        <v>536.54399999999998</v>
      </c>
      <c r="M17" s="80" t="s">
        <v>1092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1006.02</v>
      </c>
      <c r="H18" s="80">
        <v>838.35</v>
      </c>
      <c r="I18" s="80">
        <f t="shared" si="1"/>
        <v>643.85279999999989</v>
      </c>
      <c r="J18" s="80">
        <f t="shared" si="2"/>
        <v>754.51499999999999</v>
      </c>
      <c r="K18" s="81">
        <f t="shared" si="3"/>
        <v>643.8528</v>
      </c>
      <c r="L18" s="81">
        <f t="shared" si="4"/>
        <v>536.54399999999998</v>
      </c>
      <c r="M18" s="80" t="s">
        <v>1092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1435.54</v>
      </c>
      <c r="H19" s="80">
        <v>1196.28</v>
      </c>
      <c r="I19" s="80">
        <f t="shared" si="1"/>
        <v>918.74559999999997</v>
      </c>
      <c r="J19" s="80">
        <f t="shared" si="2"/>
        <v>1076.655</v>
      </c>
      <c r="K19" s="81">
        <f t="shared" si="3"/>
        <v>918.74559999999997</v>
      </c>
      <c r="L19" s="81">
        <f t="shared" si="4"/>
        <v>765.61919999999998</v>
      </c>
      <c r="M19" s="80" t="s">
        <v>1092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1435.54</v>
      </c>
      <c r="H20" s="80">
        <v>1196.28</v>
      </c>
      <c r="I20" s="80">
        <f t="shared" si="1"/>
        <v>918.74559999999997</v>
      </c>
      <c r="J20" s="80">
        <f t="shared" si="2"/>
        <v>1076.655</v>
      </c>
      <c r="K20" s="81">
        <f t="shared" si="3"/>
        <v>918.74559999999997</v>
      </c>
      <c r="L20" s="81">
        <f t="shared" si="4"/>
        <v>765.61919999999998</v>
      </c>
      <c r="M20" s="80" t="s">
        <v>1092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1808.56</v>
      </c>
      <c r="H21" s="80">
        <v>1507.13</v>
      </c>
      <c r="I21" s="80">
        <f t="shared" si="1"/>
        <v>1157.4784</v>
      </c>
      <c r="J21" s="80">
        <f t="shared" si="2"/>
        <v>1356.42</v>
      </c>
      <c r="K21" s="81">
        <f t="shared" si="3"/>
        <v>1157.4784</v>
      </c>
      <c r="L21" s="81">
        <f t="shared" si="4"/>
        <v>964.56320000000005</v>
      </c>
      <c r="M21" s="80" t="s">
        <v>1092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1808.56</v>
      </c>
      <c r="H22" s="80">
        <v>1507.13</v>
      </c>
      <c r="I22" s="80">
        <f t="shared" si="1"/>
        <v>1157.4784</v>
      </c>
      <c r="J22" s="80">
        <f t="shared" si="2"/>
        <v>1356.42</v>
      </c>
      <c r="K22" s="81">
        <f t="shared" si="3"/>
        <v>1157.4784</v>
      </c>
      <c r="L22" s="81">
        <f t="shared" si="4"/>
        <v>964.56320000000005</v>
      </c>
      <c r="M22" s="80" t="s">
        <v>1092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1729.42</v>
      </c>
      <c r="H23" s="80">
        <v>1441.18</v>
      </c>
      <c r="I23" s="80">
        <f t="shared" si="1"/>
        <v>1106.8288</v>
      </c>
      <c r="J23" s="80">
        <f t="shared" si="2"/>
        <v>1297.0650000000001</v>
      </c>
      <c r="K23" s="81">
        <f t="shared" si="3"/>
        <v>1106.8288</v>
      </c>
      <c r="L23" s="81">
        <f t="shared" si="4"/>
        <v>922.35520000000008</v>
      </c>
      <c r="M23" s="80" t="s">
        <v>1092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1729.42</v>
      </c>
      <c r="H24" s="80">
        <v>1441.18</v>
      </c>
      <c r="I24" s="80">
        <f t="shared" si="1"/>
        <v>1106.8288</v>
      </c>
      <c r="J24" s="80">
        <f t="shared" si="2"/>
        <v>1297.0650000000001</v>
      </c>
      <c r="K24" s="81">
        <f t="shared" si="3"/>
        <v>1106.8288</v>
      </c>
      <c r="L24" s="81">
        <f t="shared" si="4"/>
        <v>922.35520000000008</v>
      </c>
      <c r="M24" s="80" t="s">
        <v>1092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2614.52</v>
      </c>
      <c r="H25" s="80">
        <v>2178.77</v>
      </c>
      <c r="I25" s="80">
        <f t="shared" si="1"/>
        <v>1673.2927999999999</v>
      </c>
      <c r="J25" s="80">
        <f t="shared" si="2"/>
        <v>1960.8899999999999</v>
      </c>
      <c r="K25" s="81">
        <f t="shared" si="3"/>
        <v>1673.2927999999999</v>
      </c>
      <c r="L25" s="81">
        <f t="shared" si="4"/>
        <v>1394.4128000000001</v>
      </c>
      <c r="M25" s="80" t="s">
        <v>1092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2614.52</v>
      </c>
      <c r="H26" s="80">
        <v>2178.77</v>
      </c>
      <c r="I26" s="80">
        <f t="shared" si="1"/>
        <v>1673.2927999999999</v>
      </c>
      <c r="J26" s="80">
        <f t="shared" si="2"/>
        <v>1960.8899999999999</v>
      </c>
      <c r="K26" s="81">
        <f t="shared" si="3"/>
        <v>1673.2927999999999</v>
      </c>
      <c r="L26" s="81">
        <f t="shared" si="4"/>
        <v>1394.4128000000001</v>
      </c>
      <c r="M26" s="80" t="s">
        <v>1092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2919.01</v>
      </c>
      <c r="H27" s="80">
        <v>2432.5100000000002</v>
      </c>
      <c r="I27" s="80">
        <f t="shared" si="1"/>
        <v>1868.1664000000001</v>
      </c>
      <c r="J27" s="80">
        <f t="shared" si="2"/>
        <v>2189.2575000000002</v>
      </c>
      <c r="K27" s="81">
        <f t="shared" si="3"/>
        <v>1868.1664000000001</v>
      </c>
      <c r="L27" s="81">
        <f t="shared" si="4"/>
        <v>1556.8064000000002</v>
      </c>
      <c r="M27" s="80" t="s">
        <v>1092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2919.01</v>
      </c>
      <c r="H28" s="80">
        <v>2432.5100000000002</v>
      </c>
      <c r="I28" s="80">
        <f t="shared" si="1"/>
        <v>1868.1664000000001</v>
      </c>
      <c r="J28" s="80">
        <f t="shared" si="2"/>
        <v>2189.2575000000002</v>
      </c>
      <c r="K28" s="81">
        <f t="shared" si="3"/>
        <v>1868.1664000000001</v>
      </c>
      <c r="L28" s="81">
        <f t="shared" si="4"/>
        <v>1556.8064000000002</v>
      </c>
      <c r="M28" s="80" t="s">
        <v>1092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9162.91</v>
      </c>
      <c r="H29" s="80">
        <v>7635.76</v>
      </c>
      <c r="I29" s="80">
        <f t="shared" si="1"/>
        <v>5864.2623999999996</v>
      </c>
      <c r="J29" s="80">
        <f t="shared" si="2"/>
        <v>6872.1824999999999</v>
      </c>
      <c r="K29" s="81">
        <f t="shared" si="3"/>
        <v>5864.2623999999996</v>
      </c>
      <c r="L29" s="81">
        <f t="shared" si="4"/>
        <v>4886.8864000000003</v>
      </c>
      <c r="M29" s="80" t="s">
        <v>1092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9162.91</v>
      </c>
      <c r="H30" s="80">
        <v>7635.76</v>
      </c>
      <c r="I30" s="80">
        <f t="shared" si="1"/>
        <v>5864.2623999999996</v>
      </c>
      <c r="J30" s="80">
        <f t="shared" si="2"/>
        <v>6872.1824999999999</v>
      </c>
      <c r="K30" s="81">
        <f t="shared" si="3"/>
        <v>5864.2623999999996</v>
      </c>
      <c r="L30" s="81">
        <f t="shared" si="4"/>
        <v>4886.8864000000003</v>
      </c>
      <c r="M30" s="80" t="s">
        <v>1092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3207.09</v>
      </c>
      <c r="H31" s="80">
        <v>2672.58</v>
      </c>
      <c r="I31" s="80">
        <f t="shared" si="1"/>
        <v>2052.5376000000001</v>
      </c>
      <c r="J31" s="80">
        <f t="shared" si="2"/>
        <v>2405.3175000000001</v>
      </c>
      <c r="K31" s="81">
        <f t="shared" si="3"/>
        <v>2052.5376000000001</v>
      </c>
      <c r="L31" s="81">
        <f t="shared" si="4"/>
        <v>1710.4512</v>
      </c>
      <c r="M31" s="80" t="s">
        <v>1092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3207.09</v>
      </c>
      <c r="H32" s="80">
        <v>2672.58</v>
      </c>
      <c r="I32" s="80">
        <f t="shared" si="1"/>
        <v>2052.5376000000001</v>
      </c>
      <c r="J32" s="80">
        <f t="shared" si="2"/>
        <v>2405.3175000000001</v>
      </c>
      <c r="K32" s="81">
        <f t="shared" si="3"/>
        <v>2052.5376000000001</v>
      </c>
      <c r="L32" s="81">
        <f t="shared" si="4"/>
        <v>1710.4512</v>
      </c>
      <c r="M32" s="80" t="s">
        <v>1092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4956.41</v>
      </c>
      <c r="H33" s="80">
        <v>4130.34</v>
      </c>
      <c r="I33" s="80">
        <f t="shared" si="1"/>
        <v>3172.1023999999998</v>
      </c>
      <c r="J33" s="80">
        <f t="shared" si="2"/>
        <v>3717.3074999999999</v>
      </c>
      <c r="K33" s="81">
        <f t="shared" si="3"/>
        <v>3172.1023999999998</v>
      </c>
      <c r="L33" s="81">
        <f t="shared" si="4"/>
        <v>2643.4176000000002</v>
      </c>
      <c r="M33" s="80" t="s">
        <v>1092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4956.41</v>
      </c>
      <c r="H34" s="80">
        <v>4130.34</v>
      </c>
      <c r="I34" s="80">
        <f t="shared" si="1"/>
        <v>3172.1023999999998</v>
      </c>
      <c r="J34" s="80">
        <f t="shared" si="2"/>
        <v>3717.3074999999999</v>
      </c>
      <c r="K34" s="81">
        <f t="shared" si="3"/>
        <v>3172.1023999999998</v>
      </c>
      <c r="L34" s="81">
        <f t="shared" si="4"/>
        <v>2643.4176000000002</v>
      </c>
      <c r="M34" s="80" t="s">
        <v>1092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6122.62</v>
      </c>
      <c r="H35" s="80">
        <v>5102.18</v>
      </c>
      <c r="I35" s="80">
        <f t="shared" si="1"/>
        <v>3918.4767999999999</v>
      </c>
      <c r="J35" s="80">
        <f t="shared" si="2"/>
        <v>4591.9650000000001</v>
      </c>
      <c r="K35" s="81">
        <f t="shared" si="3"/>
        <v>3918.4767999999999</v>
      </c>
      <c r="L35" s="81">
        <f t="shared" si="4"/>
        <v>3265.3952000000004</v>
      </c>
      <c r="M35" s="80" t="s">
        <v>1092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6122.62</v>
      </c>
      <c r="H36" s="80">
        <v>5102.18</v>
      </c>
      <c r="I36" s="80">
        <f t="shared" si="1"/>
        <v>3918.4767999999999</v>
      </c>
      <c r="J36" s="80">
        <f t="shared" si="2"/>
        <v>4591.9650000000001</v>
      </c>
      <c r="K36" s="81">
        <f t="shared" si="3"/>
        <v>3918.4767999999999</v>
      </c>
      <c r="L36" s="81">
        <f t="shared" si="4"/>
        <v>3265.3952000000004</v>
      </c>
      <c r="M36" s="80" t="s">
        <v>1092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13276.1</v>
      </c>
      <c r="H37" s="80">
        <v>11063.42</v>
      </c>
      <c r="I37" s="80">
        <f t="shared" si="1"/>
        <v>8496.7039999999997</v>
      </c>
      <c r="J37" s="80">
        <f t="shared" si="2"/>
        <v>9957.0750000000007</v>
      </c>
      <c r="K37" s="81">
        <f t="shared" si="3"/>
        <v>8496.7039999999997</v>
      </c>
      <c r="L37" s="81">
        <f t="shared" si="4"/>
        <v>7080.5888000000004</v>
      </c>
      <c r="M37" s="80" t="s">
        <v>1092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13276.1</v>
      </c>
      <c r="H38" s="80">
        <v>11063.42</v>
      </c>
      <c r="I38" s="80">
        <f t="shared" si="1"/>
        <v>8496.7039999999997</v>
      </c>
      <c r="J38" s="80">
        <f t="shared" si="2"/>
        <v>9957.0750000000007</v>
      </c>
      <c r="K38" s="81">
        <f t="shared" si="3"/>
        <v>8496.7039999999997</v>
      </c>
      <c r="L38" s="81">
        <f t="shared" si="4"/>
        <v>7080.5888000000004</v>
      </c>
      <c r="M38" s="80" t="s">
        <v>1092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3821.62</v>
      </c>
      <c r="H39" s="80">
        <v>3184.68</v>
      </c>
      <c r="I39" s="80">
        <f t="shared" si="1"/>
        <v>2445.8368</v>
      </c>
      <c r="J39" s="80">
        <f t="shared" si="2"/>
        <v>2866.2150000000001</v>
      </c>
      <c r="K39" s="81">
        <f t="shared" si="3"/>
        <v>2445.8368</v>
      </c>
      <c r="L39" s="81">
        <f t="shared" si="4"/>
        <v>2038.1951999999999</v>
      </c>
      <c r="M39" s="80" t="s">
        <v>1092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5489.68</v>
      </c>
      <c r="H40" s="80">
        <v>4574.7299999999996</v>
      </c>
      <c r="I40" s="80">
        <f t="shared" si="1"/>
        <v>3513.3951999999999</v>
      </c>
      <c r="J40" s="80">
        <f t="shared" si="2"/>
        <v>4117.26</v>
      </c>
      <c r="K40" s="81">
        <f t="shared" si="3"/>
        <v>3513.3952000000004</v>
      </c>
      <c r="L40" s="81">
        <f t="shared" si="4"/>
        <v>2927.8271999999997</v>
      </c>
      <c r="M40" s="80" t="s">
        <v>1092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7153.28</v>
      </c>
      <c r="H41" s="80">
        <v>5961.07</v>
      </c>
      <c r="I41" s="80">
        <f t="shared" si="1"/>
        <v>4578.0991999999997</v>
      </c>
      <c r="J41" s="80">
        <f t="shared" si="2"/>
        <v>5364.96</v>
      </c>
      <c r="K41" s="81">
        <f t="shared" si="3"/>
        <v>4578.0991999999997</v>
      </c>
      <c r="L41" s="81">
        <f t="shared" si="4"/>
        <v>3815.0848000000001</v>
      </c>
      <c r="M41" s="80" t="s">
        <v>1092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14025.32</v>
      </c>
      <c r="H42" s="80">
        <v>11687.77</v>
      </c>
      <c r="I42" s="80">
        <f t="shared" si="1"/>
        <v>8976.2047999999995</v>
      </c>
      <c r="J42" s="80">
        <f t="shared" si="2"/>
        <v>10518.99</v>
      </c>
      <c r="K42" s="81">
        <f t="shared" si="3"/>
        <v>8976.2047999999995</v>
      </c>
      <c r="L42" s="81">
        <f t="shared" si="4"/>
        <v>7480.1728000000003</v>
      </c>
      <c r="M42" s="80" t="s">
        <v>1092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14025.32</v>
      </c>
      <c r="H43" s="80">
        <v>11687.77</v>
      </c>
      <c r="I43" s="80">
        <f t="shared" si="1"/>
        <v>8976.2047999999995</v>
      </c>
      <c r="J43" s="80">
        <f t="shared" si="2"/>
        <v>10518.99</v>
      </c>
      <c r="K43" s="81">
        <f t="shared" si="3"/>
        <v>8976.2047999999995</v>
      </c>
      <c r="L43" s="81">
        <f t="shared" si="4"/>
        <v>7480.1728000000003</v>
      </c>
      <c r="M43" s="80" t="s">
        <v>1092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16129.12</v>
      </c>
      <c r="H44" s="80">
        <v>13440.93</v>
      </c>
      <c r="I44" s="80">
        <f t="shared" si="1"/>
        <v>10322.6368</v>
      </c>
      <c r="J44" s="80">
        <f t="shared" si="2"/>
        <v>12096.84</v>
      </c>
      <c r="K44" s="81">
        <f t="shared" si="3"/>
        <v>10322.6368</v>
      </c>
      <c r="L44" s="81">
        <f t="shared" si="4"/>
        <v>8602.1952000000001</v>
      </c>
      <c r="M44" s="80" t="s">
        <v>1092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16129.12</v>
      </c>
      <c r="H45" s="80">
        <v>13440.93</v>
      </c>
      <c r="I45" s="80">
        <f t="shared" si="1"/>
        <v>10322.6368</v>
      </c>
      <c r="J45" s="80">
        <f t="shared" si="2"/>
        <v>12096.84</v>
      </c>
      <c r="K45" s="81">
        <f t="shared" si="3"/>
        <v>10322.6368</v>
      </c>
      <c r="L45" s="81">
        <f t="shared" si="4"/>
        <v>8602.1952000000001</v>
      </c>
      <c r="M45" s="80" t="s">
        <v>1092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19635.46</v>
      </c>
      <c r="H46" s="80">
        <v>16362.88</v>
      </c>
      <c r="I46" s="80">
        <f t="shared" si="1"/>
        <v>12566.6944</v>
      </c>
      <c r="J46" s="80">
        <f t="shared" si="2"/>
        <v>14726.594999999999</v>
      </c>
      <c r="K46" s="81">
        <f t="shared" si="3"/>
        <v>12566.6944</v>
      </c>
      <c r="L46" s="81">
        <f t="shared" si="4"/>
        <v>10472.243199999999</v>
      </c>
      <c r="M46" s="80" t="s">
        <v>1092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19635.46</v>
      </c>
      <c r="H47" s="80">
        <v>16362.88</v>
      </c>
      <c r="I47" s="80">
        <f t="shared" si="1"/>
        <v>12566.6944</v>
      </c>
      <c r="J47" s="80">
        <f t="shared" si="2"/>
        <v>14726.594999999999</v>
      </c>
      <c r="K47" s="81">
        <f t="shared" si="3"/>
        <v>12566.6944</v>
      </c>
      <c r="L47" s="81">
        <f t="shared" si="4"/>
        <v>10472.243199999999</v>
      </c>
      <c r="M47" s="80" t="s">
        <v>1092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316.89</v>
      </c>
      <c r="H48" s="80">
        <v>264.08</v>
      </c>
      <c r="I48" s="80">
        <f t="shared" si="1"/>
        <v>202.80959999999999</v>
      </c>
      <c r="J48" s="80">
        <f t="shared" si="2"/>
        <v>237.66749999999999</v>
      </c>
      <c r="K48" s="81">
        <f t="shared" si="3"/>
        <v>202.80959999999999</v>
      </c>
      <c r="L48" s="81">
        <f t="shared" si="4"/>
        <v>169.0112</v>
      </c>
      <c r="M48" s="80" t="s">
        <v>1092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393.38</v>
      </c>
      <c r="H49" s="80">
        <v>327.82</v>
      </c>
      <c r="I49" s="80">
        <f t="shared" si="1"/>
        <v>251.76319999999998</v>
      </c>
      <c r="J49" s="80">
        <f t="shared" si="2"/>
        <v>295.03499999999997</v>
      </c>
      <c r="K49" s="81">
        <f t="shared" si="3"/>
        <v>251.76320000000001</v>
      </c>
      <c r="L49" s="81">
        <f t="shared" si="4"/>
        <v>209.8048</v>
      </c>
      <c r="M49" s="80" t="s">
        <v>1092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502.65</v>
      </c>
      <c r="H50" s="80">
        <v>418.88</v>
      </c>
      <c r="I50" s="80">
        <f t="shared" si="1"/>
        <v>321.69600000000003</v>
      </c>
      <c r="J50" s="80">
        <f t="shared" si="2"/>
        <v>376.98749999999995</v>
      </c>
      <c r="K50" s="81">
        <f t="shared" si="3"/>
        <v>321.69599999999997</v>
      </c>
      <c r="L50" s="81">
        <f t="shared" si="4"/>
        <v>268.08319999999998</v>
      </c>
      <c r="M50" s="80" t="s">
        <v>1092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611.91999999999996</v>
      </c>
      <c r="H51" s="80">
        <v>509.93</v>
      </c>
      <c r="I51" s="80">
        <f t="shared" si="1"/>
        <v>391.62879999999996</v>
      </c>
      <c r="J51" s="80">
        <f t="shared" si="2"/>
        <v>458.93999999999994</v>
      </c>
      <c r="K51" s="81">
        <f t="shared" si="3"/>
        <v>391.62879999999996</v>
      </c>
      <c r="L51" s="81">
        <f t="shared" si="4"/>
        <v>326.35520000000002</v>
      </c>
      <c r="M51" s="80" t="s">
        <v>1092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437.09</v>
      </c>
      <c r="H52" s="80">
        <v>364.24</v>
      </c>
      <c r="I52" s="80">
        <f t="shared" si="1"/>
        <v>279.73759999999999</v>
      </c>
      <c r="J52" s="80">
        <f t="shared" si="2"/>
        <v>327.8175</v>
      </c>
      <c r="K52" s="81">
        <f t="shared" si="3"/>
        <v>279.73759999999999</v>
      </c>
      <c r="L52" s="81">
        <f t="shared" si="4"/>
        <v>233.11360000000002</v>
      </c>
      <c r="M52" s="80" t="s">
        <v>1092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568.22</v>
      </c>
      <c r="H53" s="80">
        <v>473.52</v>
      </c>
      <c r="I53" s="80">
        <f t="shared" si="1"/>
        <v>363.66079999999999</v>
      </c>
      <c r="J53" s="80">
        <f t="shared" si="2"/>
        <v>426.16500000000002</v>
      </c>
      <c r="K53" s="81">
        <f t="shared" si="3"/>
        <v>363.66080000000005</v>
      </c>
      <c r="L53" s="81">
        <f t="shared" si="4"/>
        <v>303.05279999999999</v>
      </c>
      <c r="M53" s="80" t="s">
        <v>1092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568.22</v>
      </c>
      <c r="H54" s="80">
        <v>473.52</v>
      </c>
      <c r="I54" s="80">
        <f t="shared" si="1"/>
        <v>363.66079999999999</v>
      </c>
      <c r="J54" s="80">
        <f t="shared" si="2"/>
        <v>426.16500000000002</v>
      </c>
      <c r="K54" s="81">
        <f t="shared" si="3"/>
        <v>363.66080000000005</v>
      </c>
      <c r="L54" s="81">
        <f t="shared" si="4"/>
        <v>303.05279999999999</v>
      </c>
      <c r="M54" s="80" t="s">
        <v>1092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688.42</v>
      </c>
      <c r="H55" s="80">
        <v>573.67999999999995</v>
      </c>
      <c r="I55" s="80">
        <f t="shared" si="1"/>
        <v>440.58879999999999</v>
      </c>
      <c r="J55" s="80">
        <f t="shared" si="2"/>
        <v>516.31499999999994</v>
      </c>
      <c r="K55" s="81">
        <f t="shared" si="3"/>
        <v>440.58879999999999</v>
      </c>
      <c r="L55" s="81">
        <f t="shared" si="4"/>
        <v>367.15519999999998</v>
      </c>
      <c r="M55" s="80" t="s">
        <v>1092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589.14</v>
      </c>
      <c r="H56" s="80">
        <v>490.95</v>
      </c>
      <c r="I56" s="80">
        <f t="shared" si="1"/>
        <v>377.04959999999994</v>
      </c>
      <c r="J56" s="80">
        <f t="shared" si="2"/>
        <v>441.85500000000002</v>
      </c>
      <c r="K56" s="81">
        <f t="shared" si="3"/>
        <v>377.0496</v>
      </c>
      <c r="L56" s="81">
        <f t="shared" si="4"/>
        <v>314.20800000000003</v>
      </c>
      <c r="M56" s="80" t="s">
        <v>1092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857.79</v>
      </c>
      <c r="H57" s="80">
        <v>714.83</v>
      </c>
      <c r="I57" s="80">
        <f t="shared" si="1"/>
        <v>548.98559999999998</v>
      </c>
      <c r="J57" s="80">
        <f t="shared" si="2"/>
        <v>643.34249999999997</v>
      </c>
      <c r="K57" s="81">
        <f t="shared" si="3"/>
        <v>548.98559999999998</v>
      </c>
      <c r="L57" s="81">
        <f t="shared" si="4"/>
        <v>457.49120000000005</v>
      </c>
      <c r="M57" s="80" t="s">
        <v>1092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1043.55</v>
      </c>
      <c r="H58" s="80">
        <v>869.63</v>
      </c>
      <c r="I58" s="80">
        <f t="shared" si="1"/>
        <v>667.87200000000007</v>
      </c>
      <c r="J58" s="80">
        <f t="shared" si="2"/>
        <v>782.66249999999991</v>
      </c>
      <c r="K58" s="81">
        <f t="shared" si="3"/>
        <v>667.87199999999996</v>
      </c>
      <c r="L58" s="81">
        <f t="shared" si="4"/>
        <v>556.56320000000005</v>
      </c>
      <c r="M58" s="80" t="s">
        <v>1092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1278.49</v>
      </c>
      <c r="H59" s="80">
        <v>1065.4100000000001</v>
      </c>
      <c r="I59" s="80">
        <f t="shared" si="1"/>
        <v>818.23360000000002</v>
      </c>
      <c r="J59" s="80">
        <f t="shared" si="2"/>
        <v>958.86750000000006</v>
      </c>
      <c r="K59" s="81">
        <f t="shared" si="3"/>
        <v>818.23360000000002</v>
      </c>
      <c r="L59" s="81">
        <f t="shared" si="4"/>
        <v>681.86240000000009</v>
      </c>
      <c r="M59" s="80" t="s">
        <v>1092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1431.47</v>
      </c>
      <c r="H60" s="80">
        <v>1192.8900000000001</v>
      </c>
      <c r="I60" s="80">
        <f t="shared" si="1"/>
        <v>916.14080000000001</v>
      </c>
      <c r="J60" s="80">
        <f t="shared" si="2"/>
        <v>1073.6025</v>
      </c>
      <c r="K60" s="81">
        <f t="shared" si="3"/>
        <v>916.14080000000001</v>
      </c>
      <c r="L60" s="81">
        <f t="shared" si="4"/>
        <v>763.44960000000003</v>
      </c>
      <c r="M60" s="80" t="s">
        <v>1092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589.14</v>
      </c>
      <c r="H61" s="80">
        <v>490.95</v>
      </c>
      <c r="I61" s="80">
        <f t="shared" si="1"/>
        <v>377.04959999999994</v>
      </c>
      <c r="J61" s="80">
        <f t="shared" si="2"/>
        <v>441.85500000000002</v>
      </c>
      <c r="K61" s="81">
        <f t="shared" si="3"/>
        <v>377.0496</v>
      </c>
      <c r="L61" s="81">
        <f t="shared" si="4"/>
        <v>314.20800000000003</v>
      </c>
      <c r="M61" s="80" t="s">
        <v>1092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814.08</v>
      </c>
      <c r="H62" s="80">
        <v>678.4</v>
      </c>
      <c r="I62" s="80">
        <f t="shared" si="1"/>
        <v>521.01120000000003</v>
      </c>
      <c r="J62" s="80">
        <f t="shared" si="2"/>
        <v>610.56000000000006</v>
      </c>
      <c r="K62" s="81">
        <f t="shared" si="3"/>
        <v>521.01120000000003</v>
      </c>
      <c r="L62" s="81">
        <f t="shared" si="4"/>
        <v>434.17599999999999</v>
      </c>
      <c r="M62" s="80" t="s">
        <v>1092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1043.55</v>
      </c>
      <c r="H63" s="80">
        <v>869.63</v>
      </c>
      <c r="I63" s="80">
        <f t="shared" si="1"/>
        <v>667.87200000000007</v>
      </c>
      <c r="J63" s="80">
        <f t="shared" si="2"/>
        <v>782.66249999999991</v>
      </c>
      <c r="K63" s="81">
        <f t="shared" si="3"/>
        <v>667.87199999999996</v>
      </c>
      <c r="L63" s="81">
        <f t="shared" si="4"/>
        <v>556.56320000000005</v>
      </c>
      <c r="M63" s="80" t="s">
        <v>1092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1278.49</v>
      </c>
      <c r="H64" s="80">
        <v>1065.4100000000001</v>
      </c>
      <c r="I64" s="80">
        <f t="shared" si="1"/>
        <v>818.23360000000002</v>
      </c>
      <c r="J64" s="80">
        <f t="shared" si="2"/>
        <v>958.86750000000006</v>
      </c>
      <c r="K64" s="81">
        <f t="shared" si="3"/>
        <v>818.23360000000002</v>
      </c>
      <c r="L64" s="81">
        <f t="shared" si="4"/>
        <v>681.86240000000009</v>
      </c>
      <c r="M64" s="80" t="s">
        <v>1092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1489.9</v>
      </c>
      <c r="H65" s="80">
        <v>1241.58</v>
      </c>
      <c r="I65" s="80">
        <f t="shared" si="1"/>
        <v>953.53600000000006</v>
      </c>
      <c r="J65" s="80">
        <f t="shared" si="2"/>
        <v>1117.4250000000002</v>
      </c>
      <c r="K65" s="81">
        <f t="shared" si="3"/>
        <v>953.53600000000006</v>
      </c>
      <c r="L65" s="81">
        <f t="shared" si="4"/>
        <v>794.61119999999994</v>
      </c>
      <c r="M65" s="80" t="s">
        <v>1092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1258.6199999999999</v>
      </c>
      <c r="H66" s="80">
        <v>1048.8499999999999</v>
      </c>
      <c r="I66" s="80">
        <f t="shared" si="1"/>
        <v>805.51679999999999</v>
      </c>
      <c r="J66" s="80">
        <f t="shared" si="2"/>
        <v>943.96499999999992</v>
      </c>
      <c r="K66" s="81">
        <f t="shared" si="3"/>
        <v>805.51679999999999</v>
      </c>
      <c r="L66" s="81">
        <f t="shared" si="4"/>
        <v>671.26400000000001</v>
      </c>
      <c r="M66" s="80" t="s">
        <v>1092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1258.6199999999999</v>
      </c>
      <c r="H67" s="80">
        <v>1048.8499999999999</v>
      </c>
      <c r="I67" s="80">
        <f t="shared" si="1"/>
        <v>805.51679999999999</v>
      </c>
      <c r="J67" s="80">
        <f t="shared" si="2"/>
        <v>943.96499999999992</v>
      </c>
      <c r="K67" s="81">
        <f t="shared" si="3"/>
        <v>805.51679999999999</v>
      </c>
      <c r="L67" s="81">
        <f t="shared" si="4"/>
        <v>671.26400000000001</v>
      </c>
      <c r="M67" s="80" t="s">
        <v>1092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1539.8</v>
      </c>
      <c r="H68" s="80">
        <v>1283.17</v>
      </c>
      <c r="I68" s="80">
        <f t="shared" si="1"/>
        <v>985.47199999999998</v>
      </c>
      <c r="J68" s="80">
        <f t="shared" si="2"/>
        <v>1154.8499999999999</v>
      </c>
      <c r="K68" s="81">
        <f t="shared" si="3"/>
        <v>985.47199999999998</v>
      </c>
      <c r="L68" s="81">
        <f t="shared" si="4"/>
        <v>821.22880000000009</v>
      </c>
      <c r="M68" s="80" t="s">
        <v>1092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1518.89</v>
      </c>
      <c r="H69" s="80">
        <v>1265.74</v>
      </c>
      <c r="I69" s="80">
        <f t="shared" si="1"/>
        <v>972.08960000000013</v>
      </c>
      <c r="J69" s="80">
        <f t="shared" si="2"/>
        <v>1139.1675</v>
      </c>
      <c r="K69" s="81">
        <f t="shared" si="3"/>
        <v>972.08960000000013</v>
      </c>
      <c r="L69" s="81">
        <f t="shared" si="4"/>
        <v>810.07360000000006</v>
      </c>
      <c r="M69" s="80" t="s">
        <v>1092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1518.89</v>
      </c>
      <c r="H70" s="80">
        <v>1265.74</v>
      </c>
      <c r="I70" s="80">
        <f t="shared" si="1"/>
        <v>972.08960000000013</v>
      </c>
      <c r="J70" s="80">
        <f t="shared" si="2"/>
        <v>1139.1675</v>
      </c>
      <c r="K70" s="81">
        <f t="shared" si="3"/>
        <v>972.08960000000013</v>
      </c>
      <c r="L70" s="81">
        <f t="shared" si="4"/>
        <v>810.07360000000006</v>
      </c>
      <c r="M70" s="80" t="s">
        <v>1092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1792.08</v>
      </c>
      <c r="H71" s="80">
        <v>1493.4</v>
      </c>
      <c r="I71" s="80">
        <f t="shared" si="1"/>
        <v>1146.9312</v>
      </c>
      <c r="J71" s="80">
        <f t="shared" si="2"/>
        <v>1344.06</v>
      </c>
      <c r="K71" s="81">
        <f t="shared" si="3"/>
        <v>1146.9312</v>
      </c>
      <c r="L71" s="81">
        <f t="shared" si="4"/>
        <v>955.77600000000007</v>
      </c>
      <c r="M71" s="80" t="s">
        <v>1092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1027.17</v>
      </c>
      <c r="H72" s="80">
        <v>855.98</v>
      </c>
      <c r="I72" s="80">
        <f t="shared" si="1"/>
        <v>657.38880000000006</v>
      </c>
      <c r="J72" s="80">
        <f t="shared" si="2"/>
        <v>770.37750000000005</v>
      </c>
      <c r="K72" s="81">
        <f t="shared" si="3"/>
        <v>657.38880000000006</v>
      </c>
      <c r="L72" s="81">
        <f t="shared" si="4"/>
        <v>547.82720000000006</v>
      </c>
      <c r="M72" s="80" t="s">
        <v>1092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1027.17</v>
      </c>
      <c r="H73" s="80">
        <v>855.98</v>
      </c>
      <c r="I73" s="80">
        <f t="shared" si="1"/>
        <v>657.38880000000006</v>
      </c>
      <c r="J73" s="80">
        <f t="shared" si="2"/>
        <v>770.37750000000005</v>
      </c>
      <c r="K73" s="81">
        <f t="shared" si="3"/>
        <v>657.38880000000006</v>
      </c>
      <c r="L73" s="81">
        <f t="shared" si="4"/>
        <v>547.82720000000006</v>
      </c>
      <c r="M73" s="80" t="s">
        <v>1092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1759.29</v>
      </c>
      <c r="H74" s="80">
        <v>1466.08</v>
      </c>
      <c r="I74" s="80">
        <f t="shared" si="1"/>
        <v>1125.9456</v>
      </c>
      <c r="J74" s="80">
        <f t="shared" si="2"/>
        <v>1319.4675</v>
      </c>
      <c r="K74" s="81">
        <f t="shared" si="3"/>
        <v>1125.9456</v>
      </c>
      <c r="L74" s="81">
        <f t="shared" si="4"/>
        <v>938.2912</v>
      </c>
      <c r="M74" s="80" t="s">
        <v>1092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300.5</v>
      </c>
      <c r="H75" s="80">
        <v>250.42</v>
      </c>
      <c r="I75" s="80">
        <f t="shared" si="1"/>
        <v>192.32</v>
      </c>
      <c r="J75" s="80">
        <f t="shared" si="2"/>
        <v>225.375</v>
      </c>
      <c r="K75" s="81">
        <f t="shared" si="3"/>
        <v>192.32</v>
      </c>
      <c r="L75" s="81">
        <f t="shared" si="4"/>
        <v>160.2688</v>
      </c>
      <c r="M75" s="80" t="s">
        <v>1092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393.38</v>
      </c>
      <c r="H76" s="80">
        <v>327.82</v>
      </c>
      <c r="I76" s="80">
        <f t="shared" si="1"/>
        <v>251.76319999999998</v>
      </c>
      <c r="J76" s="80">
        <f t="shared" si="2"/>
        <v>295.03499999999997</v>
      </c>
      <c r="K76" s="81">
        <f t="shared" si="3"/>
        <v>251.76320000000001</v>
      </c>
      <c r="L76" s="81">
        <f t="shared" si="4"/>
        <v>209.8048</v>
      </c>
      <c r="M76" s="80" t="s">
        <v>1092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562.75</v>
      </c>
      <c r="H77" s="80">
        <v>468.96</v>
      </c>
      <c r="I77" s="80">
        <f t="shared" si="1"/>
        <v>360.15999999999997</v>
      </c>
      <c r="J77" s="80">
        <f t="shared" si="2"/>
        <v>422.0625</v>
      </c>
      <c r="K77" s="81">
        <f t="shared" si="3"/>
        <v>360.16</v>
      </c>
      <c r="L77" s="81">
        <f t="shared" si="4"/>
        <v>300.13439999999997</v>
      </c>
      <c r="M77" s="80" t="s">
        <v>1092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792.22</v>
      </c>
      <c r="H78" s="80">
        <v>660.18</v>
      </c>
      <c r="I78" s="80">
        <f t="shared" ref="I78:I141" si="8">G78-(36 *G78/100)</f>
        <v>507.02080000000001</v>
      </c>
      <c r="J78" s="80">
        <f t="shared" ref="J78:J141" si="9">G78-(25 *G78/100)</f>
        <v>594.16499999999996</v>
      </c>
      <c r="K78" s="81">
        <f t="shared" ref="K78:K141" si="10">IF(G78="","",G78*(1-$G$4))</f>
        <v>507.02080000000001</v>
      </c>
      <c r="L78" s="81">
        <f t="shared" ref="L78:L141" si="11">IF(H78="","",H78*(1-$G$4))</f>
        <v>422.51519999999999</v>
      </c>
      <c r="M78" s="80" t="s">
        <v>1092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320</v>
      </c>
      <c r="H79" s="80">
        <v>266.67</v>
      </c>
      <c r="I79" s="80">
        <f t="shared" si="8"/>
        <v>204.8</v>
      </c>
      <c r="J79" s="80">
        <f t="shared" si="9"/>
        <v>240</v>
      </c>
      <c r="K79" s="81">
        <f t="shared" si="10"/>
        <v>204.8</v>
      </c>
      <c r="L79" s="81">
        <f t="shared" si="11"/>
        <v>170.6688</v>
      </c>
      <c r="M79" s="80" t="s">
        <v>1093</v>
      </c>
      <c r="N79" s="82">
        <v>1</v>
      </c>
      <c r="O79" s="82">
        <v>1</v>
      </c>
      <c r="P79" s="82">
        <v>30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0.22500000000000001</v>
      </c>
      <c r="Y79" s="86">
        <v>5.1150000000000002E-4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320</v>
      </c>
      <c r="H80" s="80">
        <v>266.67</v>
      </c>
      <c r="I80" s="80">
        <f t="shared" si="8"/>
        <v>204.8</v>
      </c>
      <c r="J80" s="80">
        <f t="shared" si="9"/>
        <v>240</v>
      </c>
      <c r="K80" s="81">
        <f t="shared" si="10"/>
        <v>204.8</v>
      </c>
      <c r="L80" s="81">
        <f t="shared" si="11"/>
        <v>170.6688</v>
      </c>
      <c r="M80" s="80" t="s">
        <v>1092</v>
      </c>
      <c r="N80" s="82">
        <v>1</v>
      </c>
      <c r="O80" s="82">
        <v>1</v>
      </c>
      <c r="P80" s="82">
        <v>30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0.22500000000000001</v>
      </c>
      <c r="Y80" s="86">
        <v>5.1150000000000002E-4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424</v>
      </c>
      <c r="H81" s="80">
        <v>353.33</v>
      </c>
      <c r="I81" s="80">
        <f t="shared" si="8"/>
        <v>271.36</v>
      </c>
      <c r="J81" s="80">
        <f t="shared" si="9"/>
        <v>318</v>
      </c>
      <c r="K81" s="81">
        <f t="shared" si="10"/>
        <v>271.36</v>
      </c>
      <c r="L81" s="81">
        <f t="shared" si="11"/>
        <v>226.13120000000001</v>
      </c>
      <c r="M81" s="80" t="s">
        <v>1092</v>
      </c>
      <c r="N81" s="82">
        <v>1</v>
      </c>
      <c r="O81" s="82">
        <v>1</v>
      </c>
      <c r="P81" s="82">
        <v>30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0.22500000000000001</v>
      </c>
      <c r="Y81" s="86">
        <v>1.0694999999999999E-3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424</v>
      </c>
      <c r="H82" s="80">
        <v>353.33</v>
      </c>
      <c r="I82" s="80">
        <f t="shared" si="8"/>
        <v>271.36</v>
      </c>
      <c r="J82" s="80">
        <f t="shared" si="9"/>
        <v>318</v>
      </c>
      <c r="K82" s="81">
        <f t="shared" si="10"/>
        <v>271.36</v>
      </c>
      <c r="L82" s="81">
        <f t="shared" si="11"/>
        <v>226.13120000000001</v>
      </c>
      <c r="M82" s="80" t="s">
        <v>1093</v>
      </c>
      <c r="N82" s="82">
        <v>1</v>
      </c>
      <c r="O82" s="82">
        <v>1</v>
      </c>
      <c r="P82" s="82">
        <v>30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0.22500000000000001</v>
      </c>
      <c r="Y82" s="86">
        <v>1.0694999999999999E-3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545</v>
      </c>
      <c r="D83" s="128"/>
      <c r="E83" s="78"/>
      <c r="F83" s="79" t="s">
        <v>39</v>
      </c>
      <c r="G83" s="80">
        <v>605.64</v>
      </c>
      <c r="H83" s="80">
        <v>504.7</v>
      </c>
      <c r="I83" s="80">
        <f t="shared" si="8"/>
        <v>387.6096</v>
      </c>
      <c r="J83" s="80">
        <f t="shared" si="9"/>
        <v>454.23</v>
      </c>
      <c r="K83" s="81">
        <f t="shared" si="10"/>
        <v>387.6096</v>
      </c>
      <c r="L83" s="81">
        <f t="shared" si="11"/>
        <v>323.00799999999998</v>
      </c>
      <c r="M83" s="80" t="s">
        <v>1092</v>
      </c>
      <c r="N83" s="82">
        <v>1</v>
      </c>
      <c r="O83" s="82">
        <v>1</v>
      </c>
      <c r="P83" s="82">
        <v>20</v>
      </c>
      <c r="Q83" s="83" t="s">
        <v>348</v>
      </c>
      <c r="R83" s="83" t="s">
        <v>445</v>
      </c>
      <c r="S83" s="83" t="s">
        <v>534</v>
      </c>
      <c r="T83" s="83"/>
      <c r="U83" s="79" t="s">
        <v>40</v>
      </c>
      <c r="V83" s="79" t="s">
        <v>351</v>
      </c>
      <c r="W83" s="84"/>
      <c r="X83" s="85">
        <v>0.20399999999999999</v>
      </c>
      <c r="Y83" s="86">
        <v>1.2030000000000001E-3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546</v>
      </c>
      <c r="B84" s="77" t="s">
        <v>547</v>
      </c>
      <c r="C84" s="129" t="s">
        <v>545</v>
      </c>
      <c r="D84" s="128"/>
      <c r="E84" s="78"/>
      <c r="F84" s="79" t="s">
        <v>39</v>
      </c>
      <c r="G84" s="80">
        <v>605.64</v>
      </c>
      <c r="H84" s="80">
        <v>504.7</v>
      </c>
      <c r="I84" s="80">
        <f t="shared" si="8"/>
        <v>387.6096</v>
      </c>
      <c r="J84" s="80">
        <f t="shared" si="9"/>
        <v>454.23</v>
      </c>
      <c r="K84" s="81">
        <f t="shared" si="10"/>
        <v>387.6096</v>
      </c>
      <c r="L84" s="81">
        <f t="shared" si="11"/>
        <v>323.00799999999998</v>
      </c>
      <c r="M84" s="80" t="s">
        <v>1092</v>
      </c>
      <c r="N84" s="82">
        <v>1</v>
      </c>
      <c r="O84" s="82">
        <v>1</v>
      </c>
      <c r="P84" s="82">
        <v>20</v>
      </c>
      <c r="Q84" s="83" t="s">
        <v>348</v>
      </c>
      <c r="R84" s="83" t="s">
        <v>445</v>
      </c>
      <c r="S84" s="83" t="s">
        <v>534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1.1839999999999999E-3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548</v>
      </c>
      <c r="B85" s="77" t="s">
        <v>549</v>
      </c>
      <c r="C85" s="129" t="s">
        <v>550</v>
      </c>
      <c r="D85" s="128"/>
      <c r="E85" s="78"/>
      <c r="F85" s="79" t="s">
        <v>39</v>
      </c>
      <c r="G85" s="80">
        <v>909.54</v>
      </c>
      <c r="H85" s="80">
        <v>757.95</v>
      </c>
      <c r="I85" s="80">
        <f t="shared" si="8"/>
        <v>582.10559999999998</v>
      </c>
      <c r="J85" s="80">
        <f t="shared" si="9"/>
        <v>682.15499999999997</v>
      </c>
      <c r="K85" s="81">
        <f t="shared" si="10"/>
        <v>582.10559999999998</v>
      </c>
      <c r="L85" s="81">
        <f t="shared" si="11"/>
        <v>485.08800000000002</v>
      </c>
      <c r="M85" s="80" t="s">
        <v>1092</v>
      </c>
      <c r="N85" s="82">
        <v>1</v>
      </c>
      <c r="O85" s="82">
        <v>1</v>
      </c>
      <c r="P85" s="82">
        <v>20</v>
      </c>
      <c r="Q85" s="83" t="s">
        <v>348</v>
      </c>
      <c r="R85" s="83" t="s">
        <v>445</v>
      </c>
      <c r="S85" s="83" t="s">
        <v>534</v>
      </c>
      <c r="T85" s="83"/>
      <c r="U85" s="79" t="s">
        <v>40</v>
      </c>
      <c r="V85" s="79" t="s">
        <v>351</v>
      </c>
      <c r="W85" s="84"/>
      <c r="X85" s="85">
        <v>0.32500000000000001</v>
      </c>
      <c r="Y85" s="86">
        <v>2.0999999999999999E-3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551</v>
      </c>
      <c r="B86" s="77" t="s">
        <v>552</v>
      </c>
      <c r="C86" s="129" t="s">
        <v>550</v>
      </c>
      <c r="D86" s="128"/>
      <c r="E86" s="78"/>
      <c r="F86" s="79" t="s">
        <v>39</v>
      </c>
      <c r="G86" s="80">
        <v>909.54</v>
      </c>
      <c r="H86" s="80">
        <v>757.95</v>
      </c>
      <c r="I86" s="80">
        <f t="shared" si="8"/>
        <v>582.10559999999998</v>
      </c>
      <c r="J86" s="80">
        <f t="shared" si="9"/>
        <v>682.15499999999997</v>
      </c>
      <c r="K86" s="81">
        <f t="shared" si="10"/>
        <v>582.10559999999998</v>
      </c>
      <c r="L86" s="81">
        <f t="shared" si="11"/>
        <v>485.08800000000002</v>
      </c>
      <c r="M86" s="80" t="s">
        <v>1092</v>
      </c>
      <c r="N86" s="82">
        <v>1</v>
      </c>
      <c r="O86" s="82">
        <v>1</v>
      </c>
      <c r="P86" s="82">
        <v>20</v>
      </c>
      <c r="Q86" s="83" t="s">
        <v>348</v>
      </c>
      <c r="R86" s="83" t="s">
        <v>445</v>
      </c>
      <c r="S86" s="83" t="s">
        <v>534</v>
      </c>
      <c r="T86" s="83"/>
      <c r="U86" s="79" t="s">
        <v>40</v>
      </c>
      <c r="V86" s="79" t="s">
        <v>351</v>
      </c>
      <c r="W86" s="84"/>
      <c r="X86" s="85">
        <v>0.29199999999999998</v>
      </c>
      <c r="Y86" s="86">
        <v>2.0999999999999999E-3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553</v>
      </c>
      <c r="B87" s="77" t="s">
        <v>554</v>
      </c>
      <c r="C87" s="129" t="s">
        <v>555</v>
      </c>
      <c r="D87" s="128"/>
      <c r="E87" s="78"/>
      <c r="F87" s="79" t="s">
        <v>39</v>
      </c>
      <c r="G87" s="80">
        <v>910</v>
      </c>
      <c r="H87" s="80">
        <v>758.33</v>
      </c>
      <c r="I87" s="80">
        <f t="shared" si="8"/>
        <v>582.4</v>
      </c>
      <c r="J87" s="80">
        <f t="shared" si="9"/>
        <v>682.5</v>
      </c>
      <c r="K87" s="81">
        <f t="shared" si="10"/>
        <v>582.4</v>
      </c>
      <c r="L87" s="81">
        <f t="shared" si="11"/>
        <v>485.33120000000002</v>
      </c>
      <c r="M87" s="80" t="s">
        <v>1093</v>
      </c>
      <c r="N87" s="82">
        <v>1</v>
      </c>
      <c r="O87" s="82">
        <v>1</v>
      </c>
      <c r="P87" s="82">
        <v>20</v>
      </c>
      <c r="Q87" s="83" t="s">
        <v>348</v>
      </c>
      <c r="R87" s="83" t="s">
        <v>445</v>
      </c>
      <c r="S87" s="83" t="s">
        <v>534</v>
      </c>
      <c r="T87" s="83"/>
      <c r="U87" s="79" t="s">
        <v>40</v>
      </c>
      <c r="V87" s="79" t="s">
        <v>351</v>
      </c>
      <c r="W87" s="84"/>
      <c r="X87" s="85">
        <v>0.32500000000000001</v>
      </c>
      <c r="Y87" s="86">
        <v>2.3400000000000001E-3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556</v>
      </c>
      <c r="B88" s="77" t="s">
        <v>557</v>
      </c>
      <c r="C88" s="129" t="s">
        <v>555</v>
      </c>
      <c r="D88" s="128"/>
      <c r="E88" s="78"/>
      <c r="F88" s="79" t="s">
        <v>39</v>
      </c>
      <c r="G88" s="80">
        <v>910</v>
      </c>
      <c r="H88" s="80">
        <v>758.33</v>
      </c>
      <c r="I88" s="80">
        <f t="shared" si="8"/>
        <v>582.4</v>
      </c>
      <c r="J88" s="80">
        <f t="shared" si="9"/>
        <v>682.5</v>
      </c>
      <c r="K88" s="81">
        <f t="shared" si="10"/>
        <v>582.4</v>
      </c>
      <c r="L88" s="81">
        <f t="shared" si="11"/>
        <v>485.33120000000002</v>
      </c>
      <c r="M88" s="80" t="s">
        <v>1093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534</v>
      </c>
      <c r="T88" s="83"/>
      <c r="U88" s="79" t="s">
        <v>40</v>
      </c>
      <c r="V88" s="79" t="s">
        <v>351</v>
      </c>
      <c r="W88" s="84"/>
      <c r="X88" s="85">
        <v>0.32500000000000001</v>
      </c>
      <c r="Y88" s="86">
        <v>2.3400000000000001E-3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558</v>
      </c>
      <c r="B89" s="77" t="s">
        <v>559</v>
      </c>
      <c r="C89" s="129" t="s">
        <v>560</v>
      </c>
      <c r="D89" s="128"/>
      <c r="E89" s="78"/>
      <c r="F89" s="79" t="s">
        <v>39</v>
      </c>
      <c r="G89" s="80">
        <v>558</v>
      </c>
      <c r="H89" s="80">
        <v>465</v>
      </c>
      <c r="I89" s="80">
        <f t="shared" si="8"/>
        <v>357.12</v>
      </c>
      <c r="J89" s="80">
        <f t="shared" si="9"/>
        <v>418.5</v>
      </c>
      <c r="K89" s="81">
        <f t="shared" si="10"/>
        <v>357.12</v>
      </c>
      <c r="L89" s="81">
        <f t="shared" si="11"/>
        <v>297.60000000000002</v>
      </c>
      <c r="M89" s="80" t="s">
        <v>1092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534</v>
      </c>
      <c r="T89" s="83"/>
      <c r="U89" s="79" t="s">
        <v>40</v>
      </c>
      <c r="V89" s="79" t="s">
        <v>351</v>
      </c>
      <c r="W89" s="84"/>
      <c r="X89" s="85">
        <v>0.17</v>
      </c>
      <c r="Y89" s="86">
        <v>8.7839999999999999E-4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561</v>
      </c>
      <c r="B90" s="77" t="s">
        <v>562</v>
      </c>
      <c r="C90" s="129" t="s">
        <v>560</v>
      </c>
      <c r="D90" s="128"/>
      <c r="E90" s="78"/>
      <c r="F90" s="79" t="s">
        <v>39</v>
      </c>
      <c r="G90" s="80">
        <v>558</v>
      </c>
      <c r="H90" s="80">
        <v>465</v>
      </c>
      <c r="I90" s="80">
        <f t="shared" si="8"/>
        <v>357.12</v>
      </c>
      <c r="J90" s="80">
        <f t="shared" si="9"/>
        <v>418.5</v>
      </c>
      <c r="K90" s="81">
        <f t="shared" si="10"/>
        <v>357.12</v>
      </c>
      <c r="L90" s="81">
        <f t="shared" si="11"/>
        <v>297.60000000000002</v>
      </c>
      <c r="M90" s="80" t="s">
        <v>1092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534</v>
      </c>
      <c r="T90" s="83"/>
      <c r="U90" s="79" t="s">
        <v>40</v>
      </c>
      <c r="V90" s="79" t="s">
        <v>351</v>
      </c>
      <c r="W90" s="84"/>
      <c r="X90" s="85">
        <v>0.17</v>
      </c>
      <c r="Y90" s="86">
        <v>8.7839999999999999E-4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563</v>
      </c>
      <c r="B91" s="77" t="s">
        <v>564</v>
      </c>
      <c r="C91" s="129" t="s">
        <v>565</v>
      </c>
      <c r="D91" s="128"/>
      <c r="E91" s="78"/>
      <c r="F91" s="79" t="s">
        <v>39</v>
      </c>
      <c r="G91" s="80">
        <v>880</v>
      </c>
      <c r="H91" s="80">
        <v>733.33</v>
      </c>
      <c r="I91" s="80">
        <f t="shared" si="8"/>
        <v>563.20000000000005</v>
      </c>
      <c r="J91" s="80">
        <f t="shared" si="9"/>
        <v>660</v>
      </c>
      <c r="K91" s="81">
        <f t="shared" si="10"/>
        <v>563.20000000000005</v>
      </c>
      <c r="L91" s="81">
        <f t="shared" si="11"/>
        <v>469.33120000000002</v>
      </c>
      <c r="M91" s="80" t="s">
        <v>1093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534</v>
      </c>
      <c r="T91" s="83"/>
      <c r="U91" s="79" t="s">
        <v>40</v>
      </c>
      <c r="V91" s="79" t="s">
        <v>351</v>
      </c>
      <c r="W91" s="84"/>
      <c r="X91" s="85">
        <v>0.32</v>
      </c>
      <c r="Y91" s="86">
        <v>1.7568E-3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566</v>
      </c>
      <c r="B92" s="77" t="s">
        <v>567</v>
      </c>
      <c r="C92" s="129" t="s">
        <v>565</v>
      </c>
      <c r="D92" s="128"/>
      <c r="E92" s="78"/>
      <c r="F92" s="79" t="s">
        <v>39</v>
      </c>
      <c r="G92" s="80">
        <v>880</v>
      </c>
      <c r="H92" s="80">
        <v>733.33</v>
      </c>
      <c r="I92" s="80">
        <f t="shared" si="8"/>
        <v>563.20000000000005</v>
      </c>
      <c r="J92" s="80">
        <f t="shared" si="9"/>
        <v>660</v>
      </c>
      <c r="K92" s="81">
        <f t="shared" si="10"/>
        <v>563.20000000000005</v>
      </c>
      <c r="L92" s="81">
        <f t="shared" si="11"/>
        <v>469.33120000000002</v>
      </c>
      <c r="M92" s="80" t="s">
        <v>1092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534</v>
      </c>
      <c r="T92" s="83"/>
      <c r="U92" s="79" t="s">
        <v>40</v>
      </c>
      <c r="V92" s="79" t="s">
        <v>351</v>
      </c>
      <c r="W92" s="84"/>
      <c r="X92" s="85">
        <v>0.32</v>
      </c>
      <c r="Y92" s="86">
        <v>1.7568E-3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568</v>
      </c>
      <c r="B93" s="77" t="s">
        <v>569</v>
      </c>
      <c r="C93" s="129" t="s">
        <v>571</v>
      </c>
      <c r="D93" s="128"/>
      <c r="E93" s="78"/>
      <c r="F93" s="79" t="s">
        <v>39</v>
      </c>
      <c r="G93" s="80">
        <v>470.45</v>
      </c>
      <c r="H93" s="80">
        <v>392.04</v>
      </c>
      <c r="I93" s="80">
        <f t="shared" si="8"/>
        <v>301.08799999999997</v>
      </c>
      <c r="J93" s="80">
        <f t="shared" si="9"/>
        <v>352.83749999999998</v>
      </c>
      <c r="K93" s="81">
        <f t="shared" si="10"/>
        <v>301.08800000000002</v>
      </c>
      <c r="L93" s="81">
        <f t="shared" si="11"/>
        <v>250.90560000000002</v>
      </c>
      <c r="M93" s="80" t="s">
        <v>1092</v>
      </c>
      <c r="N93" s="82">
        <v>1</v>
      </c>
      <c r="O93" s="82">
        <v>1</v>
      </c>
      <c r="P93" s="82">
        <v>25</v>
      </c>
      <c r="Q93" s="83" t="s">
        <v>348</v>
      </c>
      <c r="R93" s="83" t="s">
        <v>445</v>
      </c>
      <c r="S93" s="83" t="s">
        <v>570</v>
      </c>
      <c r="T93" s="83"/>
      <c r="U93" s="79" t="s">
        <v>40</v>
      </c>
      <c r="V93" s="79" t="s">
        <v>351</v>
      </c>
      <c r="W93" s="84"/>
      <c r="X93" s="85">
        <v>0.13300000000000001</v>
      </c>
      <c r="Y93" s="86">
        <v>4.5899999999999999E-4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572</v>
      </c>
      <c r="B94" s="77" t="s">
        <v>573</v>
      </c>
      <c r="C94" s="129" t="s">
        <v>574</v>
      </c>
      <c r="D94" s="128"/>
      <c r="E94" s="78"/>
      <c r="F94" s="79" t="s">
        <v>39</v>
      </c>
      <c r="G94" s="80">
        <v>566.71</v>
      </c>
      <c r="H94" s="80">
        <v>472.26</v>
      </c>
      <c r="I94" s="80">
        <f t="shared" si="8"/>
        <v>362.69440000000003</v>
      </c>
      <c r="J94" s="80">
        <f t="shared" si="9"/>
        <v>425.03250000000003</v>
      </c>
      <c r="K94" s="81">
        <f t="shared" si="10"/>
        <v>362.69440000000003</v>
      </c>
      <c r="L94" s="81">
        <f t="shared" si="11"/>
        <v>302.24639999999999</v>
      </c>
      <c r="M94" s="80" t="s">
        <v>1092</v>
      </c>
      <c r="N94" s="82">
        <v>1</v>
      </c>
      <c r="O94" s="82">
        <v>1</v>
      </c>
      <c r="P94" s="82">
        <v>25</v>
      </c>
      <c r="Q94" s="83" t="s">
        <v>348</v>
      </c>
      <c r="R94" s="83" t="s">
        <v>445</v>
      </c>
      <c r="S94" s="83" t="s">
        <v>570</v>
      </c>
      <c r="T94" s="83"/>
      <c r="U94" s="79" t="s">
        <v>40</v>
      </c>
      <c r="V94" s="79" t="s">
        <v>351</v>
      </c>
      <c r="W94" s="84"/>
      <c r="X94" s="85">
        <v>0.183</v>
      </c>
      <c r="Y94" s="86">
        <v>7.9500000000000003E-4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575</v>
      </c>
      <c r="B95" s="77" t="s">
        <v>576</v>
      </c>
      <c r="C95" s="129" t="s">
        <v>577</v>
      </c>
      <c r="D95" s="128"/>
      <c r="E95" s="78"/>
      <c r="F95" s="79" t="s">
        <v>39</v>
      </c>
      <c r="G95" s="80">
        <v>686.75</v>
      </c>
      <c r="H95" s="80">
        <v>572.29</v>
      </c>
      <c r="I95" s="80">
        <f t="shared" si="8"/>
        <v>439.52</v>
      </c>
      <c r="J95" s="80">
        <f t="shared" si="9"/>
        <v>515.0625</v>
      </c>
      <c r="K95" s="81">
        <f t="shared" si="10"/>
        <v>439.52</v>
      </c>
      <c r="L95" s="81">
        <f t="shared" si="11"/>
        <v>366.26560000000001</v>
      </c>
      <c r="M95" s="80" t="s">
        <v>1092</v>
      </c>
      <c r="N95" s="82">
        <v>1</v>
      </c>
      <c r="O95" s="82">
        <v>1</v>
      </c>
      <c r="P95" s="82">
        <v>25</v>
      </c>
      <c r="Q95" s="83" t="s">
        <v>348</v>
      </c>
      <c r="R95" s="83" t="s">
        <v>445</v>
      </c>
      <c r="S95" s="83" t="s">
        <v>570</v>
      </c>
      <c r="T95" s="83"/>
      <c r="U95" s="79" t="s">
        <v>40</v>
      </c>
      <c r="V95" s="79" t="s">
        <v>351</v>
      </c>
      <c r="W95" s="84"/>
      <c r="X95" s="85">
        <v>0.23899999999999999</v>
      </c>
      <c r="Y95" s="86">
        <v>1.021E-3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786</v>
      </c>
      <c r="H96" s="80">
        <v>655</v>
      </c>
      <c r="I96" s="80">
        <f t="shared" si="8"/>
        <v>503.04</v>
      </c>
      <c r="J96" s="80">
        <f t="shared" si="9"/>
        <v>589.5</v>
      </c>
      <c r="K96" s="81">
        <f t="shared" si="10"/>
        <v>503.04</v>
      </c>
      <c r="L96" s="81">
        <f t="shared" si="11"/>
        <v>419.2</v>
      </c>
      <c r="M96" s="80" t="s">
        <v>1092</v>
      </c>
      <c r="N96" s="82">
        <v>1</v>
      </c>
      <c r="O96" s="82">
        <v>1</v>
      </c>
      <c r="P96" s="82">
        <v>25</v>
      </c>
      <c r="Q96" s="83" t="s">
        <v>348</v>
      </c>
      <c r="R96" s="83" t="s">
        <v>445</v>
      </c>
      <c r="S96" s="83" t="s">
        <v>570</v>
      </c>
      <c r="T96" s="83"/>
      <c r="U96" s="79" t="s">
        <v>40</v>
      </c>
      <c r="V96" s="79" t="s">
        <v>351</v>
      </c>
      <c r="W96" s="84"/>
      <c r="X96" s="85">
        <v>0.313</v>
      </c>
      <c r="Y96" s="86">
        <v>1.1310000000000001E-3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585</v>
      </c>
      <c r="D97" s="128"/>
      <c r="E97" s="78"/>
      <c r="F97" s="79" t="s">
        <v>39</v>
      </c>
      <c r="G97" s="80">
        <v>566.83000000000004</v>
      </c>
      <c r="H97" s="80">
        <v>472.36</v>
      </c>
      <c r="I97" s="80">
        <f t="shared" si="8"/>
        <v>362.77120000000002</v>
      </c>
      <c r="J97" s="80">
        <f t="shared" si="9"/>
        <v>425.12250000000006</v>
      </c>
      <c r="K97" s="81">
        <f t="shared" si="10"/>
        <v>362.77120000000002</v>
      </c>
      <c r="L97" s="81">
        <f t="shared" si="11"/>
        <v>302.31040000000002</v>
      </c>
      <c r="M97" s="80" t="s">
        <v>1092</v>
      </c>
      <c r="N97" s="82">
        <v>1</v>
      </c>
      <c r="O97" s="82">
        <v>1</v>
      </c>
      <c r="P97" s="82">
        <v>100</v>
      </c>
      <c r="Q97" s="83" t="s">
        <v>348</v>
      </c>
      <c r="R97" s="83" t="s">
        <v>583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0.1</v>
      </c>
      <c r="Y97" s="86">
        <v>2.4738000000000001E-4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586</v>
      </c>
      <c r="B98" s="77" t="s">
        <v>587</v>
      </c>
      <c r="C98" s="129" t="s">
        <v>588</v>
      </c>
      <c r="D98" s="128"/>
      <c r="E98" s="78"/>
      <c r="F98" s="79" t="s">
        <v>39</v>
      </c>
      <c r="G98" s="80">
        <v>1885.86</v>
      </c>
      <c r="H98" s="80">
        <v>1571.55</v>
      </c>
      <c r="I98" s="80">
        <f t="shared" si="8"/>
        <v>1206.9503999999999</v>
      </c>
      <c r="J98" s="80">
        <f t="shared" si="9"/>
        <v>1414.395</v>
      </c>
      <c r="K98" s="81">
        <f t="shared" si="10"/>
        <v>1206.9503999999999</v>
      </c>
      <c r="L98" s="81">
        <f t="shared" si="11"/>
        <v>1005.792</v>
      </c>
      <c r="M98" s="80" t="s">
        <v>1092</v>
      </c>
      <c r="N98" s="82">
        <v>1</v>
      </c>
      <c r="O98" s="82">
        <v>1</v>
      </c>
      <c r="P98" s="82">
        <v>6</v>
      </c>
      <c r="Q98" s="83" t="s">
        <v>348</v>
      </c>
      <c r="R98" s="83" t="s">
        <v>583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1.5269999999999999</v>
      </c>
      <c r="Y98" s="86">
        <v>2.885E-3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589</v>
      </c>
      <c r="B99" s="77" t="s">
        <v>590</v>
      </c>
      <c r="C99" s="129" t="s">
        <v>591</v>
      </c>
      <c r="D99" s="128"/>
      <c r="E99" s="78"/>
      <c r="F99" s="79" t="s">
        <v>39</v>
      </c>
      <c r="G99" s="80">
        <v>1764.54</v>
      </c>
      <c r="H99" s="80">
        <v>1470.45</v>
      </c>
      <c r="I99" s="80">
        <f t="shared" si="8"/>
        <v>1129.3055999999999</v>
      </c>
      <c r="J99" s="80">
        <f t="shared" si="9"/>
        <v>1323.405</v>
      </c>
      <c r="K99" s="81">
        <f t="shared" si="10"/>
        <v>1129.3055999999999</v>
      </c>
      <c r="L99" s="81">
        <f t="shared" si="11"/>
        <v>941.08800000000008</v>
      </c>
      <c r="M99" s="80" t="s">
        <v>1092</v>
      </c>
      <c r="N99" s="82">
        <v>1</v>
      </c>
      <c r="O99" s="82">
        <v>1</v>
      </c>
      <c r="P99" s="82">
        <v>6</v>
      </c>
      <c r="Q99" s="83" t="s">
        <v>348</v>
      </c>
      <c r="R99" s="83" t="s">
        <v>583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1.5640000000000001</v>
      </c>
      <c r="Y99" s="86">
        <v>3.2179999999999999E-3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592</v>
      </c>
      <c r="B100" s="77" t="s">
        <v>593</v>
      </c>
      <c r="C100" s="129" t="s">
        <v>594</v>
      </c>
      <c r="D100" s="128"/>
      <c r="E100" s="78"/>
      <c r="F100" s="79" t="s">
        <v>39</v>
      </c>
      <c r="G100" s="80">
        <v>1885.86</v>
      </c>
      <c r="H100" s="80">
        <v>1571.55</v>
      </c>
      <c r="I100" s="80">
        <f t="shared" si="8"/>
        <v>1206.9503999999999</v>
      </c>
      <c r="J100" s="80">
        <f t="shared" si="9"/>
        <v>1414.395</v>
      </c>
      <c r="K100" s="81">
        <f t="shared" si="10"/>
        <v>1206.9503999999999</v>
      </c>
      <c r="L100" s="81">
        <f t="shared" si="11"/>
        <v>1005.792</v>
      </c>
      <c r="M100" s="80" t="s">
        <v>1092</v>
      </c>
      <c r="N100" s="82">
        <v>1</v>
      </c>
      <c r="O100" s="82">
        <v>1</v>
      </c>
      <c r="P100" s="82">
        <v>6</v>
      </c>
      <c r="Q100" s="83" t="s">
        <v>348</v>
      </c>
      <c r="R100" s="83" t="s">
        <v>583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1.5209999999999999</v>
      </c>
      <c r="Y100" s="86">
        <v>1.8209999999999999E-3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595</v>
      </c>
      <c r="B101" s="77" t="s">
        <v>596</v>
      </c>
      <c r="C101" s="129" t="s">
        <v>597</v>
      </c>
      <c r="D101" s="128"/>
      <c r="E101" s="78"/>
      <c r="F101" s="79" t="s">
        <v>39</v>
      </c>
      <c r="G101" s="80">
        <v>1764.54</v>
      </c>
      <c r="H101" s="80">
        <v>1470.45</v>
      </c>
      <c r="I101" s="80">
        <f t="shared" si="8"/>
        <v>1129.3055999999999</v>
      </c>
      <c r="J101" s="80">
        <f t="shared" si="9"/>
        <v>1323.405</v>
      </c>
      <c r="K101" s="81">
        <f t="shared" si="10"/>
        <v>1129.3055999999999</v>
      </c>
      <c r="L101" s="81">
        <f t="shared" si="11"/>
        <v>941.08800000000008</v>
      </c>
      <c r="M101" s="80" t="s">
        <v>1092</v>
      </c>
      <c r="N101" s="82">
        <v>1</v>
      </c>
      <c r="O101" s="82">
        <v>1</v>
      </c>
      <c r="P101" s="82">
        <v>6</v>
      </c>
      <c r="Q101" s="83" t="s">
        <v>348</v>
      </c>
      <c r="R101" s="83" t="s">
        <v>583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1.5620000000000001</v>
      </c>
      <c r="Y101" s="86">
        <v>2.875E-3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598</v>
      </c>
      <c r="B102" s="77" t="s">
        <v>599</v>
      </c>
      <c r="C102" s="129" t="s">
        <v>601</v>
      </c>
      <c r="D102" s="128"/>
      <c r="E102" s="78"/>
      <c r="F102" s="79" t="s">
        <v>39</v>
      </c>
      <c r="G102" s="80">
        <v>2400</v>
      </c>
      <c r="H102" s="80">
        <v>2000</v>
      </c>
      <c r="I102" s="80">
        <f t="shared" si="8"/>
        <v>1536</v>
      </c>
      <c r="J102" s="80">
        <f t="shared" si="9"/>
        <v>1800</v>
      </c>
      <c r="K102" s="81">
        <f t="shared" si="10"/>
        <v>1536</v>
      </c>
      <c r="L102" s="81">
        <f t="shared" si="11"/>
        <v>1280</v>
      </c>
      <c r="M102" s="80" t="s">
        <v>1093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583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1.2</v>
      </c>
      <c r="Y102" s="86">
        <v>8.8509999999999995E-3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2133.9</v>
      </c>
      <c r="H103" s="80">
        <v>1778.25</v>
      </c>
      <c r="I103" s="80">
        <f t="shared" si="8"/>
        <v>1365.6959999999999</v>
      </c>
      <c r="J103" s="80">
        <f t="shared" si="9"/>
        <v>1600.4250000000002</v>
      </c>
      <c r="K103" s="81">
        <f t="shared" si="10"/>
        <v>1365.6960000000001</v>
      </c>
      <c r="L103" s="81">
        <f t="shared" si="11"/>
        <v>1138.08</v>
      </c>
      <c r="M103" s="80" t="s">
        <v>1092</v>
      </c>
      <c r="N103" s="82">
        <v>1</v>
      </c>
      <c r="O103" s="82">
        <v>1</v>
      </c>
      <c r="P103" s="82">
        <v>4</v>
      </c>
      <c r="Q103" s="83" t="s">
        <v>348</v>
      </c>
      <c r="R103" s="83" t="s">
        <v>583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1.2</v>
      </c>
      <c r="Y103" s="86">
        <v>8.7025000000000002E-3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604</v>
      </c>
      <c r="D104" s="128"/>
      <c r="E104" s="78"/>
      <c r="F104" s="79" t="s">
        <v>39</v>
      </c>
      <c r="G104" s="80">
        <v>2133.9</v>
      </c>
      <c r="H104" s="80">
        <v>1778.25</v>
      </c>
      <c r="I104" s="80">
        <f t="shared" si="8"/>
        <v>1365.6959999999999</v>
      </c>
      <c r="J104" s="80">
        <f t="shared" si="9"/>
        <v>1600.4250000000002</v>
      </c>
      <c r="K104" s="81">
        <f t="shared" si="10"/>
        <v>1365.6960000000001</v>
      </c>
      <c r="L104" s="81">
        <f t="shared" si="11"/>
        <v>1138.08</v>
      </c>
      <c r="M104" s="80" t="s">
        <v>1092</v>
      </c>
      <c r="N104" s="82">
        <v>1</v>
      </c>
      <c r="O104" s="82">
        <v>1</v>
      </c>
      <c r="P104" s="82">
        <v>4</v>
      </c>
      <c r="Q104" s="83" t="s">
        <v>348</v>
      </c>
      <c r="R104" s="83" t="s">
        <v>583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1.216</v>
      </c>
      <c r="Y104" s="86">
        <v>9.7040000000000008E-3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610</v>
      </c>
      <c r="D105" s="128"/>
      <c r="E105" s="78"/>
      <c r="F105" s="79" t="s">
        <v>39</v>
      </c>
      <c r="G105" s="80">
        <v>1266.1400000000001</v>
      </c>
      <c r="H105" s="80">
        <v>1055.1199999999999</v>
      </c>
      <c r="I105" s="80">
        <f t="shared" si="8"/>
        <v>810.32960000000003</v>
      </c>
      <c r="J105" s="80">
        <f t="shared" si="9"/>
        <v>949.60500000000002</v>
      </c>
      <c r="K105" s="81">
        <f t="shared" si="10"/>
        <v>810.32960000000003</v>
      </c>
      <c r="L105" s="81">
        <f t="shared" si="11"/>
        <v>675.27679999999998</v>
      </c>
      <c r="M105" s="80" t="s">
        <v>1092</v>
      </c>
      <c r="N105" s="82">
        <v>1</v>
      </c>
      <c r="O105" s="82">
        <v>1</v>
      </c>
      <c r="P105" s="82">
        <v>4</v>
      </c>
      <c r="Q105" s="83" t="s">
        <v>348</v>
      </c>
      <c r="R105" s="83" t="s">
        <v>583</v>
      </c>
      <c r="S105" s="83" t="s">
        <v>609</v>
      </c>
      <c r="T105" s="83"/>
      <c r="U105" s="79" t="s">
        <v>40</v>
      </c>
      <c r="V105" s="79" t="s">
        <v>351</v>
      </c>
      <c r="W105" s="84"/>
      <c r="X105" s="85">
        <v>0.96599999999999997</v>
      </c>
      <c r="Y105" s="86">
        <v>7.0920000000000002E-3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610</v>
      </c>
      <c r="D106" s="128"/>
      <c r="E106" s="78"/>
      <c r="F106" s="79" t="s">
        <v>39</v>
      </c>
      <c r="G106" s="80">
        <v>1266.1400000000001</v>
      </c>
      <c r="H106" s="80">
        <v>1055.1199999999999</v>
      </c>
      <c r="I106" s="80">
        <f t="shared" si="8"/>
        <v>810.32960000000003</v>
      </c>
      <c r="J106" s="80">
        <f t="shared" si="9"/>
        <v>949.60500000000002</v>
      </c>
      <c r="K106" s="81">
        <f t="shared" si="10"/>
        <v>810.32960000000003</v>
      </c>
      <c r="L106" s="81">
        <f t="shared" si="11"/>
        <v>675.27679999999998</v>
      </c>
      <c r="M106" s="80" t="s">
        <v>1092</v>
      </c>
      <c r="N106" s="82">
        <v>1</v>
      </c>
      <c r="O106" s="82">
        <v>1</v>
      </c>
      <c r="P106" s="82">
        <v>4</v>
      </c>
      <c r="Q106" s="83" t="s">
        <v>348</v>
      </c>
      <c r="R106" s="83" t="s">
        <v>583</v>
      </c>
      <c r="S106" s="83" t="s">
        <v>609</v>
      </c>
      <c r="T106" s="83"/>
      <c r="U106" s="79" t="s">
        <v>40</v>
      </c>
      <c r="V106" s="79" t="s">
        <v>351</v>
      </c>
      <c r="W106" s="84"/>
      <c r="X106" s="85">
        <v>0.96199999999999997</v>
      </c>
      <c r="Y106" s="86">
        <v>6.4799999999999996E-3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615</v>
      </c>
      <c r="D107" s="128"/>
      <c r="E107" s="78"/>
      <c r="F107" s="79" t="s">
        <v>39</v>
      </c>
      <c r="G107" s="80">
        <v>1415.28</v>
      </c>
      <c r="H107" s="80">
        <v>1179.4000000000001</v>
      </c>
      <c r="I107" s="80">
        <f t="shared" si="8"/>
        <v>905.77919999999995</v>
      </c>
      <c r="J107" s="80">
        <f t="shared" si="9"/>
        <v>1061.46</v>
      </c>
      <c r="K107" s="81">
        <f t="shared" si="10"/>
        <v>905.77919999999995</v>
      </c>
      <c r="L107" s="81">
        <f t="shared" si="11"/>
        <v>754.81600000000003</v>
      </c>
      <c r="M107" s="80" t="s">
        <v>1092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583</v>
      </c>
      <c r="S107" s="83" t="s">
        <v>609</v>
      </c>
      <c r="T107" s="83"/>
      <c r="U107" s="79" t="s">
        <v>40</v>
      </c>
      <c r="V107" s="79" t="s">
        <v>351</v>
      </c>
      <c r="W107" s="84"/>
      <c r="X107" s="85">
        <v>0.98499999999999999</v>
      </c>
      <c r="Y107" s="86">
        <v>7.0679999999999996E-3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618</v>
      </c>
      <c r="D108" s="128"/>
      <c r="E108" s="78"/>
      <c r="F108" s="79" t="s">
        <v>39</v>
      </c>
      <c r="G108" s="80">
        <v>1415.28</v>
      </c>
      <c r="H108" s="80">
        <v>1179.4000000000001</v>
      </c>
      <c r="I108" s="80">
        <f t="shared" si="8"/>
        <v>905.77919999999995</v>
      </c>
      <c r="J108" s="80">
        <f t="shared" si="9"/>
        <v>1061.46</v>
      </c>
      <c r="K108" s="81">
        <f t="shared" si="10"/>
        <v>905.77919999999995</v>
      </c>
      <c r="L108" s="81">
        <f t="shared" si="11"/>
        <v>754.81600000000003</v>
      </c>
      <c r="M108" s="80" t="s">
        <v>1092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583</v>
      </c>
      <c r="S108" s="83" t="s">
        <v>609</v>
      </c>
      <c r="T108" s="83"/>
      <c r="U108" s="79" t="s">
        <v>40</v>
      </c>
      <c r="V108" s="79" t="s">
        <v>351</v>
      </c>
      <c r="W108" s="84"/>
      <c r="X108" s="85">
        <v>1.0009999999999999</v>
      </c>
      <c r="Y108" s="86">
        <v>6.6249999999999998E-3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619</v>
      </c>
      <c r="B109" s="77" t="s">
        <v>620</v>
      </c>
      <c r="C109" s="129" t="s">
        <v>621</v>
      </c>
      <c r="D109" s="128"/>
      <c r="E109" s="78"/>
      <c r="F109" s="79" t="s">
        <v>39</v>
      </c>
      <c r="G109" s="80">
        <v>1365</v>
      </c>
      <c r="H109" s="80">
        <v>1137.5</v>
      </c>
      <c r="I109" s="80">
        <f t="shared" si="8"/>
        <v>873.6</v>
      </c>
      <c r="J109" s="80">
        <f t="shared" si="9"/>
        <v>1023.75</v>
      </c>
      <c r="K109" s="81">
        <f t="shared" si="10"/>
        <v>873.6</v>
      </c>
      <c r="L109" s="81">
        <f t="shared" si="11"/>
        <v>728</v>
      </c>
      <c r="M109" s="80" t="s">
        <v>1092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583</v>
      </c>
      <c r="S109" s="83" t="s">
        <v>609</v>
      </c>
      <c r="T109" s="83"/>
      <c r="U109" s="79" t="s">
        <v>40</v>
      </c>
      <c r="V109" s="79" t="s">
        <v>351</v>
      </c>
      <c r="W109" s="84"/>
      <c r="X109" s="85">
        <v>1.34</v>
      </c>
      <c r="Y109" s="86">
        <v>4.0869000000000001E-3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622</v>
      </c>
      <c r="B110" s="77" t="s">
        <v>623</v>
      </c>
      <c r="C110" s="129" t="s">
        <v>621</v>
      </c>
      <c r="D110" s="128"/>
      <c r="E110" s="78"/>
      <c r="F110" s="79" t="s">
        <v>39</v>
      </c>
      <c r="G110" s="80">
        <v>1470</v>
      </c>
      <c r="H110" s="80">
        <v>1225</v>
      </c>
      <c r="I110" s="80">
        <f t="shared" si="8"/>
        <v>940.8</v>
      </c>
      <c r="J110" s="80">
        <f t="shared" si="9"/>
        <v>1102.5</v>
      </c>
      <c r="K110" s="81">
        <f t="shared" si="10"/>
        <v>940.80000000000007</v>
      </c>
      <c r="L110" s="81">
        <f t="shared" si="11"/>
        <v>784</v>
      </c>
      <c r="M110" s="80" t="s">
        <v>1092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583</v>
      </c>
      <c r="S110" s="83" t="s">
        <v>609</v>
      </c>
      <c r="T110" s="83"/>
      <c r="U110" s="79" t="s">
        <v>40</v>
      </c>
      <c r="V110" s="79" t="s">
        <v>351</v>
      </c>
      <c r="W110" s="84"/>
      <c r="X110" s="85">
        <v>1.34</v>
      </c>
      <c r="Y110" s="86">
        <v>4.0869000000000001E-3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626</v>
      </c>
      <c r="D111" s="128"/>
      <c r="E111" s="78"/>
      <c r="F111" s="79" t="s">
        <v>39</v>
      </c>
      <c r="G111" s="80">
        <v>1365</v>
      </c>
      <c r="H111" s="80">
        <v>1137.5</v>
      </c>
      <c r="I111" s="80">
        <f t="shared" si="8"/>
        <v>873.6</v>
      </c>
      <c r="J111" s="80">
        <f t="shared" si="9"/>
        <v>1023.75</v>
      </c>
      <c r="K111" s="81">
        <f t="shared" si="10"/>
        <v>873.6</v>
      </c>
      <c r="L111" s="81">
        <f t="shared" si="11"/>
        <v>728</v>
      </c>
      <c r="M111" s="80" t="s">
        <v>1092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583</v>
      </c>
      <c r="S111" s="83" t="s">
        <v>609</v>
      </c>
      <c r="T111" s="83"/>
      <c r="U111" s="79" t="s">
        <v>40</v>
      </c>
      <c r="V111" s="79" t="s">
        <v>351</v>
      </c>
      <c r="W111" s="84"/>
      <c r="X111" s="85">
        <v>1.34</v>
      </c>
      <c r="Y111" s="86">
        <v>4.0869000000000001E-3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627</v>
      </c>
      <c r="B112" s="77" t="s">
        <v>628</v>
      </c>
      <c r="C112" s="129" t="s">
        <v>626</v>
      </c>
      <c r="D112" s="128"/>
      <c r="E112" s="78"/>
      <c r="F112" s="79" t="s">
        <v>39</v>
      </c>
      <c r="G112" s="80">
        <v>1470</v>
      </c>
      <c r="H112" s="80">
        <v>1225</v>
      </c>
      <c r="I112" s="80">
        <f t="shared" si="8"/>
        <v>940.8</v>
      </c>
      <c r="J112" s="80">
        <f t="shared" si="9"/>
        <v>1102.5</v>
      </c>
      <c r="K112" s="81">
        <f t="shared" si="10"/>
        <v>940.80000000000007</v>
      </c>
      <c r="L112" s="81">
        <f t="shared" si="11"/>
        <v>784</v>
      </c>
      <c r="M112" s="80" t="s">
        <v>1092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583</v>
      </c>
      <c r="S112" s="83" t="s">
        <v>609</v>
      </c>
      <c r="T112" s="83"/>
      <c r="U112" s="79" t="s">
        <v>40</v>
      </c>
      <c r="V112" s="79" t="s">
        <v>351</v>
      </c>
      <c r="W112" s="84"/>
      <c r="X112" s="85">
        <v>1.34</v>
      </c>
      <c r="Y112" s="86">
        <v>4.0870000000000004E-3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629</v>
      </c>
      <c r="B113" s="77" t="s">
        <v>630</v>
      </c>
      <c r="C113" s="129" t="s">
        <v>632</v>
      </c>
      <c r="D113" s="128"/>
      <c r="E113" s="78"/>
      <c r="F113" s="79" t="s">
        <v>39</v>
      </c>
      <c r="G113" s="80">
        <v>5202.37</v>
      </c>
      <c r="H113" s="80">
        <v>4335.3100000000004</v>
      </c>
      <c r="I113" s="80">
        <f t="shared" si="8"/>
        <v>3329.5167999999999</v>
      </c>
      <c r="J113" s="80">
        <f t="shared" si="9"/>
        <v>3901.7775000000001</v>
      </c>
      <c r="K113" s="81">
        <f t="shared" si="10"/>
        <v>3329.5167999999999</v>
      </c>
      <c r="L113" s="81">
        <f t="shared" si="11"/>
        <v>2774.5984000000003</v>
      </c>
      <c r="M113" s="80" t="s">
        <v>1092</v>
      </c>
      <c r="N113" s="82">
        <v>1</v>
      </c>
      <c r="O113" s="82">
        <v>1</v>
      </c>
      <c r="P113" s="82">
        <v>5</v>
      </c>
      <c r="Q113" s="83" t="s">
        <v>348</v>
      </c>
      <c r="R113" s="83" t="s">
        <v>583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2.4</v>
      </c>
      <c r="Y113" s="86">
        <v>1.4161E-2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633</v>
      </c>
      <c r="B114" s="77" t="s">
        <v>634</v>
      </c>
      <c r="C114" s="129" t="s">
        <v>636</v>
      </c>
      <c r="D114" s="128"/>
      <c r="E114" s="78"/>
      <c r="F114" s="79" t="s">
        <v>39</v>
      </c>
      <c r="G114" s="80">
        <v>9630</v>
      </c>
      <c r="H114" s="80">
        <v>8025</v>
      </c>
      <c r="I114" s="80">
        <f t="shared" si="8"/>
        <v>6163.2</v>
      </c>
      <c r="J114" s="80">
        <f t="shared" si="9"/>
        <v>7222.5</v>
      </c>
      <c r="K114" s="81">
        <f t="shared" si="10"/>
        <v>6163.2</v>
      </c>
      <c r="L114" s="81">
        <f t="shared" si="11"/>
        <v>5136</v>
      </c>
      <c r="M114" s="80" t="s">
        <v>1092</v>
      </c>
      <c r="N114" s="82">
        <v>5</v>
      </c>
      <c r="O114" s="82">
        <v>1</v>
      </c>
      <c r="P114" s="82">
        <v>5</v>
      </c>
      <c r="Q114" s="83" t="s">
        <v>348</v>
      </c>
      <c r="R114" s="83" t="s">
        <v>583</v>
      </c>
      <c r="S114" s="83" t="s">
        <v>631</v>
      </c>
      <c r="T114" s="83"/>
      <c r="U114" s="79" t="s">
        <v>635</v>
      </c>
      <c r="V114" s="79" t="s">
        <v>351</v>
      </c>
      <c r="W114" s="84"/>
      <c r="X114" s="85">
        <v>2.6</v>
      </c>
      <c r="Y114" s="86">
        <v>1.4161E-2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5202.37</v>
      </c>
      <c r="H115" s="80">
        <v>4335.3100000000004</v>
      </c>
      <c r="I115" s="80">
        <f t="shared" si="8"/>
        <v>3329.5167999999999</v>
      </c>
      <c r="J115" s="80">
        <f t="shared" si="9"/>
        <v>3901.7775000000001</v>
      </c>
      <c r="K115" s="81">
        <f t="shared" si="10"/>
        <v>3329.5167999999999</v>
      </c>
      <c r="L115" s="81">
        <f t="shared" si="11"/>
        <v>2774.5984000000003</v>
      </c>
      <c r="M115" s="80" t="s">
        <v>1092</v>
      </c>
      <c r="N115" s="82">
        <v>1</v>
      </c>
      <c r="O115" s="82">
        <v>1</v>
      </c>
      <c r="P115" s="82">
        <v>5</v>
      </c>
      <c r="Q115" s="83" t="s">
        <v>348</v>
      </c>
      <c r="R115" s="83" t="s">
        <v>583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2.81</v>
      </c>
      <c r="Y115" s="86">
        <v>1.4368000000000001E-2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632</v>
      </c>
      <c r="D116" s="128"/>
      <c r="E116" s="78"/>
      <c r="F116" s="79" t="s">
        <v>39</v>
      </c>
      <c r="G116" s="80">
        <v>5202.37</v>
      </c>
      <c r="H116" s="80">
        <v>4335.3100000000004</v>
      </c>
      <c r="I116" s="80">
        <f t="shared" si="8"/>
        <v>3329.5167999999999</v>
      </c>
      <c r="J116" s="80">
        <f t="shared" si="9"/>
        <v>3901.7775000000001</v>
      </c>
      <c r="K116" s="81">
        <f t="shared" si="10"/>
        <v>3329.5167999999999</v>
      </c>
      <c r="L116" s="81">
        <f t="shared" si="11"/>
        <v>2774.5984000000003</v>
      </c>
      <c r="M116" s="80" t="s">
        <v>1092</v>
      </c>
      <c r="N116" s="82">
        <v>5</v>
      </c>
      <c r="O116" s="82">
        <v>1</v>
      </c>
      <c r="P116" s="82">
        <v>5</v>
      </c>
      <c r="Q116" s="83" t="s">
        <v>348</v>
      </c>
      <c r="R116" s="83" t="s">
        <v>583</v>
      </c>
      <c r="S116" s="83" t="s">
        <v>631</v>
      </c>
      <c r="T116" s="83"/>
      <c r="U116" s="79" t="s">
        <v>635</v>
      </c>
      <c r="V116" s="79" t="s">
        <v>351</v>
      </c>
      <c r="W116" s="84"/>
      <c r="X116" s="85">
        <v>2.375</v>
      </c>
      <c r="Y116" s="86">
        <v>1.4491E-2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1092</v>
      </c>
      <c r="N117" s="82">
        <v>5</v>
      </c>
      <c r="O117" s="82">
        <v>1</v>
      </c>
      <c r="P117" s="82">
        <v>5</v>
      </c>
      <c r="Q117" s="83" t="s">
        <v>348</v>
      </c>
      <c r="R117" s="83" t="s">
        <v>583</v>
      </c>
      <c r="S117" s="83" t="s">
        <v>631</v>
      </c>
      <c r="T117" s="83"/>
      <c r="U117" s="79" t="s">
        <v>635</v>
      </c>
      <c r="V117" s="79" t="s">
        <v>351</v>
      </c>
      <c r="W117" s="84"/>
      <c r="X117" s="85">
        <v>2.3780000000000001</v>
      </c>
      <c r="Y117" s="86">
        <v>1.4296E-2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17250.79</v>
      </c>
      <c r="H118" s="80">
        <v>14375.66</v>
      </c>
      <c r="I118" s="80">
        <f t="shared" si="8"/>
        <v>11040.5056</v>
      </c>
      <c r="J118" s="80">
        <f t="shared" si="9"/>
        <v>12938.092500000001</v>
      </c>
      <c r="K118" s="81">
        <f t="shared" si="10"/>
        <v>11040.5056</v>
      </c>
      <c r="L118" s="81">
        <f t="shared" si="11"/>
        <v>9200.4223999999995</v>
      </c>
      <c r="M118" s="80" t="s">
        <v>1092</v>
      </c>
      <c r="N118" s="82">
        <v>3</v>
      </c>
      <c r="O118" s="82">
        <v>1</v>
      </c>
      <c r="P118" s="82">
        <v>3</v>
      </c>
      <c r="Q118" s="83" t="s">
        <v>348</v>
      </c>
      <c r="R118" s="83" t="s">
        <v>583</v>
      </c>
      <c r="S118" s="83" t="s">
        <v>631</v>
      </c>
      <c r="T118" s="83"/>
      <c r="U118" s="79" t="s">
        <v>635</v>
      </c>
      <c r="V118" s="79" t="s">
        <v>351</v>
      </c>
      <c r="W118" s="84"/>
      <c r="X118" s="85">
        <v>3</v>
      </c>
      <c r="Y118" s="86">
        <v>1.947138E-2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650</v>
      </c>
      <c r="D119" s="128"/>
      <c r="E119" s="78"/>
      <c r="F119" s="79" t="s">
        <v>39</v>
      </c>
      <c r="G119" s="80">
        <v>5462.49</v>
      </c>
      <c r="H119" s="80">
        <v>4552.08</v>
      </c>
      <c r="I119" s="80">
        <f t="shared" si="8"/>
        <v>3495.9935999999998</v>
      </c>
      <c r="J119" s="80">
        <f t="shared" si="9"/>
        <v>4096.8675000000003</v>
      </c>
      <c r="K119" s="81">
        <f t="shared" si="10"/>
        <v>3495.9935999999998</v>
      </c>
      <c r="L119" s="81">
        <f t="shared" si="11"/>
        <v>2913.3312000000001</v>
      </c>
      <c r="M119" s="80" t="s">
        <v>1092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583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2.3180000000000001</v>
      </c>
      <c r="Y119" s="86">
        <v>1.5247999999999999E-2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632</v>
      </c>
      <c r="D120" s="128"/>
      <c r="E120" s="78"/>
      <c r="F120" s="79" t="s">
        <v>39</v>
      </c>
      <c r="G120" s="80">
        <v>11928.29</v>
      </c>
      <c r="H120" s="80">
        <v>9940.24</v>
      </c>
      <c r="I120" s="80">
        <f t="shared" si="8"/>
        <v>7634.1055999999999</v>
      </c>
      <c r="J120" s="80">
        <f t="shared" si="9"/>
        <v>8946.2175000000007</v>
      </c>
      <c r="K120" s="81">
        <f t="shared" si="10"/>
        <v>7634.1056000000008</v>
      </c>
      <c r="L120" s="81">
        <f t="shared" si="11"/>
        <v>6361.7536</v>
      </c>
      <c r="M120" s="80" t="s">
        <v>1092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583</v>
      </c>
      <c r="S120" s="83" t="s">
        <v>631</v>
      </c>
      <c r="T120" s="83"/>
      <c r="U120" s="79" t="s">
        <v>40</v>
      </c>
      <c r="V120" s="79" t="s">
        <v>351</v>
      </c>
      <c r="W120" s="84"/>
      <c r="X120" s="85">
        <v>2.399</v>
      </c>
      <c r="Y120" s="86">
        <v>1.7422E-2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653</v>
      </c>
      <c r="B121" s="77" t="s">
        <v>654</v>
      </c>
      <c r="C121" s="129" t="s">
        <v>655</v>
      </c>
      <c r="D121" s="128"/>
      <c r="E121" s="78"/>
      <c r="F121" s="79" t="s">
        <v>39</v>
      </c>
      <c r="G121" s="80">
        <v>8063.67</v>
      </c>
      <c r="H121" s="80">
        <v>6719.73</v>
      </c>
      <c r="I121" s="80">
        <f t="shared" si="8"/>
        <v>5160.7488000000003</v>
      </c>
      <c r="J121" s="80">
        <f t="shared" si="9"/>
        <v>6047.7525000000005</v>
      </c>
      <c r="K121" s="81">
        <f t="shared" si="10"/>
        <v>5160.7488000000003</v>
      </c>
      <c r="L121" s="81">
        <f t="shared" si="11"/>
        <v>4300.6271999999999</v>
      </c>
      <c r="M121" s="80" t="s">
        <v>1092</v>
      </c>
      <c r="N121" s="82">
        <v>1</v>
      </c>
      <c r="O121" s="82">
        <v>1</v>
      </c>
      <c r="P121" s="82">
        <v>3</v>
      </c>
      <c r="Q121" s="83" t="s">
        <v>348</v>
      </c>
      <c r="R121" s="83" t="s">
        <v>583</v>
      </c>
      <c r="S121" s="83" t="s">
        <v>631</v>
      </c>
      <c r="T121" s="83"/>
      <c r="U121" s="79" t="s">
        <v>40</v>
      </c>
      <c r="V121" s="79" t="s">
        <v>351</v>
      </c>
      <c r="W121" s="84"/>
      <c r="X121" s="85">
        <v>2.8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656</v>
      </c>
      <c r="B122" s="77" t="s">
        <v>657</v>
      </c>
      <c r="C122" s="129" t="s">
        <v>639</v>
      </c>
      <c r="D122" s="128"/>
      <c r="E122" s="78"/>
      <c r="F122" s="79" t="s">
        <v>39</v>
      </c>
      <c r="G122" s="80">
        <v>5462.49</v>
      </c>
      <c r="H122" s="80">
        <v>4552.08</v>
      </c>
      <c r="I122" s="80">
        <f t="shared" si="8"/>
        <v>3495.9935999999998</v>
      </c>
      <c r="J122" s="80">
        <f t="shared" si="9"/>
        <v>4096.8675000000003</v>
      </c>
      <c r="K122" s="81">
        <f t="shared" si="10"/>
        <v>3495.9935999999998</v>
      </c>
      <c r="L122" s="81">
        <f t="shared" si="11"/>
        <v>2913.3312000000001</v>
      </c>
      <c r="M122" s="80" t="s">
        <v>1092</v>
      </c>
      <c r="N122" s="82">
        <v>1</v>
      </c>
      <c r="O122" s="82">
        <v>1</v>
      </c>
      <c r="P122" s="82">
        <v>5</v>
      </c>
      <c r="Q122" s="83" t="s">
        <v>348</v>
      </c>
      <c r="R122" s="83" t="s">
        <v>583</v>
      </c>
      <c r="S122" s="83" t="s">
        <v>631</v>
      </c>
      <c r="T122" s="83"/>
      <c r="U122" s="79" t="s">
        <v>40</v>
      </c>
      <c r="V122" s="79" t="s">
        <v>351</v>
      </c>
      <c r="W122" s="84"/>
      <c r="X122" s="85">
        <v>2.4009999999999998</v>
      </c>
      <c r="Y122" s="86">
        <v>1.5499000000000001E-2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632</v>
      </c>
      <c r="D123" s="128"/>
      <c r="E123" s="78"/>
      <c r="F123" s="79" t="s">
        <v>39</v>
      </c>
      <c r="G123" s="80">
        <v>11928.29</v>
      </c>
      <c r="H123" s="80">
        <v>9940.24</v>
      </c>
      <c r="I123" s="80">
        <f t="shared" si="8"/>
        <v>7634.1055999999999</v>
      </c>
      <c r="J123" s="80">
        <f t="shared" si="9"/>
        <v>8946.2175000000007</v>
      </c>
      <c r="K123" s="81">
        <f t="shared" si="10"/>
        <v>7634.1056000000008</v>
      </c>
      <c r="L123" s="81">
        <f t="shared" si="11"/>
        <v>6361.7536</v>
      </c>
      <c r="M123" s="80" t="s">
        <v>1092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583</v>
      </c>
      <c r="S123" s="83" t="s">
        <v>631</v>
      </c>
      <c r="T123" s="83"/>
      <c r="U123" s="79" t="s">
        <v>635</v>
      </c>
      <c r="V123" s="79" t="s">
        <v>351</v>
      </c>
      <c r="W123" s="84"/>
      <c r="X123" s="85">
        <v>2.8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660</v>
      </c>
      <c r="B124" s="77" t="s">
        <v>661</v>
      </c>
      <c r="C124" s="129" t="s">
        <v>655</v>
      </c>
      <c r="D124" s="128"/>
      <c r="E124" s="78"/>
      <c r="F124" s="79" t="s">
        <v>39</v>
      </c>
      <c r="G124" s="80">
        <v>8063.67</v>
      </c>
      <c r="H124" s="80">
        <v>6719.73</v>
      </c>
      <c r="I124" s="80">
        <f t="shared" si="8"/>
        <v>5160.7488000000003</v>
      </c>
      <c r="J124" s="80">
        <f t="shared" si="9"/>
        <v>6047.7525000000005</v>
      </c>
      <c r="K124" s="81">
        <f t="shared" si="10"/>
        <v>5160.7488000000003</v>
      </c>
      <c r="L124" s="81">
        <f t="shared" si="11"/>
        <v>4300.6271999999999</v>
      </c>
      <c r="M124" s="80" t="s">
        <v>1092</v>
      </c>
      <c r="N124" s="82">
        <v>1</v>
      </c>
      <c r="O124" s="82">
        <v>1</v>
      </c>
      <c r="P124" s="82">
        <v>3</v>
      </c>
      <c r="Q124" s="83" t="s">
        <v>348</v>
      </c>
      <c r="R124" s="83" t="s">
        <v>583</v>
      </c>
      <c r="S124" s="83" t="s">
        <v>631</v>
      </c>
      <c r="T124" s="83"/>
      <c r="U124" s="79" t="s">
        <v>40</v>
      </c>
      <c r="V124" s="79" t="s">
        <v>351</v>
      </c>
      <c r="W124" s="84"/>
      <c r="X124" s="85">
        <v>2.68</v>
      </c>
      <c r="Y124" s="86">
        <v>2.0601999999999999E-2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662</v>
      </c>
      <c r="B125" s="77" t="s">
        <v>663</v>
      </c>
      <c r="C125" s="129" t="s">
        <v>664</v>
      </c>
      <c r="D125" s="128"/>
      <c r="E125" s="78"/>
      <c r="F125" s="79" t="s">
        <v>39</v>
      </c>
      <c r="G125" s="80">
        <v>6372.9</v>
      </c>
      <c r="H125" s="80">
        <v>5310.75</v>
      </c>
      <c r="I125" s="80">
        <f t="shared" si="8"/>
        <v>4078.6559999999995</v>
      </c>
      <c r="J125" s="80">
        <f t="shared" si="9"/>
        <v>4779.6749999999993</v>
      </c>
      <c r="K125" s="81">
        <f t="shared" si="10"/>
        <v>4078.6559999999999</v>
      </c>
      <c r="L125" s="81">
        <f t="shared" si="11"/>
        <v>3398.88</v>
      </c>
      <c r="M125" s="80" t="s">
        <v>1092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583</v>
      </c>
      <c r="S125" s="83" t="s">
        <v>631</v>
      </c>
      <c r="T125" s="83"/>
      <c r="U125" s="79" t="s">
        <v>40</v>
      </c>
      <c r="V125" s="79" t="s">
        <v>351</v>
      </c>
      <c r="W125" s="84"/>
      <c r="X125" s="85">
        <v>2.4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665</v>
      </c>
      <c r="B126" s="77" t="s">
        <v>666</v>
      </c>
      <c r="C126" s="129" t="s">
        <v>632</v>
      </c>
      <c r="D126" s="128"/>
      <c r="E126" s="78"/>
      <c r="F126" s="79" t="s">
        <v>39</v>
      </c>
      <c r="G126" s="80">
        <v>12988.58</v>
      </c>
      <c r="H126" s="80">
        <v>10823.82</v>
      </c>
      <c r="I126" s="80">
        <f t="shared" si="8"/>
        <v>8312.6912000000011</v>
      </c>
      <c r="J126" s="80">
        <f t="shared" si="9"/>
        <v>9741.4349999999995</v>
      </c>
      <c r="K126" s="81">
        <f t="shared" si="10"/>
        <v>8312.6911999999993</v>
      </c>
      <c r="L126" s="81">
        <f t="shared" si="11"/>
        <v>6927.2448000000004</v>
      </c>
      <c r="M126" s="80" t="s">
        <v>1092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583</v>
      </c>
      <c r="S126" s="83" t="s">
        <v>631</v>
      </c>
      <c r="T126" s="83"/>
      <c r="U126" s="79" t="s">
        <v>635</v>
      </c>
      <c r="V126" s="79" t="s">
        <v>351</v>
      </c>
      <c r="W126" s="84"/>
      <c r="X126" s="85">
        <v>2.8</v>
      </c>
      <c r="Y126" s="86">
        <v>1.4161E-2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667</v>
      </c>
      <c r="B127" s="77" t="s">
        <v>668</v>
      </c>
      <c r="C127" s="129" t="s">
        <v>655</v>
      </c>
      <c r="D127" s="128"/>
      <c r="E127" s="78"/>
      <c r="F127" s="79" t="s">
        <v>39</v>
      </c>
      <c r="G127" s="80">
        <v>8844.02</v>
      </c>
      <c r="H127" s="80">
        <v>7370.02</v>
      </c>
      <c r="I127" s="80">
        <f t="shared" si="8"/>
        <v>5660.1728000000003</v>
      </c>
      <c r="J127" s="80">
        <f t="shared" si="9"/>
        <v>6633.0150000000003</v>
      </c>
      <c r="K127" s="81">
        <f t="shared" si="10"/>
        <v>5660.1728000000003</v>
      </c>
      <c r="L127" s="81">
        <f t="shared" si="11"/>
        <v>4716.8128000000006</v>
      </c>
      <c r="M127" s="80" t="s">
        <v>1092</v>
      </c>
      <c r="N127" s="82">
        <v>3</v>
      </c>
      <c r="O127" s="82">
        <v>1</v>
      </c>
      <c r="P127" s="82">
        <v>3</v>
      </c>
      <c r="Q127" s="83" t="s">
        <v>348</v>
      </c>
      <c r="R127" s="83" t="s">
        <v>583</v>
      </c>
      <c r="S127" s="83" t="s">
        <v>631</v>
      </c>
      <c r="T127" s="83"/>
      <c r="U127" s="79" t="s">
        <v>635</v>
      </c>
      <c r="V127" s="79" t="s">
        <v>351</v>
      </c>
      <c r="W127" s="84"/>
      <c r="X127" s="85">
        <v>2.8</v>
      </c>
      <c r="Y127" s="86">
        <v>1.947138E-2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669</v>
      </c>
      <c r="B128" s="77" t="s">
        <v>670</v>
      </c>
      <c r="C128" s="129" t="s">
        <v>639</v>
      </c>
      <c r="D128" s="128"/>
      <c r="E128" s="78"/>
      <c r="F128" s="79" t="s">
        <v>39</v>
      </c>
      <c r="G128" s="80">
        <v>5462.49</v>
      </c>
      <c r="H128" s="80">
        <v>4552.08</v>
      </c>
      <c r="I128" s="80">
        <f t="shared" si="8"/>
        <v>3495.9935999999998</v>
      </c>
      <c r="J128" s="80">
        <f t="shared" si="9"/>
        <v>4096.8675000000003</v>
      </c>
      <c r="K128" s="81">
        <f t="shared" si="10"/>
        <v>3495.9935999999998</v>
      </c>
      <c r="L128" s="81">
        <f t="shared" si="11"/>
        <v>2913.3312000000001</v>
      </c>
      <c r="M128" s="80" t="s">
        <v>1092</v>
      </c>
      <c r="N128" s="82">
        <v>1</v>
      </c>
      <c r="O128" s="82">
        <v>1</v>
      </c>
      <c r="P128" s="82">
        <v>5</v>
      </c>
      <c r="Q128" s="83" t="s">
        <v>348</v>
      </c>
      <c r="R128" s="83" t="s">
        <v>583</v>
      </c>
      <c r="S128" s="83" t="s">
        <v>631</v>
      </c>
      <c r="T128" s="83"/>
      <c r="U128" s="79" t="s">
        <v>40</v>
      </c>
      <c r="V128" s="79" t="s">
        <v>351</v>
      </c>
      <c r="W128" s="84"/>
      <c r="X128" s="85">
        <v>2.4</v>
      </c>
      <c r="Y128" s="86">
        <v>1.4161E-2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671</v>
      </c>
      <c r="B129" s="77" t="s">
        <v>672</v>
      </c>
      <c r="C129" s="129" t="s">
        <v>639</v>
      </c>
      <c r="D129" s="128"/>
      <c r="E129" s="78"/>
      <c r="F129" s="79" t="s">
        <v>39</v>
      </c>
      <c r="G129" s="80">
        <v>5462.49</v>
      </c>
      <c r="H129" s="80">
        <v>4552.08</v>
      </c>
      <c r="I129" s="80">
        <f t="shared" si="8"/>
        <v>3495.9935999999998</v>
      </c>
      <c r="J129" s="80">
        <f t="shared" si="9"/>
        <v>4096.8675000000003</v>
      </c>
      <c r="K129" s="81">
        <f t="shared" si="10"/>
        <v>3495.9935999999998</v>
      </c>
      <c r="L129" s="81">
        <f t="shared" si="11"/>
        <v>2913.3312000000001</v>
      </c>
      <c r="M129" s="80" t="s">
        <v>1092</v>
      </c>
      <c r="N129" s="82">
        <v>1</v>
      </c>
      <c r="O129" s="82">
        <v>1</v>
      </c>
      <c r="P129" s="82">
        <v>5</v>
      </c>
      <c r="Q129" s="83" t="s">
        <v>348</v>
      </c>
      <c r="R129" s="83" t="s">
        <v>583</v>
      </c>
      <c r="S129" s="83" t="s">
        <v>631</v>
      </c>
      <c r="T129" s="83"/>
      <c r="U129" s="79" t="s">
        <v>40</v>
      </c>
      <c r="V129" s="79" t="s">
        <v>351</v>
      </c>
      <c r="W129" s="84"/>
      <c r="X129" s="85">
        <v>2.4</v>
      </c>
      <c r="Y129" s="86">
        <v>1.4161E-2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673</v>
      </c>
      <c r="B130" s="77" t="s">
        <v>674</v>
      </c>
      <c r="C130" s="129" t="s">
        <v>647</v>
      </c>
      <c r="D130" s="128"/>
      <c r="E130" s="78"/>
      <c r="F130" s="79" t="s">
        <v>39</v>
      </c>
      <c r="G130" s="80">
        <v>11447.36</v>
      </c>
      <c r="H130" s="80">
        <v>9539.4699999999993</v>
      </c>
      <c r="I130" s="80">
        <f t="shared" si="8"/>
        <v>7326.3104000000003</v>
      </c>
      <c r="J130" s="80">
        <f t="shared" si="9"/>
        <v>8585.52</v>
      </c>
      <c r="K130" s="81">
        <f t="shared" si="10"/>
        <v>7326.3104000000003</v>
      </c>
      <c r="L130" s="81">
        <f t="shared" si="11"/>
        <v>6105.2608</v>
      </c>
      <c r="M130" s="80" t="s">
        <v>1092</v>
      </c>
      <c r="N130" s="82">
        <v>5</v>
      </c>
      <c r="O130" s="82">
        <v>1</v>
      </c>
      <c r="P130" s="82">
        <v>5</v>
      </c>
      <c r="Q130" s="83" t="s">
        <v>348</v>
      </c>
      <c r="R130" s="83" t="s">
        <v>583</v>
      </c>
      <c r="S130" s="83" t="s">
        <v>631</v>
      </c>
      <c r="T130" s="83"/>
      <c r="U130" s="79" t="s">
        <v>635</v>
      </c>
      <c r="V130" s="79" t="s">
        <v>351</v>
      </c>
      <c r="W130" s="84"/>
      <c r="X130" s="85">
        <v>4.5999999999999996</v>
      </c>
      <c r="Y130" s="86">
        <v>1.947138E-2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675</v>
      </c>
      <c r="B131" s="77" t="s">
        <v>676</v>
      </c>
      <c r="C131" s="129" t="s">
        <v>632</v>
      </c>
      <c r="D131" s="128"/>
      <c r="E131" s="78"/>
      <c r="F131" s="79" t="s">
        <v>39</v>
      </c>
      <c r="G131" s="80">
        <v>6112.79</v>
      </c>
      <c r="H131" s="80">
        <v>5093.99</v>
      </c>
      <c r="I131" s="80">
        <f t="shared" si="8"/>
        <v>3912.1855999999998</v>
      </c>
      <c r="J131" s="80">
        <f t="shared" si="9"/>
        <v>4584.5924999999997</v>
      </c>
      <c r="K131" s="81">
        <f t="shared" si="10"/>
        <v>3912.1856000000002</v>
      </c>
      <c r="L131" s="81">
        <f t="shared" si="11"/>
        <v>3260.1536000000001</v>
      </c>
      <c r="M131" s="80" t="s">
        <v>1092</v>
      </c>
      <c r="N131" s="82">
        <v>5</v>
      </c>
      <c r="O131" s="82">
        <v>1</v>
      </c>
      <c r="P131" s="82">
        <v>5</v>
      </c>
      <c r="Q131" s="83" t="s">
        <v>348</v>
      </c>
      <c r="R131" s="83" t="s">
        <v>583</v>
      </c>
      <c r="S131" s="83" t="s">
        <v>631</v>
      </c>
      <c r="T131" s="83"/>
      <c r="U131" s="79" t="s">
        <v>635</v>
      </c>
      <c r="V131" s="79" t="s">
        <v>351</v>
      </c>
      <c r="W131" s="84"/>
      <c r="X131" s="85">
        <v>2.4</v>
      </c>
      <c r="Y131" s="86">
        <v>1.4161E-2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677</v>
      </c>
      <c r="B132" s="77" t="s">
        <v>678</v>
      </c>
      <c r="C132" s="129" t="s">
        <v>632</v>
      </c>
      <c r="D132" s="128"/>
      <c r="E132" s="78"/>
      <c r="F132" s="79" t="s">
        <v>39</v>
      </c>
      <c r="G132" s="80">
        <v>6112.79</v>
      </c>
      <c r="H132" s="80">
        <v>5093.99</v>
      </c>
      <c r="I132" s="80">
        <f t="shared" si="8"/>
        <v>3912.1855999999998</v>
      </c>
      <c r="J132" s="80">
        <f t="shared" si="9"/>
        <v>4584.5924999999997</v>
      </c>
      <c r="K132" s="81">
        <f t="shared" si="10"/>
        <v>3912.1856000000002</v>
      </c>
      <c r="L132" s="81">
        <f t="shared" si="11"/>
        <v>3260.1536000000001</v>
      </c>
      <c r="M132" s="80" t="s">
        <v>1092</v>
      </c>
      <c r="N132" s="82">
        <v>5</v>
      </c>
      <c r="O132" s="82">
        <v>1</v>
      </c>
      <c r="P132" s="82">
        <v>5</v>
      </c>
      <c r="Q132" s="83" t="s">
        <v>348</v>
      </c>
      <c r="R132" s="83" t="s">
        <v>583</v>
      </c>
      <c r="S132" s="83" t="s">
        <v>631</v>
      </c>
      <c r="T132" s="83"/>
      <c r="U132" s="79" t="s">
        <v>635</v>
      </c>
      <c r="V132" s="79" t="s">
        <v>351</v>
      </c>
      <c r="W132" s="84"/>
      <c r="X132" s="85">
        <v>2.4</v>
      </c>
      <c r="Y132" s="86">
        <v>1.4161E-2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679</v>
      </c>
      <c r="B133" s="77" t="s">
        <v>680</v>
      </c>
      <c r="C133" s="129" t="s">
        <v>632</v>
      </c>
      <c r="D133" s="128"/>
      <c r="E133" s="78"/>
      <c r="F133" s="79" t="s">
        <v>39</v>
      </c>
      <c r="G133" s="80">
        <v>6112.79</v>
      </c>
      <c r="H133" s="80">
        <v>5093.99</v>
      </c>
      <c r="I133" s="80">
        <f t="shared" si="8"/>
        <v>3912.1855999999998</v>
      </c>
      <c r="J133" s="80">
        <f t="shared" si="9"/>
        <v>4584.5924999999997</v>
      </c>
      <c r="K133" s="81">
        <f t="shared" si="10"/>
        <v>3912.1856000000002</v>
      </c>
      <c r="L133" s="81">
        <f t="shared" si="11"/>
        <v>3260.1536000000001</v>
      </c>
      <c r="M133" s="80" t="s">
        <v>1092</v>
      </c>
      <c r="N133" s="82">
        <v>5</v>
      </c>
      <c r="O133" s="82">
        <v>1</v>
      </c>
      <c r="P133" s="82">
        <v>5</v>
      </c>
      <c r="Q133" s="83" t="s">
        <v>348</v>
      </c>
      <c r="R133" s="83" t="s">
        <v>583</v>
      </c>
      <c r="S133" s="83" t="s">
        <v>631</v>
      </c>
      <c r="T133" s="83"/>
      <c r="U133" s="79" t="s">
        <v>635</v>
      </c>
      <c r="V133" s="79" t="s">
        <v>351</v>
      </c>
      <c r="W133" s="84"/>
      <c r="X133" s="85">
        <v>2.4</v>
      </c>
      <c r="Y133" s="86">
        <v>1.4161E-2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681</v>
      </c>
      <c r="B134" s="77" t="s">
        <v>682</v>
      </c>
      <c r="C134" s="129" t="s">
        <v>632</v>
      </c>
      <c r="D134" s="128"/>
      <c r="E134" s="78"/>
      <c r="F134" s="79" t="s">
        <v>39</v>
      </c>
      <c r="G134" s="80">
        <v>6112.79</v>
      </c>
      <c r="H134" s="80">
        <v>5093.99</v>
      </c>
      <c r="I134" s="80">
        <f t="shared" si="8"/>
        <v>3912.1855999999998</v>
      </c>
      <c r="J134" s="80">
        <f t="shared" si="9"/>
        <v>4584.5924999999997</v>
      </c>
      <c r="K134" s="81">
        <f t="shared" si="10"/>
        <v>3912.1856000000002</v>
      </c>
      <c r="L134" s="81">
        <f t="shared" si="11"/>
        <v>3260.1536000000001</v>
      </c>
      <c r="M134" s="80" t="s">
        <v>1092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583</v>
      </c>
      <c r="S134" s="83" t="s">
        <v>631</v>
      </c>
      <c r="T134" s="83"/>
      <c r="U134" s="79" t="s">
        <v>635</v>
      </c>
      <c r="V134" s="79" t="s">
        <v>351</v>
      </c>
      <c r="W134" s="84"/>
      <c r="X134" s="85">
        <v>2.4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683</v>
      </c>
      <c r="B135" s="77" t="s">
        <v>684</v>
      </c>
      <c r="C135" s="129" t="s">
        <v>632</v>
      </c>
      <c r="D135" s="128"/>
      <c r="E135" s="78"/>
      <c r="F135" s="79" t="s">
        <v>39</v>
      </c>
      <c r="G135" s="80">
        <v>5592.55</v>
      </c>
      <c r="H135" s="80">
        <v>4660.46</v>
      </c>
      <c r="I135" s="80">
        <f t="shared" si="8"/>
        <v>3579.232</v>
      </c>
      <c r="J135" s="80">
        <f t="shared" si="9"/>
        <v>4194.4125000000004</v>
      </c>
      <c r="K135" s="81">
        <f t="shared" si="10"/>
        <v>3579.232</v>
      </c>
      <c r="L135" s="81">
        <f t="shared" si="11"/>
        <v>2982.6943999999999</v>
      </c>
      <c r="M135" s="80" t="s">
        <v>1092</v>
      </c>
      <c r="N135" s="82">
        <v>5</v>
      </c>
      <c r="O135" s="82">
        <v>1</v>
      </c>
      <c r="P135" s="82">
        <v>5</v>
      </c>
      <c r="Q135" s="83" t="s">
        <v>348</v>
      </c>
      <c r="R135" s="83" t="s">
        <v>583</v>
      </c>
      <c r="S135" s="83" t="s">
        <v>631</v>
      </c>
      <c r="T135" s="83"/>
      <c r="U135" s="79" t="s">
        <v>635</v>
      </c>
      <c r="V135" s="79" t="s">
        <v>351</v>
      </c>
      <c r="W135" s="84"/>
      <c r="X135" s="85">
        <v>2.2949999999999999</v>
      </c>
      <c r="Y135" s="86">
        <v>1.507E-2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685</v>
      </c>
      <c r="B136" s="77" t="s">
        <v>686</v>
      </c>
      <c r="C136" s="129" t="s">
        <v>632</v>
      </c>
      <c r="D136" s="128"/>
      <c r="E136" s="78"/>
      <c r="F136" s="79" t="s">
        <v>39</v>
      </c>
      <c r="G136" s="80">
        <v>5592.55</v>
      </c>
      <c r="H136" s="80">
        <v>4660.46</v>
      </c>
      <c r="I136" s="80">
        <f t="shared" si="8"/>
        <v>3579.232</v>
      </c>
      <c r="J136" s="80">
        <f t="shared" si="9"/>
        <v>4194.4125000000004</v>
      </c>
      <c r="K136" s="81">
        <f t="shared" si="10"/>
        <v>3579.232</v>
      </c>
      <c r="L136" s="81">
        <f t="shared" si="11"/>
        <v>2982.6943999999999</v>
      </c>
      <c r="M136" s="80" t="s">
        <v>1092</v>
      </c>
      <c r="N136" s="82">
        <v>5</v>
      </c>
      <c r="O136" s="82">
        <v>1</v>
      </c>
      <c r="P136" s="82">
        <v>5</v>
      </c>
      <c r="Q136" s="83" t="s">
        <v>348</v>
      </c>
      <c r="R136" s="83" t="s">
        <v>583</v>
      </c>
      <c r="S136" s="83" t="s">
        <v>631</v>
      </c>
      <c r="T136" s="83"/>
      <c r="U136" s="79" t="s">
        <v>635</v>
      </c>
      <c r="V136" s="79" t="s">
        <v>351</v>
      </c>
      <c r="W136" s="84"/>
      <c r="X136" s="85">
        <v>2.2999999999999998</v>
      </c>
      <c r="Y136" s="86">
        <v>1.3924000000000001E-2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687</v>
      </c>
      <c r="B137" s="77" t="s">
        <v>688</v>
      </c>
      <c r="C137" s="129" t="s">
        <v>632</v>
      </c>
      <c r="D137" s="128"/>
      <c r="E137" s="78"/>
      <c r="F137" s="79" t="s">
        <v>39</v>
      </c>
      <c r="G137" s="80">
        <v>5592.55</v>
      </c>
      <c r="H137" s="80">
        <v>4660.46</v>
      </c>
      <c r="I137" s="80">
        <f t="shared" si="8"/>
        <v>3579.232</v>
      </c>
      <c r="J137" s="80">
        <f t="shared" si="9"/>
        <v>4194.4125000000004</v>
      </c>
      <c r="K137" s="81">
        <f t="shared" si="10"/>
        <v>3579.232</v>
      </c>
      <c r="L137" s="81">
        <f t="shared" si="11"/>
        <v>2982.6943999999999</v>
      </c>
      <c r="M137" s="80" t="s">
        <v>1092</v>
      </c>
      <c r="N137" s="82">
        <v>5</v>
      </c>
      <c r="O137" s="82">
        <v>1</v>
      </c>
      <c r="P137" s="82">
        <v>5</v>
      </c>
      <c r="Q137" s="83" t="s">
        <v>348</v>
      </c>
      <c r="R137" s="83" t="s">
        <v>583</v>
      </c>
      <c r="S137" s="83" t="s">
        <v>631</v>
      </c>
      <c r="T137" s="83"/>
      <c r="U137" s="79" t="s">
        <v>635</v>
      </c>
      <c r="V137" s="79" t="s">
        <v>351</v>
      </c>
      <c r="W137" s="84"/>
      <c r="X137" s="85">
        <v>2.2999999999999998</v>
      </c>
      <c r="Y137" s="86">
        <v>1.3924000000000001E-2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632</v>
      </c>
      <c r="D138" s="128"/>
      <c r="E138" s="78"/>
      <c r="F138" s="79" t="s">
        <v>39</v>
      </c>
      <c r="G138" s="80">
        <v>5592.55</v>
      </c>
      <c r="H138" s="80">
        <v>4660.46</v>
      </c>
      <c r="I138" s="80">
        <f t="shared" si="8"/>
        <v>3579.232</v>
      </c>
      <c r="J138" s="80">
        <f t="shared" si="9"/>
        <v>4194.4125000000004</v>
      </c>
      <c r="K138" s="81">
        <f t="shared" si="10"/>
        <v>3579.232</v>
      </c>
      <c r="L138" s="81">
        <f t="shared" si="11"/>
        <v>2982.6943999999999</v>
      </c>
      <c r="M138" s="80" t="s">
        <v>1092</v>
      </c>
      <c r="N138" s="82">
        <v>5</v>
      </c>
      <c r="O138" s="82">
        <v>1</v>
      </c>
      <c r="P138" s="82">
        <v>5</v>
      </c>
      <c r="Q138" s="83" t="s">
        <v>348</v>
      </c>
      <c r="R138" s="83" t="s">
        <v>583</v>
      </c>
      <c r="S138" s="83" t="s">
        <v>631</v>
      </c>
      <c r="T138" s="83"/>
      <c r="U138" s="79" t="s">
        <v>635</v>
      </c>
      <c r="V138" s="79" t="s">
        <v>351</v>
      </c>
      <c r="W138" s="84"/>
      <c r="X138" s="85">
        <v>2.2999999999999998</v>
      </c>
      <c r="Y138" s="86">
        <v>1.3924000000000001E-2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691</v>
      </c>
      <c r="B139" s="77" t="s">
        <v>692</v>
      </c>
      <c r="C139" s="129" t="s">
        <v>693</v>
      </c>
      <c r="D139" s="128"/>
      <c r="E139" s="78"/>
      <c r="F139" s="79" t="s">
        <v>39</v>
      </c>
      <c r="G139" s="80">
        <v>5462.49</v>
      </c>
      <c r="H139" s="80">
        <v>4552.08</v>
      </c>
      <c r="I139" s="80">
        <f t="shared" si="8"/>
        <v>3495.9935999999998</v>
      </c>
      <c r="J139" s="80">
        <f t="shared" si="9"/>
        <v>4096.8675000000003</v>
      </c>
      <c r="K139" s="81">
        <f t="shared" si="10"/>
        <v>3495.9935999999998</v>
      </c>
      <c r="L139" s="81">
        <f t="shared" si="11"/>
        <v>2913.3312000000001</v>
      </c>
      <c r="M139" s="80" t="s">
        <v>1092</v>
      </c>
      <c r="N139" s="82">
        <v>5</v>
      </c>
      <c r="O139" s="82">
        <v>1</v>
      </c>
      <c r="P139" s="82">
        <v>5</v>
      </c>
      <c r="Q139" s="83" t="s">
        <v>348</v>
      </c>
      <c r="R139" s="83" t="s">
        <v>583</v>
      </c>
      <c r="S139" s="83" t="s">
        <v>631</v>
      </c>
      <c r="T139" s="83"/>
      <c r="U139" s="79" t="s">
        <v>635</v>
      </c>
      <c r="V139" s="79" t="s">
        <v>351</v>
      </c>
      <c r="W139" s="84"/>
      <c r="X139" s="85">
        <v>1.9</v>
      </c>
      <c r="Y139" s="86">
        <v>8.6040000000000005E-3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694</v>
      </c>
      <c r="B140" s="77" t="s">
        <v>695</v>
      </c>
      <c r="C140" s="129" t="s">
        <v>696</v>
      </c>
      <c r="D140" s="128"/>
      <c r="E140" s="78"/>
      <c r="F140" s="79" t="s">
        <v>39</v>
      </c>
      <c r="G140" s="80">
        <v>9630</v>
      </c>
      <c r="H140" s="80">
        <v>8025</v>
      </c>
      <c r="I140" s="80">
        <f t="shared" si="8"/>
        <v>6163.2</v>
      </c>
      <c r="J140" s="80">
        <f t="shared" si="9"/>
        <v>7222.5</v>
      </c>
      <c r="K140" s="81">
        <f t="shared" si="10"/>
        <v>6163.2</v>
      </c>
      <c r="L140" s="81">
        <f t="shared" si="11"/>
        <v>5136</v>
      </c>
      <c r="M140" s="80" t="s">
        <v>1092</v>
      </c>
      <c r="N140" s="82">
        <v>5</v>
      </c>
      <c r="O140" s="82">
        <v>1</v>
      </c>
      <c r="P140" s="82">
        <v>5</v>
      </c>
      <c r="Q140" s="83" t="s">
        <v>348</v>
      </c>
      <c r="R140" s="83" t="s">
        <v>583</v>
      </c>
      <c r="S140" s="83" t="s">
        <v>631</v>
      </c>
      <c r="T140" s="83"/>
      <c r="U140" s="79" t="s">
        <v>635</v>
      </c>
      <c r="V140" s="79" t="s">
        <v>351</v>
      </c>
      <c r="W140" s="84"/>
      <c r="X140" s="85">
        <v>2.2999999999999998</v>
      </c>
      <c r="Y140" s="86">
        <v>8.6040000000000005E-2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697</v>
      </c>
      <c r="B141" s="77" t="s">
        <v>698</v>
      </c>
      <c r="C141" s="129" t="s">
        <v>693</v>
      </c>
      <c r="D141" s="128"/>
      <c r="E141" s="78"/>
      <c r="F141" s="79" t="s">
        <v>39</v>
      </c>
      <c r="G141" s="80">
        <v>5462.49</v>
      </c>
      <c r="H141" s="80">
        <v>4552.08</v>
      </c>
      <c r="I141" s="80">
        <f t="shared" si="8"/>
        <v>3495.9935999999998</v>
      </c>
      <c r="J141" s="80">
        <f t="shared" si="9"/>
        <v>4096.8675000000003</v>
      </c>
      <c r="K141" s="81">
        <f t="shared" si="10"/>
        <v>3495.9935999999998</v>
      </c>
      <c r="L141" s="81">
        <f t="shared" si="11"/>
        <v>2913.3312000000001</v>
      </c>
      <c r="M141" s="80" t="s">
        <v>1092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583</v>
      </c>
      <c r="S141" s="83" t="s">
        <v>631</v>
      </c>
      <c r="T141" s="83"/>
      <c r="U141" s="79" t="s">
        <v>635</v>
      </c>
      <c r="V141" s="79" t="s">
        <v>351</v>
      </c>
      <c r="W141" s="84"/>
      <c r="X141" s="85">
        <v>1.9</v>
      </c>
      <c r="Y141" s="86">
        <v>8.6040000000000005E-3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699</v>
      </c>
      <c r="B142" s="77" t="s">
        <v>700</v>
      </c>
      <c r="C142" s="129" t="s">
        <v>701</v>
      </c>
      <c r="D142" s="128"/>
      <c r="E142" s="78"/>
      <c r="F142" s="79" t="s">
        <v>39</v>
      </c>
      <c r="G142" s="80">
        <v>4291.95</v>
      </c>
      <c r="H142" s="80">
        <v>3576.63</v>
      </c>
      <c r="I142" s="80">
        <f t="shared" ref="I142:I205" si="15">G142-(36 *G142/100)</f>
        <v>2746.848</v>
      </c>
      <c r="J142" s="80">
        <f t="shared" ref="J142:J205" si="16">G142-(25 *G142/100)</f>
        <v>3218.9624999999996</v>
      </c>
      <c r="K142" s="81">
        <f t="shared" ref="K142:K205" si="17">IF(G142="","",G142*(1-$G$4))</f>
        <v>2746.848</v>
      </c>
      <c r="L142" s="81">
        <f t="shared" ref="L142:L205" si="18">IF(H142="","",H142*(1-$G$4))</f>
        <v>2289.0432000000001</v>
      </c>
      <c r="M142" s="80" t="s">
        <v>1092</v>
      </c>
      <c r="N142" s="82">
        <v>10</v>
      </c>
      <c r="O142" s="82">
        <v>1</v>
      </c>
      <c r="P142" s="82">
        <v>10</v>
      </c>
      <c r="Q142" s="83" t="s">
        <v>348</v>
      </c>
      <c r="R142" s="83" t="s">
        <v>583</v>
      </c>
      <c r="S142" s="83" t="s">
        <v>631</v>
      </c>
      <c r="T142" s="83"/>
      <c r="U142" s="79" t="s">
        <v>635</v>
      </c>
      <c r="V142" s="79" t="s">
        <v>351</v>
      </c>
      <c r="W142" s="84"/>
      <c r="X142" s="85">
        <v>1</v>
      </c>
      <c r="Y142" s="86">
        <v>4.2839999999999996E-3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702</v>
      </c>
      <c r="B143" s="77" t="s">
        <v>703</v>
      </c>
      <c r="C143" s="129" t="s">
        <v>701</v>
      </c>
      <c r="D143" s="128"/>
      <c r="E143" s="78"/>
      <c r="F143" s="79" t="s">
        <v>39</v>
      </c>
      <c r="G143" s="80">
        <v>4291.95</v>
      </c>
      <c r="H143" s="80">
        <v>3576.63</v>
      </c>
      <c r="I143" s="80">
        <f t="shared" si="15"/>
        <v>2746.848</v>
      </c>
      <c r="J143" s="80">
        <f t="shared" si="16"/>
        <v>3218.9624999999996</v>
      </c>
      <c r="K143" s="81">
        <f t="shared" si="17"/>
        <v>2746.848</v>
      </c>
      <c r="L143" s="81">
        <f t="shared" si="18"/>
        <v>2289.0432000000001</v>
      </c>
      <c r="M143" s="80" t="s">
        <v>1092</v>
      </c>
      <c r="N143" s="82">
        <v>10</v>
      </c>
      <c r="O143" s="82">
        <v>1</v>
      </c>
      <c r="P143" s="82">
        <v>10</v>
      </c>
      <c r="Q143" s="83" t="s">
        <v>348</v>
      </c>
      <c r="R143" s="83" t="s">
        <v>583</v>
      </c>
      <c r="S143" s="83" t="s">
        <v>631</v>
      </c>
      <c r="T143" s="83"/>
      <c r="U143" s="79" t="s">
        <v>635</v>
      </c>
      <c r="V143" s="79" t="s">
        <v>351</v>
      </c>
      <c r="W143" s="84"/>
      <c r="X143" s="85">
        <v>1</v>
      </c>
      <c r="Y143" s="86">
        <v>4.2839999999999996E-3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704</v>
      </c>
      <c r="B144" s="77" t="s">
        <v>705</v>
      </c>
      <c r="C144" s="129" t="s">
        <v>706</v>
      </c>
      <c r="D144" s="128"/>
      <c r="E144" s="78"/>
      <c r="F144" s="79" t="s">
        <v>39</v>
      </c>
      <c r="G144" s="80">
        <v>5164.6099999999997</v>
      </c>
      <c r="H144" s="80">
        <v>4303.84</v>
      </c>
      <c r="I144" s="80">
        <f t="shared" si="15"/>
        <v>3305.3503999999998</v>
      </c>
      <c r="J144" s="80">
        <f t="shared" si="16"/>
        <v>3873.4574999999995</v>
      </c>
      <c r="K144" s="81">
        <f t="shared" si="17"/>
        <v>3305.3503999999998</v>
      </c>
      <c r="L144" s="81">
        <f t="shared" si="18"/>
        <v>2754.4576000000002</v>
      </c>
      <c r="M144" s="80" t="s">
        <v>1092</v>
      </c>
      <c r="N144" s="82">
        <v>9</v>
      </c>
      <c r="O144" s="82">
        <v>1</v>
      </c>
      <c r="P144" s="82">
        <v>9</v>
      </c>
      <c r="Q144" s="83" t="s">
        <v>348</v>
      </c>
      <c r="R144" s="83" t="s">
        <v>583</v>
      </c>
      <c r="S144" s="83" t="s">
        <v>631</v>
      </c>
      <c r="T144" s="83"/>
      <c r="U144" s="79" t="s">
        <v>635</v>
      </c>
      <c r="V144" s="79" t="s">
        <v>351</v>
      </c>
      <c r="W144" s="84"/>
      <c r="X144" s="85">
        <v>1.4</v>
      </c>
      <c r="Y144" s="86">
        <v>7.0805E-3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707</v>
      </c>
      <c r="B145" s="77" t="s">
        <v>708</v>
      </c>
      <c r="C145" s="129" t="s">
        <v>647</v>
      </c>
      <c r="D145" s="128"/>
      <c r="E145" s="78"/>
      <c r="F145" s="79" t="s">
        <v>39</v>
      </c>
      <c r="G145" s="80">
        <v>8493.66</v>
      </c>
      <c r="H145" s="80">
        <v>7078.05</v>
      </c>
      <c r="I145" s="80">
        <f t="shared" si="15"/>
        <v>5435.9423999999999</v>
      </c>
      <c r="J145" s="80">
        <f t="shared" si="16"/>
        <v>6370.2449999999999</v>
      </c>
      <c r="K145" s="81">
        <f t="shared" si="17"/>
        <v>5435.9423999999999</v>
      </c>
      <c r="L145" s="81">
        <f t="shared" si="18"/>
        <v>4529.9520000000002</v>
      </c>
      <c r="M145" s="80" t="s">
        <v>1092</v>
      </c>
      <c r="N145" s="82">
        <v>4</v>
      </c>
      <c r="O145" s="82">
        <v>1</v>
      </c>
      <c r="P145" s="82">
        <v>4</v>
      </c>
      <c r="Q145" s="83" t="s">
        <v>348</v>
      </c>
      <c r="R145" s="83" t="s">
        <v>583</v>
      </c>
      <c r="S145" s="83" t="s">
        <v>631</v>
      </c>
      <c r="T145" s="83"/>
      <c r="U145" s="79" t="s">
        <v>635</v>
      </c>
      <c r="V145" s="79" t="s">
        <v>351</v>
      </c>
      <c r="W145" s="84"/>
      <c r="X145" s="85">
        <v>2.6</v>
      </c>
      <c r="Y145" s="86">
        <v>1.44E-2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709</v>
      </c>
      <c r="B146" s="77" t="s">
        <v>710</v>
      </c>
      <c r="C146" s="129" t="s">
        <v>647</v>
      </c>
      <c r="D146" s="128"/>
      <c r="E146" s="78"/>
      <c r="F146" s="79" t="s">
        <v>39</v>
      </c>
      <c r="G146" s="80">
        <v>9083.5</v>
      </c>
      <c r="H146" s="80">
        <v>7569.58</v>
      </c>
      <c r="I146" s="80">
        <f t="shared" si="15"/>
        <v>5813.4400000000005</v>
      </c>
      <c r="J146" s="80">
        <f t="shared" si="16"/>
        <v>6812.625</v>
      </c>
      <c r="K146" s="81">
        <f t="shared" si="17"/>
        <v>5813.4400000000005</v>
      </c>
      <c r="L146" s="81">
        <f t="shared" si="18"/>
        <v>4844.5312000000004</v>
      </c>
      <c r="M146" s="80" t="s">
        <v>1092</v>
      </c>
      <c r="N146" s="82">
        <v>4</v>
      </c>
      <c r="O146" s="82">
        <v>1</v>
      </c>
      <c r="P146" s="82">
        <v>4</v>
      </c>
      <c r="Q146" s="83" t="s">
        <v>348</v>
      </c>
      <c r="R146" s="83" t="s">
        <v>583</v>
      </c>
      <c r="S146" s="83" t="s">
        <v>631</v>
      </c>
      <c r="T146" s="83"/>
      <c r="U146" s="79" t="s">
        <v>635</v>
      </c>
      <c r="V146" s="79" t="s">
        <v>351</v>
      </c>
      <c r="W146" s="84"/>
      <c r="X146" s="85">
        <v>2.6</v>
      </c>
      <c r="Y146" s="86">
        <v>1.44E-2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711</v>
      </c>
      <c r="B147" s="77" t="s">
        <v>712</v>
      </c>
      <c r="C147" s="129" t="s">
        <v>647</v>
      </c>
      <c r="D147" s="128"/>
      <c r="E147" s="78"/>
      <c r="F147" s="79" t="s">
        <v>39</v>
      </c>
      <c r="G147" s="80">
        <v>10182.17</v>
      </c>
      <c r="H147" s="80">
        <v>8485.14</v>
      </c>
      <c r="I147" s="80">
        <f t="shared" si="15"/>
        <v>6516.5887999999995</v>
      </c>
      <c r="J147" s="80">
        <f t="shared" si="16"/>
        <v>7636.6275000000005</v>
      </c>
      <c r="K147" s="81">
        <f t="shared" si="17"/>
        <v>6516.5888000000004</v>
      </c>
      <c r="L147" s="81">
        <f t="shared" si="18"/>
        <v>5430.4895999999999</v>
      </c>
      <c r="M147" s="80" t="s">
        <v>1092</v>
      </c>
      <c r="N147" s="82">
        <v>4</v>
      </c>
      <c r="O147" s="82">
        <v>1</v>
      </c>
      <c r="P147" s="82">
        <v>4</v>
      </c>
      <c r="Q147" s="83" t="s">
        <v>348</v>
      </c>
      <c r="R147" s="83" t="s">
        <v>583</v>
      </c>
      <c r="S147" s="83" t="s">
        <v>631</v>
      </c>
      <c r="T147" s="83"/>
      <c r="U147" s="79" t="s">
        <v>635</v>
      </c>
      <c r="V147" s="79" t="s">
        <v>351</v>
      </c>
      <c r="W147" s="84"/>
      <c r="X147" s="85">
        <v>2.6</v>
      </c>
      <c r="Y147" s="86">
        <v>1.44E-2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713</v>
      </c>
      <c r="B148" s="77" t="s">
        <v>714</v>
      </c>
      <c r="C148" s="129" t="s">
        <v>715</v>
      </c>
      <c r="D148" s="128"/>
      <c r="E148" s="78"/>
      <c r="F148" s="79" t="s">
        <v>39</v>
      </c>
      <c r="G148" s="80">
        <v>7673.49</v>
      </c>
      <c r="H148" s="80">
        <v>6394.58</v>
      </c>
      <c r="I148" s="80">
        <f t="shared" si="15"/>
        <v>4911.0335999999998</v>
      </c>
      <c r="J148" s="80">
        <f t="shared" si="16"/>
        <v>5755.1175000000003</v>
      </c>
      <c r="K148" s="81">
        <f t="shared" si="17"/>
        <v>4911.0335999999998</v>
      </c>
      <c r="L148" s="81">
        <f t="shared" si="18"/>
        <v>4092.5311999999999</v>
      </c>
      <c r="M148" s="80" t="s">
        <v>1092</v>
      </c>
      <c r="N148" s="82">
        <v>1</v>
      </c>
      <c r="O148" s="82">
        <v>1</v>
      </c>
      <c r="P148" s="82">
        <v>8</v>
      </c>
      <c r="Q148" s="83" t="s">
        <v>348</v>
      </c>
      <c r="R148" s="83" t="s">
        <v>583</v>
      </c>
      <c r="S148" s="83" t="s">
        <v>631</v>
      </c>
      <c r="T148" s="83"/>
      <c r="U148" s="79" t="s">
        <v>40</v>
      </c>
      <c r="V148" s="79" t="s">
        <v>351</v>
      </c>
      <c r="W148" s="84"/>
      <c r="X148" s="85">
        <v>2.8639999999999999</v>
      </c>
      <c r="Y148" s="86">
        <v>1.4416E-2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716</v>
      </c>
      <c r="B149" s="77" t="s">
        <v>717</v>
      </c>
      <c r="C149" s="129" t="s">
        <v>719</v>
      </c>
      <c r="D149" s="128"/>
      <c r="E149" s="78"/>
      <c r="F149" s="79" t="s">
        <v>39</v>
      </c>
      <c r="G149" s="80">
        <v>2079</v>
      </c>
      <c r="H149" s="80">
        <v>1732.5</v>
      </c>
      <c r="I149" s="80">
        <f t="shared" si="15"/>
        <v>1330.56</v>
      </c>
      <c r="J149" s="80">
        <f t="shared" si="16"/>
        <v>1559.25</v>
      </c>
      <c r="K149" s="81">
        <f t="shared" si="17"/>
        <v>1330.56</v>
      </c>
      <c r="L149" s="81">
        <f t="shared" si="18"/>
        <v>1108.8</v>
      </c>
      <c r="M149" s="80" t="s">
        <v>1092</v>
      </c>
      <c r="N149" s="82">
        <v>20</v>
      </c>
      <c r="O149" s="82">
        <v>1</v>
      </c>
      <c r="P149" s="82">
        <v>20</v>
      </c>
      <c r="Q149" s="83" t="s">
        <v>348</v>
      </c>
      <c r="R149" s="83" t="s">
        <v>583</v>
      </c>
      <c r="S149" s="83" t="s">
        <v>718</v>
      </c>
      <c r="T149" s="83"/>
      <c r="U149" s="79" t="s">
        <v>635</v>
      </c>
      <c r="V149" s="79" t="s">
        <v>351</v>
      </c>
      <c r="W149" s="84"/>
      <c r="X149" s="85">
        <v>0.7</v>
      </c>
      <c r="Y149" s="86">
        <v>1.8655000000000001E-2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720</v>
      </c>
      <c r="B150" s="77" t="s">
        <v>721</v>
      </c>
      <c r="C150" s="129" t="s">
        <v>722</v>
      </c>
      <c r="D150" s="128"/>
      <c r="E150" s="78"/>
      <c r="F150" s="79" t="s">
        <v>39</v>
      </c>
      <c r="G150" s="80">
        <v>2541</v>
      </c>
      <c r="H150" s="80">
        <v>2117.5</v>
      </c>
      <c r="I150" s="80">
        <f t="shared" si="15"/>
        <v>1626.24</v>
      </c>
      <c r="J150" s="80">
        <f t="shared" si="16"/>
        <v>1905.75</v>
      </c>
      <c r="K150" s="81">
        <f t="shared" si="17"/>
        <v>1626.24</v>
      </c>
      <c r="L150" s="81">
        <f t="shared" si="18"/>
        <v>1355.2</v>
      </c>
      <c r="M150" s="80" t="s">
        <v>1092</v>
      </c>
      <c r="N150" s="82">
        <v>10</v>
      </c>
      <c r="O150" s="82">
        <v>1</v>
      </c>
      <c r="P150" s="82">
        <v>10</v>
      </c>
      <c r="Q150" s="83" t="s">
        <v>348</v>
      </c>
      <c r="R150" s="83" t="s">
        <v>583</v>
      </c>
      <c r="S150" s="83" t="s">
        <v>718</v>
      </c>
      <c r="T150" s="83"/>
      <c r="U150" s="79" t="s">
        <v>635</v>
      </c>
      <c r="V150" s="79" t="s">
        <v>351</v>
      </c>
      <c r="W150" s="84"/>
      <c r="X150" s="85">
        <v>0.8</v>
      </c>
      <c r="Y150" s="86">
        <v>3.721E-2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723</v>
      </c>
      <c r="B151" s="77" t="s">
        <v>724</v>
      </c>
      <c r="C151" s="129" t="s">
        <v>727</v>
      </c>
      <c r="D151" s="128"/>
      <c r="E151" s="78"/>
      <c r="F151" s="79" t="s">
        <v>725</v>
      </c>
      <c r="G151" s="80">
        <v>315</v>
      </c>
      <c r="H151" s="80">
        <v>262.5</v>
      </c>
      <c r="I151" s="80">
        <f t="shared" si="15"/>
        <v>201.6</v>
      </c>
      <c r="J151" s="80">
        <f t="shared" si="16"/>
        <v>236.25</v>
      </c>
      <c r="K151" s="81">
        <f t="shared" si="17"/>
        <v>201.6</v>
      </c>
      <c r="L151" s="81">
        <f t="shared" si="18"/>
        <v>168</v>
      </c>
      <c r="M151" s="80" t="s">
        <v>1092</v>
      </c>
      <c r="N151" s="82">
        <v>200</v>
      </c>
      <c r="O151" s="82">
        <v>1</v>
      </c>
      <c r="P151" s="82">
        <v>200</v>
      </c>
      <c r="Q151" s="83" t="s">
        <v>348</v>
      </c>
      <c r="R151" s="83" t="s">
        <v>583</v>
      </c>
      <c r="S151" s="83" t="s">
        <v>718</v>
      </c>
      <c r="T151" s="83"/>
      <c r="U151" s="79" t="s">
        <v>635</v>
      </c>
      <c r="V151" s="79" t="s">
        <v>726</v>
      </c>
      <c r="W151" s="84"/>
      <c r="X151" s="85">
        <v>0.107</v>
      </c>
      <c r="Y151" s="86">
        <v>2.9E-4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728</v>
      </c>
      <c r="B152" s="77" t="s">
        <v>729</v>
      </c>
      <c r="C152" s="129" t="s">
        <v>733</v>
      </c>
      <c r="D152" s="128"/>
      <c r="E152" s="78"/>
      <c r="F152" s="79" t="s">
        <v>39</v>
      </c>
      <c r="G152" s="80">
        <v>232.4</v>
      </c>
      <c r="H152" s="80">
        <v>193.67</v>
      </c>
      <c r="I152" s="80">
        <f t="shared" si="15"/>
        <v>148.73599999999999</v>
      </c>
      <c r="J152" s="80">
        <f t="shared" si="16"/>
        <v>174.3</v>
      </c>
      <c r="K152" s="81">
        <f t="shared" si="17"/>
        <v>148.73600000000002</v>
      </c>
      <c r="L152" s="81">
        <f t="shared" si="18"/>
        <v>123.94879999999999</v>
      </c>
      <c r="M152" s="80" t="s">
        <v>1092</v>
      </c>
      <c r="N152" s="82">
        <v>1</v>
      </c>
      <c r="O152" s="82">
        <v>1</v>
      </c>
      <c r="P152" s="82">
        <v>100</v>
      </c>
      <c r="Q152" s="83" t="s">
        <v>348</v>
      </c>
      <c r="R152" s="83" t="s">
        <v>730</v>
      </c>
      <c r="S152" s="83" t="s">
        <v>731</v>
      </c>
      <c r="T152" s="83"/>
      <c r="U152" s="79" t="s">
        <v>732</v>
      </c>
      <c r="V152" s="79" t="s">
        <v>351</v>
      </c>
      <c r="W152" s="84"/>
      <c r="X152" s="85">
        <v>0.108</v>
      </c>
      <c r="Y152" s="86">
        <v>3.4499999999999998E-4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734</v>
      </c>
      <c r="B153" s="77" t="s">
        <v>735</v>
      </c>
      <c r="C153" s="129" t="s">
        <v>733</v>
      </c>
      <c r="D153" s="128"/>
      <c r="E153" s="78"/>
      <c r="F153" s="79" t="s">
        <v>39</v>
      </c>
      <c r="G153" s="80">
        <v>232.4</v>
      </c>
      <c r="H153" s="80">
        <v>193.67</v>
      </c>
      <c r="I153" s="80">
        <f t="shared" si="15"/>
        <v>148.73599999999999</v>
      </c>
      <c r="J153" s="80">
        <f t="shared" si="16"/>
        <v>174.3</v>
      </c>
      <c r="K153" s="81">
        <f t="shared" si="17"/>
        <v>148.73600000000002</v>
      </c>
      <c r="L153" s="81">
        <f t="shared" si="18"/>
        <v>123.94879999999999</v>
      </c>
      <c r="M153" s="80" t="s">
        <v>1092</v>
      </c>
      <c r="N153" s="82">
        <v>1</v>
      </c>
      <c r="O153" s="82">
        <v>1</v>
      </c>
      <c r="P153" s="82">
        <v>100</v>
      </c>
      <c r="Q153" s="83" t="s">
        <v>348</v>
      </c>
      <c r="R153" s="83" t="s">
        <v>730</v>
      </c>
      <c r="S153" s="83" t="s">
        <v>731</v>
      </c>
      <c r="T153" s="83"/>
      <c r="U153" s="79" t="s">
        <v>732</v>
      </c>
      <c r="V153" s="79" t="s">
        <v>351</v>
      </c>
      <c r="W153" s="84"/>
      <c r="X153" s="85">
        <v>0.08</v>
      </c>
      <c r="Y153" s="86">
        <v>2.9704999999999998E-4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736</v>
      </c>
      <c r="B154" s="77" t="s">
        <v>737</v>
      </c>
      <c r="C154" s="129" t="s">
        <v>733</v>
      </c>
      <c r="D154" s="128"/>
      <c r="E154" s="78"/>
      <c r="F154" s="79" t="s">
        <v>39</v>
      </c>
      <c r="G154" s="80">
        <v>232.4</v>
      </c>
      <c r="H154" s="80">
        <v>193.67</v>
      </c>
      <c r="I154" s="80">
        <f t="shared" si="15"/>
        <v>148.73599999999999</v>
      </c>
      <c r="J154" s="80">
        <f t="shared" si="16"/>
        <v>174.3</v>
      </c>
      <c r="K154" s="81">
        <f t="shared" si="17"/>
        <v>148.73600000000002</v>
      </c>
      <c r="L154" s="81">
        <f t="shared" si="18"/>
        <v>123.94879999999999</v>
      </c>
      <c r="M154" s="80" t="s">
        <v>1092</v>
      </c>
      <c r="N154" s="82">
        <v>1</v>
      </c>
      <c r="O154" s="82">
        <v>1</v>
      </c>
      <c r="P154" s="82">
        <v>100</v>
      </c>
      <c r="Q154" s="83" t="s">
        <v>348</v>
      </c>
      <c r="R154" s="83" t="s">
        <v>730</v>
      </c>
      <c r="S154" s="83" t="s">
        <v>731</v>
      </c>
      <c r="T154" s="83"/>
      <c r="U154" s="79" t="s">
        <v>732</v>
      </c>
      <c r="V154" s="79" t="s">
        <v>351</v>
      </c>
      <c r="W154" s="84"/>
      <c r="X154" s="85">
        <v>0.105</v>
      </c>
      <c r="Y154" s="86">
        <v>3.4499999999999998E-4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274.48</v>
      </c>
      <c r="H155" s="80">
        <v>228.73</v>
      </c>
      <c r="I155" s="80">
        <f t="shared" si="15"/>
        <v>175.66720000000001</v>
      </c>
      <c r="J155" s="80">
        <f t="shared" si="16"/>
        <v>205.86</v>
      </c>
      <c r="K155" s="81">
        <f t="shared" si="17"/>
        <v>175.66720000000001</v>
      </c>
      <c r="L155" s="81">
        <f t="shared" si="18"/>
        <v>146.38720000000001</v>
      </c>
      <c r="M155" s="80" t="s">
        <v>1092</v>
      </c>
      <c r="N155" s="82">
        <v>1</v>
      </c>
      <c r="O155" s="82">
        <v>1</v>
      </c>
      <c r="P155" s="82">
        <v>100</v>
      </c>
      <c r="Q155" s="83" t="s">
        <v>348</v>
      </c>
      <c r="R155" s="83" t="s">
        <v>730</v>
      </c>
      <c r="S155" s="83" t="s">
        <v>731</v>
      </c>
      <c r="T155" s="83"/>
      <c r="U155" s="79" t="s">
        <v>40</v>
      </c>
      <c r="V155" s="79" t="s">
        <v>351</v>
      </c>
      <c r="W155" s="84"/>
      <c r="X155" s="85">
        <v>0.13400000000000001</v>
      </c>
      <c r="Y155" s="86">
        <v>3.8200000000000002E-4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733</v>
      </c>
      <c r="D156" s="128"/>
      <c r="E156" s="78"/>
      <c r="F156" s="79" t="s">
        <v>39</v>
      </c>
      <c r="G156" s="80">
        <v>274.48</v>
      </c>
      <c r="H156" s="80">
        <v>228.73</v>
      </c>
      <c r="I156" s="80">
        <f t="shared" si="15"/>
        <v>175.66720000000001</v>
      </c>
      <c r="J156" s="80">
        <f t="shared" si="16"/>
        <v>205.86</v>
      </c>
      <c r="K156" s="81">
        <f t="shared" si="17"/>
        <v>175.66720000000001</v>
      </c>
      <c r="L156" s="81">
        <f t="shared" si="18"/>
        <v>146.38720000000001</v>
      </c>
      <c r="M156" s="80" t="s">
        <v>1092</v>
      </c>
      <c r="N156" s="82">
        <v>1</v>
      </c>
      <c r="O156" s="82">
        <v>1</v>
      </c>
      <c r="P156" s="82">
        <v>100</v>
      </c>
      <c r="Q156" s="83" t="s">
        <v>348</v>
      </c>
      <c r="R156" s="83" t="s">
        <v>730</v>
      </c>
      <c r="S156" s="83" t="s">
        <v>731</v>
      </c>
      <c r="T156" s="83"/>
      <c r="U156" s="79" t="s">
        <v>40</v>
      </c>
      <c r="V156" s="79" t="s">
        <v>351</v>
      </c>
      <c r="W156" s="84"/>
      <c r="X156" s="85">
        <v>0.122</v>
      </c>
      <c r="Y156" s="86">
        <v>4.0700000000000003E-4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733</v>
      </c>
      <c r="D157" s="128"/>
      <c r="E157" s="78"/>
      <c r="F157" s="79" t="s">
        <v>39</v>
      </c>
      <c r="G157" s="80">
        <v>274.48</v>
      </c>
      <c r="H157" s="80">
        <v>228.73</v>
      </c>
      <c r="I157" s="80">
        <f t="shared" si="15"/>
        <v>175.66720000000001</v>
      </c>
      <c r="J157" s="80">
        <f t="shared" si="16"/>
        <v>205.86</v>
      </c>
      <c r="K157" s="81">
        <f t="shared" si="17"/>
        <v>175.66720000000001</v>
      </c>
      <c r="L157" s="81">
        <f t="shared" si="18"/>
        <v>146.38720000000001</v>
      </c>
      <c r="M157" s="80" t="s">
        <v>1092</v>
      </c>
      <c r="N157" s="82">
        <v>1</v>
      </c>
      <c r="O157" s="82">
        <v>1</v>
      </c>
      <c r="P157" s="82">
        <v>100</v>
      </c>
      <c r="Q157" s="83" t="s">
        <v>348</v>
      </c>
      <c r="R157" s="83" t="s">
        <v>730</v>
      </c>
      <c r="S157" s="83" t="s">
        <v>731</v>
      </c>
      <c r="T157" s="83"/>
      <c r="U157" s="79" t="s">
        <v>40</v>
      </c>
      <c r="V157" s="79" t="s">
        <v>351</v>
      </c>
      <c r="W157" s="84"/>
      <c r="X157" s="85">
        <v>0.13800000000000001</v>
      </c>
      <c r="Y157" s="86">
        <v>2.7799999999999998E-4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747</v>
      </c>
      <c r="D158" s="128"/>
      <c r="E158" s="78"/>
      <c r="F158" s="79" t="s">
        <v>39</v>
      </c>
      <c r="G158" s="80">
        <v>461.97</v>
      </c>
      <c r="H158" s="80">
        <v>384.98</v>
      </c>
      <c r="I158" s="80">
        <f t="shared" si="15"/>
        <v>295.66079999999999</v>
      </c>
      <c r="J158" s="80">
        <f t="shared" si="16"/>
        <v>346.47750000000002</v>
      </c>
      <c r="K158" s="81">
        <f t="shared" si="17"/>
        <v>295.66080000000005</v>
      </c>
      <c r="L158" s="81">
        <f t="shared" si="18"/>
        <v>246.38720000000001</v>
      </c>
      <c r="M158" s="80" t="s">
        <v>1092</v>
      </c>
      <c r="N158" s="82">
        <v>1</v>
      </c>
      <c r="O158" s="82">
        <v>1</v>
      </c>
      <c r="P158" s="82">
        <v>60</v>
      </c>
      <c r="Q158" s="83" t="s">
        <v>348</v>
      </c>
      <c r="R158" s="83" t="s">
        <v>730</v>
      </c>
      <c r="S158" s="83" t="s">
        <v>731</v>
      </c>
      <c r="T158" s="83"/>
      <c r="U158" s="79" t="s">
        <v>40</v>
      </c>
      <c r="V158" s="79" t="s">
        <v>351</v>
      </c>
      <c r="W158" s="84"/>
      <c r="X158" s="85">
        <v>0.255</v>
      </c>
      <c r="Y158" s="86">
        <v>1.005E-3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748</v>
      </c>
      <c r="B159" s="77" t="s">
        <v>749</v>
      </c>
      <c r="C159" s="129" t="s">
        <v>747</v>
      </c>
      <c r="D159" s="128"/>
      <c r="E159" s="78"/>
      <c r="F159" s="79" t="s">
        <v>39</v>
      </c>
      <c r="G159" s="80">
        <v>461.97</v>
      </c>
      <c r="H159" s="80">
        <v>384.98</v>
      </c>
      <c r="I159" s="80">
        <f t="shared" si="15"/>
        <v>295.66079999999999</v>
      </c>
      <c r="J159" s="80">
        <f t="shared" si="16"/>
        <v>346.47750000000002</v>
      </c>
      <c r="K159" s="81">
        <f t="shared" si="17"/>
        <v>295.66080000000005</v>
      </c>
      <c r="L159" s="81">
        <f t="shared" si="18"/>
        <v>246.38720000000001</v>
      </c>
      <c r="M159" s="80" t="s">
        <v>1092</v>
      </c>
      <c r="N159" s="82">
        <v>1</v>
      </c>
      <c r="O159" s="82">
        <v>1</v>
      </c>
      <c r="P159" s="82">
        <v>60</v>
      </c>
      <c r="Q159" s="83" t="s">
        <v>348</v>
      </c>
      <c r="R159" s="83" t="s">
        <v>730</v>
      </c>
      <c r="S159" s="83" t="s">
        <v>731</v>
      </c>
      <c r="T159" s="83"/>
      <c r="U159" s="79" t="s">
        <v>40</v>
      </c>
      <c r="V159" s="79" t="s">
        <v>351</v>
      </c>
      <c r="W159" s="84"/>
      <c r="X159" s="85">
        <v>0.27500000000000002</v>
      </c>
      <c r="Y159" s="86">
        <v>9.2199999999999997E-4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750</v>
      </c>
      <c r="B160" s="77" t="s">
        <v>751</v>
      </c>
      <c r="C160" s="129" t="s">
        <v>747</v>
      </c>
      <c r="D160" s="128"/>
      <c r="E160" s="78"/>
      <c r="F160" s="79" t="s">
        <v>39</v>
      </c>
      <c r="G160" s="80">
        <v>769.94</v>
      </c>
      <c r="H160" s="80">
        <v>641.62</v>
      </c>
      <c r="I160" s="80">
        <f t="shared" si="15"/>
        <v>492.76160000000004</v>
      </c>
      <c r="J160" s="80">
        <f t="shared" si="16"/>
        <v>577.45500000000004</v>
      </c>
      <c r="K160" s="81">
        <f t="shared" si="17"/>
        <v>492.76160000000004</v>
      </c>
      <c r="L160" s="81">
        <f t="shared" si="18"/>
        <v>410.63679999999999</v>
      </c>
      <c r="M160" s="80" t="s">
        <v>1092</v>
      </c>
      <c r="N160" s="82">
        <v>1</v>
      </c>
      <c r="O160" s="82">
        <v>1</v>
      </c>
      <c r="P160" s="82">
        <v>30</v>
      </c>
      <c r="Q160" s="83" t="s">
        <v>348</v>
      </c>
      <c r="R160" s="83" t="s">
        <v>730</v>
      </c>
      <c r="S160" s="83" t="s">
        <v>731</v>
      </c>
      <c r="T160" s="83"/>
      <c r="U160" s="79" t="s">
        <v>40</v>
      </c>
      <c r="V160" s="79" t="s">
        <v>351</v>
      </c>
      <c r="W160" s="84"/>
      <c r="X160" s="85">
        <v>0.47399999999999998</v>
      </c>
      <c r="Y160" s="86">
        <v>2.176E-3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752</v>
      </c>
      <c r="B161" s="77" t="s">
        <v>753</v>
      </c>
      <c r="C161" s="129" t="s">
        <v>747</v>
      </c>
      <c r="D161" s="128"/>
      <c r="E161" s="78"/>
      <c r="F161" s="79" t="s">
        <v>39</v>
      </c>
      <c r="G161" s="80">
        <v>769.94</v>
      </c>
      <c r="H161" s="80">
        <v>641.62</v>
      </c>
      <c r="I161" s="80">
        <f t="shared" si="15"/>
        <v>492.76160000000004</v>
      </c>
      <c r="J161" s="80">
        <f t="shared" si="16"/>
        <v>577.45500000000004</v>
      </c>
      <c r="K161" s="81">
        <f t="shared" si="17"/>
        <v>492.76160000000004</v>
      </c>
      <c r="L161" s="81">
        <f t="shared" si="18"/>
        <v>410.63679999999999</v>
      </c>
      <c r="M161" s="80" t="s">
        <v>1092</v>
      </c>
      <c r="N161" s="82">
        <v>1</v>
      </c>
      <c r="O161" s="82">
        <v>1</v>
      </c>
      <c r="P161" s="82">
        <v>30</v>
      </c>
      <c r="Q161" s="83" t="s">
        <v>348</v>
      </c>
      <c r="R161" s="83" t="s">
        <v>730</v>
      </c>
      <c r="S161" s="83" t="s">
        <v>731</v>
      </c>
      <c r="T161" s="83"/>
      <c r="U161" s="79" t="s">
        <v>40</v>
      </c>
      <c r="V161" s="79" t="s">
        <v>351</v>
      </c>
      <c r="W161" s="84"/>
      <c r="X161" s="85">
        <v>0.47599999999999998</v>
      </c>
      <c r="Y161" s="86">
        <v>2.5760000000000002E-3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757</v>
      </c>
      <c r="D162" s="128"/>
      <c r="E162" s="78"/>
      <c r="F162" s="79" t="s">
        <v>39</v>
      </c>
      <c r="G162" s="80">
        <v>240</v>
      </c>
      <c r="H162" s="80">
        <v>200</v>
      </c>
      <c r="I162" s="80">
        <f t="shared" si="15"/>
        <v>153.6</v>
      </c>
      <c r="J162" s="80">
        <f t="shared" si="16"/>
        <v>180</v>
      </c>
      <c r="K162" s="81">
        <f t="shared" si="17"/>
        <v>153.6</v>
      </c>
      <c r="L162" s="81">
        <f t="shared" si="18"/>
        <v>128</v>
      </c>
      <c r="M162" s="80" t="s">
        <v>1092</v>
      </c>
      <c r="N162" s="82">
        <v>1</v>
      </c>
      <c r="O162" s="82">
        <v>1</v>
      </c>
      <c r="P162" s="82">
        <v>100</v>
      </c>
      <c r="Q162" s="83" t="s">
        <v>348</v>
      </c>
      <c r="R162" s="83" t="s">
        <v>730</v>
      </c>
      <c r="S162" s="83" t="s">
        <v>756</v>
      </c>
      <c r="T162" s="83"/>
      <c r="U162" s="79" t="s">
        <v>40</v>
      </c>
      <c r="V162" s="79" t="s">
        <v>351</v>
      </c>
      <c r="W162" s="84"/>
      <c r="X162" s="85">
        <v>0.1</v>
      </c>
      <c r="Y162" s="86">
        <v>5.1999999999999995E-4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757</v>
      </c>
      <c r="D163" s="128"/>
      <c r="E163" s="78"/>
      <c r="F163" s="79" t="s">
        <v>39</v>
      </c>
      <c r="G163" s="80">
        <v>240</v>
      </c>
      <c r="H163" s="80">
        <v>200</v>
      </c>
      <c r="I163" s="80">
        <f t="shared" si="15"/>
        <v>153.6</v>
      </c>
      <c r="J163" s="80">
        <f t="shared" si="16"/>
        <v>180</v>
      </c>
      <c r="K163" s="81">
        <f t="shared" si="17"/>
        <v>153.6</v>
      </c>
      <c r="L163" s="81">
        <f t="shared" si="18"/>
        <v>128</v>
      </c>
      <c r="M163" s="80" t="s">
        <v>1092</v>
      </c>
      <c r="N163" s="82">
        <v>1</v>
      </c>
      <c r="O163" s="82">
        <v>1</v>
      </c>
      <c r="P163" s="82">
        <v>100</v>
      </c>
      <c r="Q163" s="83" t="s">
        <v>348</v>
      </c>
      <c r="R163" s="83" t="s">
        <v>730</v>
      </c>
      <c r="S163" s="83" t="s">
        <v>756</v>
      </c>
      <c r="T163" s="83"/>
      <c r="U163" s="79" t="s">
        <v>40</v>
      </c>
      <c r="V163" s="79" t="s">
        <v>351</v>
      </c>
      <c r="W163" s="84"/>
      <c r="X163" s="85">
        <v>0.1</v>
      </c>
      <c r="Y163" s="86">
        <v>5.1999999999999995E-4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762</v>
      </c>
      <c r="D164" s="128"/>
      <c r="E164" s="78"/>
      <c r="F164" s="79" t="s">
        <v>39</v>
      </c>
      <c r="G164" s="80">
        <v>236.5</v>
      </c>
      <c r="H164" s="80">
        <v>197.08</v>
      </c>
      <c r="I164" s="80">
        <f t="shared" si="15"/>
        <v>151.36000000000001</v>
      </c>
      <c r="J164" s="80">
        <f t="shared" si="16"/>
        <v>177.375</v>
      </c>
      <c r="K164" s="81">
        <f t="shared" si="17"/>
        <v>151.36000000000001</v>
      </c>
      <c r="L164" s="81">
        <f t="shared" si="18"/>
        <v>126.13120000000001</v>
      </c>
      <c r="M164" s="80" t="s">
        <v>1093</v>
      </c>
      <c r="N164" s="82">
        <v>1</v>
      </c>
      <c r="O164" s="82">
        <v>1</v>
      </c>
      <c r="P164" s="82">
        <v>60</v>
      </c>
      <c r="Q164" s="83" t="s">
        <v>348</v>
      </c>
      <c r="R164" s="83" t="s">
        <v>730</v>
      </c>
      <c r="S164" s="83" t="s">
        <v>756</v>
      </c>
      <c r="T164" s="83"/>
      <c r="U164" s="79" t="s">
        <v>40</v>
      </c>
      <c r="V164" s="79" t="s">
        <v>351</v>
      </c>
      <c r="W164" s="84"/>
      <c r="X164" s="85">
        <v>0.14000000000000001</v>
      </c>
      <c r="Y164" s="86">
        <v>7.0500000000000001E-4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762</v>
      </c>
      <c r="D165" s="128"/>
      <c r="E165" s="78"/>
      <c r="F165" s="79" t="s">
        <v>39</v>
      </c>
      <c r="G165" s="80">
        <v>236.5</v>
      </c>
      <c r="H165" s="80">
        <v>197.08</v>
      </c>
      <c r="I165" s="80">
        <f t="shared" si="15"/>
        <v>151.36000000000001</v>
      </c>
      <c r="J165" s="80">
        <f t="shared" si="16"/>
        <v>177.375</v>
      </c>
      <c r="K165" s="81">
        <f t="shared" si="17"/>
        <v>151.36000000000001</v>
      </c>
      <c r="L165" s="81">
        <f t="shared" si="18"/>
        <v>126.13120000000001</v>
      </c>
      <c r="M165" s="80" t="s">
        <v>1092</v>
      </c>
      <c r="N165" s="82">
        <v>1</v>
      </c>
      <c r="O165" s="82">
        <v>1</v>
      </c>
      <c r="P165" s="82">
        <v>60</v>
      </c>
      <c r="Q165" s="83" t="s">
        <v>348</v>
      </c>
      <c r="R165" s="83" t="s">
        <v>730</v>
      </c>
      <c r="S165" s="83" t="s">
        <v>756</v>
      </c>
      <c r="T165" s="83"/>
      <c r="U165" s="79" t="s">
        <v>40</v>
      </c>
      <c r="V165" s="79" t="s">
        <v>351</v>
      </c>
      <c r="W165" s="84"/>
      <c r="X165" s="85">
        <v>0.14000000000000001</v>
      </c>
      <c r="Y165" s="86">
        <v>7.0500000000000001E-4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765</v>
      </c>
      <c r="B166" s="77" t="s">
        <v>766</v>
      </c>
      <c r="C166" s="129" t="s">
        <v>767</v>
      </c>
      <c r="D166" s="128"/>
      <c r="E166" s="78"/>
      <c r="F166" s="79" t="s">
        <v>39</v>
      </c>
      <c r="G166" s="80">
        <v>330</v>
      </c>
      <c r="H166" s="80">
        <v>275</v>
      </c>
      <c r="I166" s="80">
        <f t="shared" si="15"/>
        <v>211.2</v>
      </c>
      <c r="J166" s="80">
        <f t="shared" si="16"/>
        <v>247.5</v>
      </c>
      <c r="K166" s="81">
        <f t="shared" si="17"/>
        <v>211.20000000000002</v>
      </c>
      <c r="L166" s="81">
        <f t="shared" si="18"/>
        <v>176</v>
      </c>
      <c r="M166" s="80" t="s">
        <v>1092</v>
      </c>
      <c r="N166" s="82">
        <v>1</v>
      </c>
      <c r="O166" s="82">
        <v>1</v>
      </c>
      <c r="P166" s="82">
        <v>40</v>
      </c>
      <c r="Q166" s="83" t="s">
        <v>348</v>
      </c>
      <c r="R166" s="83" t="s">
        <v>730</v>
      </c>
      <c r="S166" s="83" t="s">
        <v>756</v>
      </c>
      <c r="T166" s="83"/>
      <c r="U166" s="79" t="s">
        <v>40</v>
      </c>
      <c r="V166" s="79" t="s">
        <v>351</v>
      </c>
      <c r="W166" s="84"/>
      <c r="X166" s="85">
        <v>0.24</v>
      </c>
      <c r="Y166" s="86">
        <v>1.317E-3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768</v>
      </c>
      <c r="B167" s="77" t="s">
        <v>769</v>
      </c>
      <c r="C167" s="129" t="s">
        <v>767</v>
      </c>
      <c r="D167" s="128"/>
      <c r="E167" s="78"/>
      <c r="F167" s="79" t="s">
        <v>39</v>
      </c>
      <c r="G167" s="80">
        <v>330</v>
      </c>
      <c r="H167" s="80">
        <v>275</v>
      </c>
      <c r="I167" s="80">
        <f t="shared" si="15"/>
        <v>211.2</v>
      </c>
      <c r="J167" s="80">
        <f t="shared" si="16"/>
        <v>247.5</v>
      </c>
      <c r="K167" s="81">
        <f t="shared" si="17"/>
        <v>211.20000000000002</v>
      </c>
      <c r="L167" s="81">
        <f t="shared" si="18"/>
        <v>176</v>
      </c>
      <c r="M167" s="80" t="s">
        <v>1092</v>
      </c>
      <c r="N167" s="82">
        <v>1</v>
      </c>
      <c r="O167" s="82">
        <v>1</v>
      </c>
      <c r="P167" s="82">
        <v>40</v>
      </c>
      <c r="Q167" s="83" t="s">
        <v>348</v>
      </c>
      <c r="R167" s="83" t="s">
        <v>730</v>
      </c>
      <c r="S167" s="83" t="s">
        <v>756</v>
      </c>
      <c r="T167" s="83"/>
      <c r="U167" s="79" t="s">
        <v>40</v>
      </c>
      <c r="V167" s="79" t="s">
        <v>351</v>
      </c>
      <c r="W167" s="84"/>
      <c r="X167" s="85">
        <v>0.24</v>
      </c>
      <c r="Y167" s="86">
        <v>1.317E-3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770</v>
      </c>
      <c r="B168" s="77" t="s">
        <v>771</v>
      </c>
      <c r="C168" s="129" t="s">
        <v>773</v>
      </c>
      <c r="D168" s="128"/>
      <c r="E168" s="78"/>
      <c r="F168" s="79" t="s">
        <v>39</v>
      </c>
      <c r="G168" s="80">
        <v>5079.6099999999997</v>
      </c>
      <c r="H168" s="80">
        <v>4233.01</v>
      </c>
      <c r="I168" s="80">
        <f t="shared" si="15"/>
        <v>3250.9503999999997</v>
      </c>
      <c r="J168" s="80">
        <f t="shared" si="16"/>
        <v>3809.7074999999995</v>
      </c>
      <c r="K168" s="81">
        <f t="shared" si="17"/>
        <v>3250.9503999999997</v>
      </c>
      <c r="L168" s="81">
        <f t="shared" si="18"/>
        <v>2709.1264000000001</v>
      </c>
      <c r="M168" s="80" t="s">
        <v>1092</v>
      </c>
      <c r="N168" s="82">
        <v>9</v>
      </c>
      <c r="O168" s="82">
        <v>1</v>
      </c>
      <c r="P168" s="82">
        <v>9</v>
      </c>
      <c r="Q168" s="83" t="s">
        <v>348</v>
      </c>
      <c r="R168" s="83" t="s">
        <v>730</v>
      </c>
      <c r="S168" s="83" t="s">
        <v>772</v>
      </c>
      <c r="T168" s="83"/>
      <c r="U168" s="79" t="s">
        <v>635</v>
      </c>
      <c r="V168" s="79" t="s">
        <v>351</v>
      </c>
      <c r="W168" s="84"/>
      <c r="X168" s="85">
        <v>1.3</v>
      </c>
      <c r="Y168" s="86">
        <v>2.3600000000000001E-3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774</v>
      </c>
      <c r="B169" s="77" t="s">
        <v>775</v>
      </c>
      <c r="C169" s="129" t="s">
        <v>776</v>
      </c>
      <c r="D169" s="128"/>
      <c r="E169" s="78"/>
      <c r="F169" s="79" t="s">
        <v>39</v>
      </c>
      <c r="G169" s="80">
        <v>11899.81</v>
      </c>
      <c r="H169" s="80">
        <v>9916.51</v>
      </c>
      <c r="I169" s="80">
        <f t="shared" si="15"/>
        <v>7615.8783999999996</v>
      </c>
      <c r="J169" s="80">
        <f t="shared" si="16"/>
        <v>8924.8575000000001</v>
      </c>
      <c r="K169" s="81">
        <f t="shared" si="17"/>
        <v>7615.8783999999996</v>
      </c>
      <c r="L169" s="81">
        <f t="shared" si="18"/>
        <v>6346.5664000000006</v>
      </c>
      <c r="M169" s="80" t="s">
        <v>1092</v>
      </c>
      <c r="N169" s="82">
        <v>9</v>
      </c>
      <c r="O169" s="82">
        <v>1</v>
      </c>
      <c r="P169" s="82">
        <v>9</v>
      </c>
      <c r="Q169" s="83" t="s">
        <v>348</v>
      </c>
      <c r="R169" s="83" t="s">
        <v>730</v>
      </c>
      <c r="S169" s="83" t="s">
        <v>772</v>
      </c>
      <c r="T169" s="83"/>
      <c r="U169" s="79" t="s">
        <v>635</v>
      </c>
      <c r="V169" s="79" t="s">
        <v>351</v>
      </c>
      <c r="W169" s="84"/>
      <c r="X169" s="85">
        <v>1.3</v>
      </c>
      <c r="Y169" s="86">
        <v>1.6362499999999999E-3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5501.48</v>
      </c>
      <c r="H170" s="80">
        <v>4584.57</v>
      </c>
      <c r="I170" s="80">
        <f t="shared" si="15"/>
        <v>3520.9471999999996</v>
      </c>
      <c r="J170" s="80">
        <f t="shared" si="16"/>
        <v>4126.1099999999997</v>
      </c>
      <c r="K170" s="81">
        <f t="shared" si="17"/>
        <v>3520.9471999999996</v>
      </c>
      <c r="L170" s="81">
        <f t="shared" si="18"/>
        <v>2934.1248000000001</v>
      </c>
      <c r="M170" s="80" t="s">
        <v>1092</v>
      </c>
      <c r="N170" s="82">
        <v>9</v>
      </c>
      <c r="O170" s="82">
        <v>1</v>
      </c>
      <c r="P170" s="82">
        <v>9</v>
      </c>
      <c r="Q170" s="83" t="s">
        <v>348</v>
      </c>
      <c r="R170" s="83" t="s">
        <v>730</v>
      </c>
      <c r="S170" s="83" t="s">
        <v>772</v>
      </c>
      <c r="T170" s="83"/>
      <c r="U170" s="79" t="s">
        <v>635</v>
      </c>
      <c r="V170" s="79" t="s">
        <v>351</v>
      </c>
      <c r="W170" s="84"/>
      <c r="X170" s="85">
        <v>1.3</v>
      </c>
      <c r="Y170" s="86">
        <v>1.6362499999999999E-3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10793.48</v>
      </c>
      <c r="H171" s="80">
        <v>8994.57</v>
      </c>
      <c r="I171" s="80">
        <f t="shared" si="15"/>
        <v>6907.8271999999997</v>
      </c>
      <c r="J171" s="80">
        <f t="shared" si="16"/>
        <v>8095.11</v>
      </c>
      <c r="K171" s="81">
        <f t="shared" si="17"/>
        <v>6907.8271999999997</v>
      </c>
      <c r="L171" s="81">
        <f t="shared" si="18"/>
        <v>5756.5248000000001</v>
      </c>
      <c r="M171" s="80" t="s">
        <v>1092</v>
      </c>
      <c r="N171" s="82">
        <v>9</v>
      </c>
      <c r="O171" s="82">
        <v>1</v>
      </c>
      <c r="P171" s="82">
        <v>9</v>
      </c>
      <c r="Q171" s="83" t="s">
        <v>348</v>
      </c>
      <c r="R171" s="83" t="s">
        <v>730</v>
      </c>
      <c r="S171" s="83" t="s">
        <v>772</v>
      </c>
      <c r="T171" s="83"/>
      <c r="U171" s="79" t="s">
        <v>635</v>
      </c>
      <c r="V171" s="79" t="s">
        <v>351</v>
      </c>
      <c r="W171" s="84"/>
      <c r="X171" s="85">
        <v>1.5</v>
      </c>
      <c r="Y171" s="86">
        <v>1.6362499999999999E-3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784</v>
      </c>
      <c r="D172" s="128"/>
      <c r="E172" s="78"/>
      <c r="F172" s="79" t="s">
        <v>39</v>
      </c>
      <c r="G172" s="80">
        <v>6355.88</v>
      </c>
      <c r="H172" s="80">
        <v>5296.57</v>
      </c>
      <c r="I172" s="80">
        <f t="shared" si="15"/>
        <v>4067.7632000000003</v>
      </c>
      <c r="J172" s="80">
        <f t="shared" si="16"/>
        <v>4766.91</v>
      </c>
      <c r="K172" s="81">
        <f t="shared" si="17"/>
        <v>4067.7632000000003</v>
      </c>
      <c r="L172" s="81">
        <f t="shared" si="18"/>
        <v>3389.8047999999999</v>
      </c>
      <c r="M172" s="80" t="s">
        <v>1092</v>
      </c>
      <c r="N172" s="82">
        <v>9</v>
      </c>
      <c r="O172" s="82">
        <v>1</v>
      </c>
      <c r="P172" s="82">
        <v>9</v>
      </c>
      <c r="Q172" s="83" t="s">
        <v>348</v>
      </c>
      <c r="R172" s="83" t="s">
        <v>730</v>
      </c>
      <c r="S172" s="83" t="s">
        <v>772</v>
      </c>
      <c r="T172" s="83"/>
      <c r="U172" s="79" t="s">
        <v>635</v>
      </c>
      <c r="V172" s="79" t="s">
        <v>351</v>
      </c>
      <c r="W172" s="84"/>
      <c r="X172" s="85">
        <v>2.6</v>
      </c>
      <c r="Y172" s="86">
        <v>4.3099999999999996E-3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787</v>
      </c>
      <c r="D173" s="128"/>
      <c r="E173" s="78"/>
      <c r="F173" s="79" t="s">
        <v>39</v>
      </c>
      <c r="G173" s="80">
        <v>12606.54</v>
      </c>
      <c r="H173" s="80">
        <v>10505.45</v>
      </c>
      <c r="I173" s="80">
        <f t="shared" si="15"/>
        <v>8068.1856000000007</v>
      </c>
      <c r="J173" s="80">
        <f t="shared" si="16"/>
        <v>9454.9050000000007</v>
      </c>
      <c r="K173" s="81">
        <f t="shared" si="17"/>
        <v>8068.1856000000007</v>
      </c>
      <c r="L173" s="81">
        <f t="shared" si="18"/>
        <v>6723.4880000000003</v>
      </c>
      <c r="M173" s="80" t="s">
        <v>1092</v>
      </c>
      <c r="N173" s="82">
        <v>9</v>
      </c>
      <c r="O173" s="82">
        <v>1</v>
      </c>
      <c r="P173" s="82">
        <v>9</v>
      </c>
      <c r="Q173" s="83" t="s">
        <v>348</v>
      </c>
      <c r="R173" s="83" t="s">
        <v>730</v>
      </c>
      <c r="S173" s="83" t="s">
        <v>772</v>
      </c>
      <c r="T173" s="83"/>
      <c r="U173" s="79" t="s">
        <v>635</v>
      </c>
      <c r="V173" s="79" t="s">
        <v>351</v>
      </c>
      <c r="W173" s="84"/>
      <c r="X173" s="85">
        <v>2.6</v>
      </c>
      <c r="Y173" s="86">
        <v>3.2859999999999999E-3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788</v>
      </c>
      <c r="B174" s="77" t="s">
        <v>789</v>
      </c>
      <c r="C174" s="129" t="s">
        <v>779</v>
      </c>
      <c r="D174" s="128"/>
      <c r="E174" s="78"/>
      <c r="F174" s="79" t="s">
        <v>39</v>
      </c>
      <c r="G174" s="80">
        <v>6824.48</v>
      </c>
      <c r="H174" s="80">
        <v>5687.07</v>
      </c>
      <c r="I174" s="80">
        <f t="shared" si="15"/>
        <v>4367.6671999999999</v>
      </c>
      <c r="J174" s="80">
        <f t="shared" si="16"/>
        <v>5118.3599999999997</v>
      </c>
      <c r="K174" s="81">
        <f t="shared" si="17"/>
        <v>4367.6671999999999</v>
      </c>
      <c r="L174" s="81">
        <f t="shared" si="18"/>
        <v>3639.7248</v>
      </c>
      <c r="M174" s="80" t="s">
        <v>1092</v>
      </c>
      <c r="N174" s="82">
        <v>9</v>
      </c>
      <c r="O174" s="82">
        <v>1</v>
      </c>
      <c r="P174" s="82">
        <v>9</v>
      </c>
      <c r="Q174" s="83" t="s">
        <v>348</v>
      </c>
      <c r="R174" s="83" t="s">
        <v>730</v>
      </c>
      <c r="S174" s="83" t="s">
        <v>772</v>
      </c>
      <c r="T174" s="83"/>
      <c r="U174" s="79" t="s">
        <v>635</v>
      </c>
      <c r="V174" s="79" t="s">
        <v>351</v>
      </c>
      <c r="W174" s="84"/>
      <c r="X174" s="85">
        <v>2.6</v>
      </c>
      <c r="Y174" s="86">
        <v>3.2862500000000001E-3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779</v>
      </c>
      <c r="D175" s="128"/>
      <c r="E175" s="78"/>
      <c r="F175" s="79" t="s">
        <v>39</v>
      </c>
      <c r="G175" s="80">
        <v>12006.23</v>
      </c>
      <c r="H175" s="80">
        <v>10005.19</v>
      </c>
      <c r="I175" s="80">
        <f t="shared" si="15"/>
        <v>7683.9871999999996</v>
      </c>
      <c r="J175" s="80">
        <f t="shared" si="16"/>
        <v>9004.6725000000006</v>
      </c>
      <c r="K175" s="81">
        <f t="shared" si="17"/>
        <v>7683.9871999999996</v>
      </c>
      <c r="L175" s="81">
        <f t="shared" si="18"/>
        <v>6403.3216000000002</v>
      </c>
      <c r="M175" s="80" t="s">
        <v>1092</v>
      </c>
      <c r="N175" s="82">
        <v>9</v>
      </c>
      <c r="O175" s="82">
        <v>1</v>
      </c>
      <c r="P175" s="82">
        <v>9</v>
      </c>
      <c r="Q175" s="83" t="s">
        <v>348</v>
      </c>
      <c r="R175" s="83" t="s">
        <v>730</v>
      </c>
      <c r="S175" s="83" t="s">
        <v>772</v>
      </c>
      <c r="T175" s="83"/>
      <c r="U175" s="79" t="s">
        <v>635</v>
      </c>
      <c r="V175" s="79" t="s">
        <v>351</v>
      </c>
      <c r="W175" s="84"/>
      <c r="X175" s="85">
        <v>2.8</v>
      </c>
      <c r="Y175" s="86">
        <v>3.2862500000000001E-3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784</v>
      </c>
      <c r="D176" s="128"/>
      <c r="E176" s="78"/>
      <c r="F176" s="79" t="s">
        <v>39</v>
      </c>
      <c r="G176" s="80">
        <v>8142.68</v>
      </c>
      <c r="H176" s="80">
        <v>6785.57</v>
      </c>
      <c r="I176" s="80">
        <f t="shared" si="15"/>
        <v>5211.3152000000009</v>
      </c>
      <c r="J176" s="80">
        <f t="shared" si="16"/>
        <v>6107.01</v>
      </c>
      <c r="K176" s="81">
        <f t="shared" si="17"/>
        <v>5211.3152</v>
      </c>
      <c r="L176" s="81">
        <f t="shared" si="18"/>
        <v>4342.7647999999999</v>
      </c>
      <c r="M176" s="80" t="s">
        <v>1092</v>
      </c>
      <c r="N176" s="82">
        <v>9</v>
      </c>
      <c r="O176" s="82">
        <v>1</v>
      </c>
      <c r="P176" s="82">
        <v>9</v>
      </c>
      <c r="Q176" s="83" t="s">
        <v>348</v>
      </c>
      <c r="R176" s="83" t="s">
        <v>730</v>
      </c>
      <c r="S176" s="83" t="s">
        <v>772</v>
      </c>
      <c r="T176" s="83"/>
      <c r="U176" s="79" t="s">
        <v>635</v>
      </c>
      <c r="V176" s="79" t="s">
        <v>351</v>
      </c>
      <c r="W176" s="84"/>
      <c r="X176" s="85">
        <v>3.5</v>
      </c>
      <c r="Y176" s="86">
        <v>6.221E-3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779</v>
      </c>
      <c r="D177" s="128"/>
      <c r="E177" s="78"/>
      <c r="F177" s="79" t="s">
        <v>39</v>
      </c>
      <c r="G177" s="80">
        <v>9029.48</v>
      </c>
      <c r="H177" s="80">
        <v>7524.57</v>
      </c>
      <c r="I177" s="80">
        <f t="shared" si="15"/>
        <v>5778.8671999999997</v>
      </c>
      <c r="J177" s="80">
        <f t="shared" si="16"/>
        <v>6772.11</v>
      </c>
      <c r="K177" s="81">
        <f t="shared" si="17"/>
        <v>5778.8671999999997</v>
      </c>
      <c r="L177" s="81">
        <f t="shared" si="18"/>
        <v>4815.7248</v>
      </c>
      <c r="M177" s="80" t="s">
        <v>1092</v>
      </c>
      <c r="N177" s="82">
        <v>9</v>
      </c>
      <c r="O177" s="82">
        <v>1</v>
      </c>
      <c r="P177" s="82">
        <v>9</v>
      </c>
      <c r="Q177" s="83" t="s">
        <v>348</v>
      </c>
      <c r="R177" s="83" t="s">
        <v>730</v>
      </c>
      <c r="S177" s="83" t="s">
        <v>772</v>
      </c>
      <c r="T177" s="83"/>
      <c r="U177" s="79" t="s">
        <v>635</v>
      </c>
      <c r="V177" s="79" t="s">
        <v>351</v>
      </c>
      <c r="W177" s="84"/>
      <c r="X177" s="85">
        <v>3.5</v>
      </c>
      <c r="Y177" s="86">
        <v>4.1250000000000002E-3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779</v>
      </c>
      <c r="D178" s="128"/>
      <c r="E178" s="78"/>
      <c r="F178" s="79" t="s">
        <v>39</v>
      </c>
      <c r="G178" s="80">
        <v>13558.55</v>
      </c>
      <c r="H178" s="80">
        <v>11298.79</v>
      </c>
      <c r="I178" s="80">
        <f t="shared" si="15"/>
        <v>8677.4719999999998</v>
      </c>
      <c r="J178" s="80">
        <f t="shared" si="16"/>
        <v>10168.912499999999</v>
      </c>
      <c r="K178" s="81">
        <f t="shared" si="17"/>
        <v>8677.4719999999998</v>
      </c>
      <c r="L178" s="81">
        <f t="shared" si="18"/>
        <v>7231.2256000000007</v>
      </c>
      <c r="M178" s="80" t="s">
        <v>1092</v>
      </c>
      <c r="N178" s="82">
        <v>9</v>
      </c>
      <c r="O178" s="82">
        <v>1</v>
      </c>
      <c r="P178" s="82">
        <v>9</v>
      </c>
      <c r="Q178" s="83" t="s">
        <v>348</v>
      </c>
      <c r="R178" s="83" t="s">
        <v>730</v>
      </c>
      <c r="S178" s="83" t="s">
        <v>772</v>
      </c>
      <c r="T178" s="83"/>
      <c r="U178" s="79" t="s">
        <v>635</v>
      </c>
      <c r="V178" s="79" t="s">
        <v>351</v>
      </c>
      <c r="W178" s="84"/>
      <c r="X178" s="85">
        <v>3.7</v>
      </c>
      <c r="Y178" s="86">
        <v>4.1250000000000002E-3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798</v>
      </c>
      <c r="B179" s="77" t="s">
        <v>799</v>
      </c>
      <c r="C179" s="129" t="s">
        <v>801</v>
      </c>
      <c r="D179" s="128"/>
      <c r="E179" s="78"/>
      <c r="F179" s="79" t="s">
        <v>39</v>
      </c>
      <c r="G179" s="80">
        <v>14594.27</v>
      </c>
      <c r="H179" s="80">
        <v>12161.89</v>
      </c>
      <c r="I179" s="80">
        <f t="shared" si="15"/>
        <v>9340.3328000000001</v>
      </c>
      <c r="J179" s="80">
        <f t="shared" si="16"/>
        <v>10945.702499999999</v>
      </c>
      <c r="K179" s="81">
        <f t="shared" si="17"/>
        <v>9340.3328000000001</v>
      </c>
      <c r="L179" s="81">
        <f t="shared" si="18"/>
        <v>7783.6095999999998</v>
      </c>
      <c r="M179" s="80" t="s">
        <v>1092</v>
      </c>
      <c r="N179" s="82">
        <v>6</v>
      </c>
      <c r="O179" s="82">
        <v>1</v>
      </c>
      <c r="P179" s="82">
        <v>6</v>
      </c>
      <c r="Q179" s="83" t="s">
        <v>348</v>
      </c>
      <c r="R179" s="83" t="s">
        <v>730</v>
      </c>
      <c r="S179" s="83" t="s">
        <v>800</v>
      </c>
      <c r="T179" s="83"/>
      <c r="U179" s="79" t="s">
        <v>635</v>
      </c>
      <c r="V179" s="79" t="s">
        <v>351</v>
      </c>
      <c r="W179" s="84"/>
      <c r="X179" s="85">
        <v>1.1000000000000001</v>
      </c>
      <c r="Y179" s="86">
        <v>9.672E-3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33693.769999999997</v>
      </c>
      <c r="H180" s="80">
        <v>28078.14</v>
      </c>
      <c r="I180" s="80">
        <f t="shared" si="15"/>
        <v>21564.012799999997</v>
      </c>
      <c r="J180" s="80">
        <f t="shared" si="16"/>
        <v>25270.327499999999</v>
      </c>
      <c r="K180" s="81">
        <f t="shared" si="17"/>
        <v>21564.012799999997</v>
      </c>
      <c r="L180" s="81">
        <f t="shared" si="18"/>
        <v>17970.009600000001</v>
      </c>
      <c r="M180" s="80" t="s">
        <v>1092</v>
      </c>
      <c r="N180" s="82">
        <v>6</v>
      </c>
      <c r="O180" s="82">
        <v>1</v>
      </c>
      <c r="P180" s="82">
        <v>6</v>
      </c>
      <c r="Q180" s="83" t="s">
        <v>348</v>
      </c>
      <c r="R180" s="83" t="s">
        <v>730</v>
      </c>
      <c r="S180" s="83" t="s">
        <v>800</v>
      </c>
      <c r="T180" s="83"/>
      <c r="U180" s="79" t="s">
        <v>635</v>
      </c>
      <c r="V180" s="79" t="s">
        <v>351</v>
      </c>
      <c r="W180" s="84"/>
      <c r="X180" s="85">
        <v>1.1000000000000001</v>
      </c>
      <c r="Y180" s="86">
        <v>9.672E-3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801</v>
      </c>
      <c r="D181" s="128"/>
      <c r="E181" s="78"/>
      <c r="F181" s="79" t="s">
        <v>39</v>
      </c>
      <c r="G181" s="80">
        <v>14594.27</v>
      </c>
      <c r="H181" s="80">
        <v>12161.89</v>
      </c>
      <c r="I181" s="80">
        <f t="shared" si="15"/>
        <v>9340.3328000000001</v>
      </c>
      <c r="J181" s="80">
        <f t="shared" si="16"/>
        <v>10945.702499999999</v>
      </c>
      <c r="K181" s="81">
        <f t="shared" si="17"/>
        <v>9340.3328000000001</v>
      </c>
      <c r="L181" s="81">
        <f t="shared" si="18"/>
        <v>7783.6095999999998</v>
      </c>
      <c r="M181" s="80" t="s">
        <v>1092</v>
      </c>
      <c r="N181" s="82">
        <v>6</v>
      </c>
      <c r="O181" s="82">
        <v>1</v>
      </c>
      <c r="P181" s="82">
        <v>6</v>
      </c>
      <c r="Q181" s="83" t="s">
        <v>348</v>
      </c>
      <c r="R181" s="83" t="s">
        <v>730</v>
      </c>
      <c r="S181" s="83" t="s">
        <v>800</v>
      </c>
      <c r="T181" s="83"/>
      <c r="U181" s="79" t="s">
        <v>635</v>
      </c>
      <c r="V181" s="79" t="s">
        <v>351</v>
      </c>
      <c r="W181" s="84"/>
      <c r="X181" s="85">
        <v>1.1000000000000001</v>
      </c>
      <c r="Y181" s="86">
        <v>9.672E-3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806</v>
      </c>
      <c r="B182" s="77" t="s">
        <v>807</v>
      </c>
      <c r="C182" s="129" t="s">
        <v>801</v>
      </c>
      <c r="D182" s="128"/>
      <c r="E182" s="78"/>
      <c r="F182" s="79" t="s">
        <v>39</v>
      </c>
      <c r="G182" s="80">
        <v>33693.769999999997</v>
      </c>
      <c r="H182" s="80">
        <v>28078.14</v>
      </c>
      <c r="I182" s="80">
        <f t="shared" si="15"/>
        <v>21564.012799999997</v>
      </c>
      <c r="J182" s="80">
        <f t="shared" si="16"/>
        <v>25270.327499999999</v>
      </c>
      <c r="K182" s="81">
        <f t="shared" si="17"/>
        <v>21564.012799999997</v>
      </c>
      <c r="L182" s="81">
        <f t="shared" si="18"/>
        <v>17970.009600000001</v>
      </c>
      <c r="M182" s="80" t="s">
        <v>1092</v>
      </c>
      <c r="N182" s="82">
        <v>6</v>
      </c>
      <c r="O182" s="82">
        <v>1</v>
      </c>
      <c r="P182" s="82">
        <v>6</v>
      </c>
      <c r="Q182" s="83" t="s">
        <v>348</v>
      </c>
      <c r="R182" s="83" t="s">
        <v>730</v>
      </c>
      <c r="S182" s="83" t="s">
        <v>800</v>
      </c>
      <c r="T182" s="83"/>
      <c r="U182" s="79" t="s">
        <v>635</v>
      </c>
      <c r="V182" s="79" t="s">
        <v>351</v>
      </c>
      <c r="W182" s="84"/>
      <c r="X182" s="85">
        <v>1.1000000000000001</v>
      </c>
      <c r="Y182" s="86">
        <v>9.672E-3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801</v>
      </c>
      <c r="D183" s="128"/>
      <c r="E183" s="78"/>
      <c r="F183" s="79" t="s">
        <v>39</v>
      </c>
      <c r="G183" s="80">
        <v>43805.27</v>
      </c>
      <c r="H183" s="80">
        <v>36504.39</v>
      </c>
      <c r="I183" s="80">
        <f t="shared" si="15"/>
        <v>28035.372799999997</v>
      </c>
      <c r="J183" s="80">
        <f t="shared" si="16"/>
        <v>32853.952499999999</v>
      </c>
      <c r="K183" s="81">
        <f t="shared" si="17"/>
        <v>28035.372799999997</v>
      </c>
      <c r="L183" s="81">
        <f t="shared" si="18"/>
        <v>23362.809600000001</v>
      </c>
      <c r="M183" s="80" t="s">
        <v>1092</v>
      </c>
      <c r="N183" s="82">
        <v>6</v>
      </c>
      <c r="O183" s="82">
        <v>1</v>
      </c>
      <c r="P183" s="82">
        <v>6</v>
      </c>
      <c r="Q183" s="83" t="s">
        <v>348</v>
      </c>
      <c r="R183" s="83" t="s">
        <v>730</v>
      </c>
      <c r="S183" s="83" t="s">
        <v>800</v>
      </c>
      <c r="T183" s="83"/>
      <c r="U183" s="79" t="s">
        <v>635</v>
      </c>
      <c r="V183" s="79" t="s">
        <v>351</v>
      </c>
      <c r="W183" s="84"/>
      <c r="X183" s="85">
        <v>1.6</v>
      </c>
      <c r="Y183" s="86">
        <v>9.672E-3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810</v>
      </c>
      <c r="B184" s="77" t="s">
        <v>811</v>
      </c>
      <c r="C184" s="129" t="s">
        <v>801</v>
      </c>
      <c r="D184" s="128"/>
      <c r="E184" s="78"/>
      <c r="F184" s="79" t="s">
        <v>39</v>
      </c>
      <c r="G184" s="80">
        <v>17133.38</v>
      </c>
      <c r="H184" s="80">
        <v>14277.82</v>
      </c>
      <c r="I184" s="80">
        <f t="shared" si="15"/>
        <v>10965.3632</v>
      </c>
      <c r="J184" s="80">
        <f t="shared" si="16"/>
        <v>12850.035</v>
      </c>
      <c r="K184" s="81">
        <f t="shared" si="17"/>
        <v>10965.363200000002</v>
      </c>
      <c r="L184" s="81">
        <f t="shared" si="18"/>
        <v>9137.8047999999999</v>
      </c>
      <c r="M184" s="80" t="s">
        <v>1092</v>
      </c>
      <c r="N184" s="82">
        <v>6</v>
      </c>
      <c r="O184" s="82">
        <v>1</v>
      </c>
      <c r="P184" s="82">
        <v>6</v>
      </c>
      <c r="Q184" s="83" t="s">
        <v>348</v>
      </c>
      <c r="R184" s="83" t="s">
        <v>730</v>
      </c>
      <c r="S184" s="83" t="s">
        <v>800</v>
      </c>
      <c r="T184" s="83"/>
      <c r="U184" s="79" t="s">
        <v>635</v>
      </c>
      <c r="V184" s="79" t="s">
        <v>351</v>
      </c>
      <c r="W184" s="84"/>
      <c r="X184" s="85">
        <v>1.3</v>
      </c>
      <c r="Y184" s="86">
        <v>6.8640000000000003E-3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812</v>
      </c>
      <c r="B185" s="77" t="s">
        <v>813</v>
      </c>
      <c r="C185" s="129" t="s">
        <v>801</v>
      </c>
      <c r="D185" s="128"/>
      <c r="E185" s="78"/>
      <c r="F185" s="79" t="s">
        <v>39</v>
      </c>
      <c r="G185" s="80">
        <v>35940.769999999997</v>
      </c>
      <c r="H185" s="80">
        <v>29950.639999999999</v>
      </c>
      <c r="I185" s="80">
        <f t="shared" si="15"/>
        <v>23002.092799999999</v>
      </c>
      <c r="J185" s="80">
        <f t="shared" si="16"/>
        <v>26955.577499999999</v>
      </c>
      <c r="K185" s="81">
        <f t="shared" si="17"/>
        <v>23002.092799999999</v>
      </c>
      <c r="L185" s="81">
        <f t="shared" si="18"/>
        <v>19168.409599999999</v>
      </c>
      <c r="M185" s="80" t="s">
        <v>1092</v>
      </c>
      <c r="N185" s="82">
        <v>6</v>
      </c>
      <c r="O185" s="82">
        <v>1</v>
      </c>
      <c r="P185" s="82">
        <v>6</v>
      </c>
      <c r="Q185" s="83" t="s">
        <v>348</v>
      </c>
      <c r="R185" s="83" t="s">
        <v>730</v>
      </c>
      <c r="S185" s="83" t="s">
        <v>800</v>
      </c>
      <c r="T185" s="83"/>
      <c r="U185" s="79" t="s">
        <v>635</v>
      </c>
      <c r="V185" s="79" t="s">
        <v>351</v>
      </c>
      <c r="W185" s="84"/>
      <c r="X185" s="85">
        <v>1.3</v>
      </c>
      <c r="Y185" s="86">
        <v>6.8640000000000003E-3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814</v>
      </c>
      <c r="B186" s="77" t="s">
        <v>815</v>
      </c>
      <c r="C186" s="129" t="s">
        <v>801</v>
      </c>
      <c r="D186" s="128"/>
      <c r="E186" s="78"/>
      <c r="F186" s="79" t="s">
        <v>39</v>
      </c>
      <c r="G186" s="80">
        <v>17133.38</v>
      </c>
      <c r="H186" s="80">
        <v>14277.82</v>
      </c>
      <c r="I186" s="80">
        <f t="shared" si="15"/>
        <v>10965.3632</v>
      </c>
      <c r="J186" s="80">
        <f t="shared" si="16"/>
        <v>12850.035</v>
      </c>
      <c r="K186" s="81">
        <f t="shared" si="17"/>
        <v>10965.363200000002</v>
      </c>
      <c r="L186" s="81">
        <f t="shared" si="18"/>
        <v>9137.8047999999999</v>
      </c>
      <c r="M186" s="80" t="s">
        <v>1092</v>
      </c>
      <c r="N186" s="82">
        <v>6</v>
      </c>
      <c r="O186" s="82">
        <v>1</v>
      </c>
      <c r="P186" s="82">
        <v>6</v>
      </c>
      <c r="Q186" s="83" t="s">
        <v>348</v>
      </c>
      <c r="R186" s="83" t="s">
        <v>730</v>
      </c>
      <c r="S186" s="83" t="s">
        <v>800</v>
      </c>
      <c r="T186" s="83"/>
      <c r="U186" s="79" t="s">
        <v>635</v>
      </c>
      <c r="V186" s="79" t="s">
        <v>351</v>
      </c>
      <c r="W186" s="84"/>
      <c r="X186" s="85">
        <v>1.3</v>
      </c>
      <c r="Y186" s="86">
        <v>6.8640000000000003E-3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816</v>
      </c>
      <c r="B187" s="77" t="s">
        <v>817</v>
      </c>
      <c r="C187" s="129" t="s">
        <v>801</v>
      </c>
      <c r="D187" s="128"/>
      <c r="E187" s="78"/>
      <c r="F187" s="79" t="s">
        <v>39</v>
      </c>
      <c r="G187" s="80">
        <v>35940.769999999997</v>
      </c>
      <c r="H187" s="80">
        <v>29950.639999999999</v>
      </c>
      <c r="I187" s="80">
        <f t="shared" si="15"/>
        <v>23002.092799999999</v>
      </c>
      <c r="J187" s="80">
        <f t="shared" si="16"/>
        <v>26955.577499999999</v>
      </c>
      <c r="K187" s="81">
        <f t="shared" si="17"/>
        <v>23002.092799999999</v>
      </c>
      <c r="L187" s="81">
        <f t="shared" si="18"/>
        <v>19168.409599999999</v>
      </c>
      <c r="M187" s="80" t="s">
        <v>1092</v>
      </c>
      <c r="N187" s="82">
        <v>6</v>
      </c>
      <c r="O187" s="82">
        <v>1</v>
      </c>
      <c r="P187" s="82">
        <v>6</v>
      </c>
      <c r="Q187" s="83" t="s">
        <v>348</v>
      </c>
      <c r="R187" s="83" t="s">
        <v>730</v>
      </c>
      <c r="S187" s="83" t="s">
        <v>800</v>
      </c>
      <c r="T187" s="83"/>
      <c r="U187" s="79" t="s">
        <v>635</v>
      </c>
      <c r="V187" s="79" t="s">
        <v>351</v>
      </c>
      <c r="W187" s="84"/>
      <c r="X187" s="85">
        <v>1.3</v>
      </c>
      <c r="Y187" s="86">
        <v>6.8640000000000003E-3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818</v>
      </c>
      <c r="B188" s="77" t="s">
        <v>819</v>
      </c>
      <c r="C188" s="129" t="s">
        <v>801</v>
      </c>
      <c r="D188" s="128"/>
      <c r="E188" s="78"/>
      <c r="F188" s="79" t="s">
        <v>39</v>
      </c>
      <c r="G188" s="80">
        <v>24705.77</v>
      </c>
      <c r="H188" s="80">
        <v>20588.14</v>
      </c>
      <c r="I188" s="80">
        <f t="shared" si="15"/>
        <v>15811.692800000001</v>
      </c>
      <c r="J188" s="80">
        <f t="shared" si="16"/>
        <v>18529.327499999999</v>
      </c>
      <c r="K188" s="81">
        <f t="shared" si="17"/>
        <v>15811.692800000001</v>
      </c>
      <c r="L188" s="81">
        <f t="shared" si="18"/>
        <v>13176.409599999999</v>
      </c>
      <c r="M188" s="80" t="s">
        <v>1092</v>
      </c>
      <c r="N188" s="82">
        <v>6</v>
      </c>
      <c r="O188" s="82">
        <v>1</v>
      </c>
      <c r="P188" s="82">
        <v>6</v>
      </c>
      <c r="Q188" s="83" t="s">
        <v>348</v>
      </c>
      <c r="R188" s="83" t="s">
        <v>730</v>
      </c>
      <c r="S188" s="83" t="s">
        <v>800</v>
      </c>
      <c r="T188" s="83"/>
      <c r="U188" s="79" t="s">
        <v>635</v>
      </c>
      <c r="V188" s="79" t="s">
        <v>351</v>
      </c>
      <c r="W188" s="84"/>
      <c r="X188" s="85">
        <v>1.6</v>
      </c>
      <c r="Y188" s="86">
        <v>9.672E-3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820</v>
      </c>
      <c r="B189" s="77" t="s">
        <v>821</v>
      </c>
      <c r="C189" s="129" t="s">
        <v>801</v>
      </c>
      <c r="D189" s="128"/>
      <c r="E189" s="78"/>
      <c r="F189" s="79" t="s">
        <v>39</v>
      </c>
      <c r="G189" s="80">
        <v>24705.77</v>
      </c>
      <c r="H189" s="80">
        <v>20588.14</v>
      </c>
      <c r="I189" s="80">
        <f t="shared" si="15"/>
        <v>15811.692800000001</v>
      </c>
      <c r="J189" s="80">
        <f t="shared" si="16"/>
        <v>18529.327499999999</v>
      </c>
      <c r="K189" s="81">
        <f t="shared" si="17"/>
        <v>15811.692800000001</v>
      </c>
      <c r="L189" s="81">
        <f t="shared" si="18"/>
        <v>13176.409599999999</v>
      </c>
      <c r="M189" s="80" t="s">
        <v>1092</v>
      </c>
      <c r="N189" s="82">
        <v>6</v>
      </c>
      <c r="O189" s="82">
        <v>1</v>
      </c>
      <c r="P189" s="82">
        <v>6</v>
      </c>
      <c r="Q189" s="83" t="s">
        <v>348</v>
      </c>
      <c r="R189" s="83" t="s">
        <v>730</v>
      </c>
      <c r="S189" s="83" t="s">
        <v>800</v>
      </c>
      <c r="T189" s="83"/>
      <c r="U189" s="79" t="s">
        <v>635</v>
      </c>
      <c r="V189" s="79" t="s">
        <v>351</v>
      </c>
      <c r="W189" s="84"/>
      <c r="X189" s="85">
        <v>1.6</v>
      </c>
      <c r="Y189" s="86">
        <v>9.672E-3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822</v>
      </c>
      <c r="B190" s="77" t="s">
        <v>823</v>
      </c>
      <c r="C190" s="129" t="s">
        <v>801</v>
      </c>
      <c r="D190" s="128"/>
      <c r="E190" s="78"/>
      <c r="F190" s="79" t="s">
        <v>39</v>
      </c>
      <c r="G190" s="80">
        <v>43805.27</v>
      </c>
      <c r="H190" s="80">
        <v>36504.39</v>
      </c>
      <c r="I190" s="80">
        <f t="shared" si="15"/>
        <v>28035.372799999997</v>
      </c>
      <c r="J190" s="80">
        <f t="shared" si="16"/>
        <v>32853.952499999999</v>
      </c>
      <c r="K190" s="81">
        <f t="shared" si="17"/>
        <v>28035.372799999997</v>
      </c>
      <c r="L190" s="81">
        <f t="shared" si="18"/>
        <v>23362.809600000001</v>
      </c>
      <c r="M190" s="80" t="s">
        <v>1092</v>
      </c>
      <c r="N190" s="82">
        <v>6</v>
      </c>
      <c r="O190" s="82">
        <v>1</v>
      </c>
      <c r="P190" s="82">
        <v>6</v>
      </c>
      <c r="Q190" s="83" t="s">
        <v>348</v>
      </c>
      <c r="R190" s="83" t="s">
        <v>730</v>
      </c>
      <c r="S190" s="83" t="s">
        <v>800</v>
      </c>
      <c r="T190" s="83"/>
      <c r="U190" s="79" t="s">
        <v>635</v>
      </c>
      <c r="V190" s="79" t="s">
        <v>351</v>
      </c>
      <c r="W190" s="84"/>
      <c r="X190" s="85">
        <v>1.6</v>
      </c>
      <c r="Y190" s="86">
        <v>9.672E-3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824</v>
      </c>
      <c r="B191" s="77" t="s">
        <v>825</v>
      </c>
      <c r="C191" s="129" t="s">
        <v>828</v>
      </c>
      <c r="D191" s="128"/>
      <c r="E191" s="78"/>
      <c r="F191" s="79" t="s">
        <v>39</v>
      </c>
      <c r="G191" s="80">
        <v>738.72</v>
      </c>
      <c r="H191" s="80">
        <v>615.6</v>
      </c>
      <c r="I191" s="80">
        <f t="shared" si="15"/>
        <v>472.7808</v>
      </c>
      <c r="J191" s="80">
        <f t="shared" si="16"/>
        <v>554.04</v>
      </c>
      <c r="K191" s="81">
        <f t="shared" si="17"/>
        <v>472.7808</v>
      </c>
      <c r="L191" s="81">
        <f t="shared" si="18"/>
        <v>393.98400000000004</v>
      </c>
      <c r="M191" s="80" t="s">
        <v>1092</v>
      </c>
      <c r="N191" s="82">
        <v>1</v>
      </c>
      <c r="O191" s="82">
        <v>1</v>
      </c>
      <c r="P191" s="82">
        <v>60</v>
      </c>
      <c r="Q191" s="83" t="s">
        <v>348</v>
      </c>
      <c r="R191" s="83" t="s">
        <v>826</v>
      </c>
      <c r="S191" s="83" t="s">
        <v>827</v>
      </c>
      <c r="T191" s="83"/>
      <c r="U191" s="79" t="s">
        <v>40</v>
      </c>
      <c r="V191" s="79" t="s">
        <v>351</v>
      </c>
      <c r="W191" s="84"/>
      <c r="X191" s="85">
        <v>0.3</v>
      </c>
      <c r="Y191" s="86">
        <v>4.4099999999999999E-4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829</v>
      </c>
      <c r="B192" s="77" t="s">
        <v>830</v>
      </c>
      <c r="C192" s="129" t="s">
        <v>831</v>
      </c>
      <c r="D192" s="128"/>
      <c r="E192" s="78"/>
      <c r="F192" s="79" t="s">
        <v>39</v>
      </c>
      <c r="G192" s="80">
        <v>1286.79</v>
      </c>
      <c r="H192" s="80">
        <v>1072.33</v>
      </c>
      <c r="I192" s="80">
        <f t="shared" si="15"/>
        <v>823.54559999999992</v>
      </c>
      <c r="J192" s="80">
        <f t="shared" si="16"/>
        <v>965.09249999999997</v>
      </c>
      <c r="K192" s="81">
        <f t="shared" si="17"/>
        <v>823.54560000000004</v>
      </c>
      <c r="L192" s="81">
        <f t="shared" si="18"/>
        <v>686.2912</v>
      </c>
      <c r="M192" s="80" t="s">
        <v>1092</v>
      </c>
      <c r="N192" s="82">
        <v>1</v>
      </c>
      <c r="O192" s="82">
        <v>1</v>
      </c>
      <c r="P192" s="82">
        <v>40</v>
      </c>
      <c r="Q192" s="83" t="s">
        <v>348</v>
      </c>
      <c r="R192" s="83" t="s">
        <v>826</v>
      </c>
      <c r="S192" s="83" t="s">
        <v>827</v>
      </c>
      <c r="T192" s="83"/>
      <c r="U192" s="79" t="s">
        <v>40</v>
      </c>
      <c r="V192" s="79" t="s">
        <v>351</v>
      </c>
      <c r="W192" s="84"/>
      <c r="X192" s="85">
        <v>0.29099999999999998</v>
      </c>
      <c r="Y192" s="86">
        <v>1.0269999999999999E-3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832</v>
      </c>
      <c r="B193" s="77" t="s">
        <v>833</v>
      </c>
      <c r="C193" s="129" t="s">
        <v>834</v>
      </c>
      <c r="D193" s="128"/>
      <c r="E193" s="78"/>
      <c r="F193" s="79" t="s">
        <v>39</v>
      </c>
      <c r="G193" s="80">
        <v>1298.71</v>
      </c>
      <c r="H193" s="80">
        <v>1082.26</v>
      </c>
      <c r="I193" s="80">
        <f t="shared" si="15"/>
        <v>831.17440000000011</v>
      </c>
      <c r="J193" s="80">
        <f t="shared" si="16"/>
        <v>974.03250000000003</v>
      </c>
      <c r="K193" s="81">
        <f t="shared" si="17"/>
        <v>831.17439999999999</v>
      </c>
      <c r="L193" s="81">
        <f t="shared" si="18"/>
        <v>692.64639999999997</v>
      </c>
      <c r="M193" s="80" t="s">
        <v>1092</v>
      </c>
      <c r="N193" s="82">
        <v>1</v>
      </c>
      <c r="O193" s="82">
        <v>1</v>
      </c>
      <c r="P193" s="82">
        <v>40</v>
      </c>
      <c r="Q193" s="83" t="s">
        <v>348</v>
      </c>
      <c r="R193" s="83" t="s">
        <v>826</v>
      </c>
      <c r="S193" s="83" t="s">
        <v>827</v>
      </c>
      <c r="T193" s="83"/>
      <c r="U193" s="79" t="s">
        <v>40</v>
      </c>
      <c r="V193" s="79" t="s">
        <v>351</v>
      </c>
      <c r="W193" s="84"/>
      <c r="X193" s="85">
        <v>0.53</v>
      </c>
      <c r="Y193" s="86">
        <v>9.3024000000000004E-4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835</v>
      </c>
      <c r="B194" s="77" t="s">
        <v>836</v>
      </c>
      <c r="C194" s="129" t="s">
        <v>837</v>
      </c>
      <c r="D194" s="128"/>
      <c r="E194" s="78"/>
      <c r="F194" s="79" t="s">
        <v>39</v>
      </c>
      <c r="G194" s="80">
        <v>834.7</v>
      </c>
      <c r="H194" s="80">
        <v>695.58</v>
      </c>
      <c r="I194" s="80">
        <f t="shared" si="15"/>
        <v>534.20800000000008</v>
      </c>
      <c r="J194" s="80">
        <f t="shared" si="16"/>
        <v>626.02500000000009</v>
      </c>
      <c r="K194" s="81">
        <f t="shared" si="17"/>
        <v>534.20800000000008</v>
      </c>
      <c r="L194" s="81">
        <f t="shared" si="18"/>
        <v>445.17120000000006</v>
      </c>
      <c r="M194" s="80" t="s">
        <v>1092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826</v>
      </c>
      <c r="S194" s="83" t="s">
        <v>827</v>
      </c>
      <c r="T194" s="83"/>
      <c r="U194" s="79" t="s">
        <v>40</v>
      </c>
      <c r="V194" s="79" t="s">
        <v>351</v>
      </c>
      <c r="W194" s="84"/>
      <c r="X194" s="85">
        <v>0.48899999999999999</v>
      </c>
      <c r="Y194" s="86">
        <v>1.7799999999999999E-3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838</v>
      </c>
      <c r="B195" s="77" t="s">
        <v>839</v>
      </c>
      <c r="C195" s="129" t="s">
        <v>840</v>
      </c>
      <c r="D195" s="128"/>
      <c r="E195" s="78"/>
      <c r="F195" s="79" t="s">
        <v>39</v>
      </c>
      <c r="G195" s="80">
        <v>1393</v>
      </c>
      <c r="H195" s="80">
        <v>1160.83</v>
      </c>
      <c r="I195" s="80">
        <f t="shared" si="15"/>
        <v>891.52</v>
      </c>
      <c r="J195" s="80">
        <f t="shared" si="16"/>
        <v>1044.75</v>
      </c>
      <c r="K195" s="81">
        <f t="shared" si="17"/>
        <v>891.52</v>
      </c>
      <c r="L195" s="81">
        <f t="shared" si="18"/>
        <v>742.93119999999999</v>
      </c>
      <c r="M195" s="80" t="s">
        <v>1092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826</v>
      </c>
      <c r="S195" s="83" t="s">
        <v>827</v>
      </c>
      <c r="T195" s="83"/>
      <c r="U195" s="79" t="s">
        <v>732</v>
      </c>
      <c r="V195" s="79" t="s">
        <v>351</v>
      </c>
      <c r="W195" s="84"/>
      <c r="X195" s="85">
        <v>0.438</v>
      </c>
      <c r="Y195" s="86">
        <v>2.8600000000000001E-3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841</v>
      </c>
      <c r="B196" s="77" t="s">
        <v>842</v>
      </c>
      <c r="C196" s="129" t="s">
        <v>843</v>
      </c>
      <c r="D196" s="128"/>
      <c r="E196" s="78"/>
      <c r="F196" s="79" t="s">
        <v>39</v>
      </c>
      <c r="G196" s="80">
        <v>1329.69</v>
      </c>
      <c r="H196" s="80">
        <v>1108.08</v>
      </c>
      <c r="I196" s="80">
        <f t="shared" si="15"/>
        <v>851.00160000000005</v>
      </c>
      <c r="J196" s="80">
        <f t="shared" si="16"/>
        <v>997.26750000000004</v>
      </c>
      <c r="K196" s="81">
        <f t="shared" si="17"/>
        <v>851.00160000000005</v>
      </c>
      <c r="L196" s="81">
        <f t="shared" si="18"/>
        <v>709.1712</v>
      </c>
      <c r="M196" s="80" t="s">
        <v>1092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826</v>
      </c>
      <c r="S196" s="83" t="s">
        <v>827</v>
      </c>
      <c r="T196" s="83"/>
      <c r="U196" s="79" t="s">
        <v>732</v>
      </c>
      <c r="V196" s="79" t="s">
        <v>351</v>
      </c>
      <c r="W196" s="84"/>
      <c r="X196" s="85">
        <v>0.44700000000000001</v>
      </c>
      <c r="Y196" s="86">
        <v>2.983E-3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844</v>
      </c>
      <c r="B197" s="77" t="s">
        <v>845</v>
      </c>
      <c r="C197" s="129" t="s">
        <v>846</v>
      </c>
      <c r="D197" s="128"/>
      <c r="E197" s="78"/>
      <c r="F197" s="79" t="s">
        <v>39</v>
      </c>
      <c r="G197" s="80">
        <v>834.7</v>
      </c>
      <c r="H197" s="80">
        <v>695.58</v>
      </c>
      <c r="I197" s="80">
        <f t="shared" si="15"/>
        <v>534.20800000000008</v>
      </c>
      <c r="J197" s="80">
        <f t="shared" si="16"/>
        <v>626.02500000000009</v>
      </c>
      <c r="K197" s="81">
        <f t="shared" si="17"/>
        <v>534.20800000000008</v>
      </c>
      <c r="L197" s="81">
        <f t="shared" si="18"/>
        <v>445.17120000000006</v>
      </c>
      <c r="M197" s="80" t="s">
        <v>1092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826</v>
      </c>
      <c r="S197" s="83" t="s">
        <v>827</v>
      </c>
      <c r="T197" s="83"/>
      <c r="U197" s="79" t="s">
        <v>40</v>
      </c>
      <c r="V197" s="79" t="s">
        <v>351</v>
      </c>
      <c r="W197" s="84"/>
      <c r="X197" s="85">
        <v>0.48299999999999998</v>
      </c>
      <c r="Y197" s="86">
        <v>1.848E-3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849</v>
      </c>
      <c r="D198" s="128"/>
      <c r="E198" s="78"/>
      <c r="F198" s="79" t="s">
        <v>39</v>
      </c>
      <c r="G198" s="80">
        <v>767.53</v>
      </c>
      <c r="H198" s="80">
        <v>639.61</v>
      </c>
      <c r="I198" s="80">
        <f t="shared" si="15"/>
        <v>491.2192</v>
      </c>
      <c r="J198" s="80">
        <f t="shared" si="16"/>
        <v>575.64750000000004</v>
      </c>
      <c r="K198" s="81">
        <f t="shared" si="17"/>
        <v>491.2192</v>
      </c>
      <c r="L198" s="81">
        <f t="shared" si="18"/>
        <v>409.35040000000004</v>
      </c>
      <c r="M198" s="80" t="s">
        <v>1092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826</v>
      </c>
      <c r="S198" s="83" t="s">
        <v>827</v>
      </c>
      <c r="T198" s="83"/>
      <c r="U198" s="79" t="s">
        <v>40</v>
      </c>
      <c r="V198" s="79" t="s">
        <v>351</v>
      </c>
      <c r="W198" s="84"/>
      <c r="X198" s="85">
        <v>0.47299999999999998</v>
      </c>
      <c r="Y198" s="86">
        <v>1.853E-3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775.62</v>
      </c>
      <c r="H199" s="80">
        <v>646.35</v>
      </c>
      <c r="I199" s="80">
        <f t="shared" si="15"/>
        <v>496.39679999999998</v>
      </c>
      <c r="J199" s="80">
        <f t="shared" si="16"/>
        <v>581.71500000000003</v>
      </c>
      <c r="K199" s="81">
        <f t="shared" si="17"/>
        <v>496.39680000000004</v>
      </c>
      <c r="L199" s="81">
        <f t="shared" si="18"/>
        <v>413.66400000000004</v>
      </c>
      <c r="M199" s="80" t="s">
        <v>1092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826</v>
      </c>
      <c r="S199" s="83" t="s">
        <v>827</v>
      </c>
      <c r="T199" s="83"/>
      <c r="U199" s="79" t="s">
        <v>40</v>
      </c>
      <c r="V199" s="79" t="s">
        <v>351</v>
      </c>
      <c r="W199" s="84"/>
      <c r="X199" s="85">
        <v>0.56699999999999995</v>
      </c>
      <c r="Y199" s="86">
        <v>1.802E-3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775.62</v>
      </c>
      <c r="H200" s="80">
        <v>646.35</v>
      </c>
      <c r="I200" s="80">
        <f t="shared" si="15"/>
        <v>496.39679999999998</v>
      </c>
      <c r="J200" s="80">
        <f t="shared" si="16"/>
        <v>581.71500000000003</v>
      </c>
      <c r="K200" s="81">
        <f t="shared" si="17"/>
        <v>496.39680000000004</v>
      </c>
      <c r="L200" s="81">
        <f t="shared" si="18"/>
        <v>413.66400000000004</v>
      </c>
      <c r="M200" s="80" t="s">
        <v>1092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826</v>
      </c>
      <c r="S200" s="83" t="s">
        <v>827</v>
      </c>
      <c r="T200" s="83"/>
      <c r="U200" s="79" t="s">
        <v>40</v>
      </c>
      <c r="V200" s="79" t="s">
        <v>351</v>
      </c>
      <c r="W200" s="84"/>
      <c r="X200" s="85">
        <v>0.53200000000000003</v>
      </c>
      <c r="Y200" s="86">
        <v>1.719E-3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859</v>
      </c>
      <c r="D201" s="128"/>
      <c r="E201" s="78"/>
      <c r="F201" s="79" t="s">
        <v>39</v>
      </c>
      <c r="G201" s="80">
        <v>3370.74</v>
      </c>
      <c r="H201" s="80">
        <v>2808.95</v>
      </c>
      <c r="I201" s="80">
        <f t="shared" si="15"/>
        <v>2157.2736</v>
      </c>
      <c r="J201" s="80">
        <f t="shared" si="16"/>
        <v>2528.0549999999998</v>
      </c>
      <c r="K201" s="81">
        <f t="shared" si="17"/>
        <v>2157.2736</v>
      </c>
      <c r="L201" s="81">
        <f t="shared" si="18"/>
        <v>1797.7279999999998</v>
      </c>
      <c r="M201" s="80" t="s">
        <v>1092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826</v>
      </c>
      <c r="S201" s="83" t="s">
        <v>858</v>
      </c>
      <c r="T201" s="83"/>
      <c r="U201" s="79" t="s">
        <v>40</v>
      </c>
      <c r="V201" s="79" t="s">
        <v>351</v>
      </c>
      <c r="W201" s="84"/>
      <c r="X201" s="85">
        <v>0.39600000000000002</v>
      </c>
      <c r="Y201" s="86">
        <v>1.6230000000000001E-3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860</v>
      </c>
      <c r="B202" s="77" t="s">
        <v>861</v>
      </c>
      <c r="C202" s="129" t="s">
        <v>862</v>
      </c>
      <c r="D202" s="128"/>
      <c r="E202" s="78"/>
      <c r="F202" s="79" t="s">
        <v>39</v>
      </c>
      <c r="G202" s="80">
        <v>3755.93</v>
      </c>
      <c r="H202" s="80">
        <v>3129.94</v>
      </c>
      <c r="I202" s="80">
        <f t="shared" si="15"/>
        <v>2403.7952</v>
      </c>
      <c r="J202" s="80">
        <f t="shared" si="16"/>
        <v>2816.9474999999998</v>
      </c>
      <c r="K202" s="81">
        <f t="shared" si="17"/>
        <v>2403.7952</v>
      </c>
      <c r="L202" s="81">
        <f t="shared" si="18"/>
        <v>2003.1616000000001</v>
      </c>
      <c r="M202" s="80" t="s">
        <v>1092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826</v>
      </c>
      <c r="S202" s="83" t="s">
        <v>858</v>
      </c>
      <c r="T202" s="83"/>
      <c r="U202" s="79" t="s">
        <v>40</v>
      </c>
      <c r="V202" s="79" t="s">
        <v>351</v>
      </c>
      <c r="W202" s="84"/>
      <c r="X202" s="85">
        <v>0.39500000000000002</v>
      </c>
      <c r="Y202" s="86">
        <v>1.5870000000000001E-3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863</v>
      </c>
      <c r="B203" s="77" t="s">
        <v>864</v>
      </c>
      <c r="C203" s="129" t="s">
        <v>865</v>
      </c>
      <c r="D203" s="128"/>
      <c r="E203" s="78"/>
      <c r="F203" s="79" t="s">
        <v>39</v>
      </c>
      <c r="G203" s="80">
        <v>4387.84</v>
      </c>
      <c r="H203" s="80">
        <v>3656.53</v>
      </c>
      <c r="I203" s="80">
        <f t="shared" si="15"/>
        <v>2808.2175999999999</v>
      </c>
      <c r="J203" s="80">
        <f t="shared" si="16"/>
        <v>3290.88</v>
      </c>
      <c r="K203" s="81">
        <f t="shared" si="17"/>
        <v>2808.2175999999999</v>
      </c>
      <c r="L203" s="81">
        <f t="shared" si="18"/>
        <v>2340.1792</v>
      </c>
      <c r="M203" s="80" t="s">
        <v>1092</v>
      </c>
      <c r="N203" s="82">
        <v>1</v>
      </c>
      <c r="O203" s="82">
        <v>1</v>
      </c>
      <c r="P203" s="82">
        <v>10</v>
      </c>
      <c r="Q203" s="83" t="s">
        <v>348</v>
      </c>
      <c r="R203" s="83" t="s">
        <v>826</v>
      </c>
      <c r="S203" s="83" t="s">
        <v>858</v>
      </c>
      <c r="T203" s="83"/>
      <c r="U203" s="79" t="s">
        <v>40</v>
      </c>
      <c r="V203" s="79" t="s">
        <v>351</v>
      </c>
      <c r="W203" s="84"/>
      <c r="X203" s="85">
        <v>0.63500000000000001</v>
      </c>
      <c r="Y203" s="86">
        <v>3.4350000000000001E-3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866</v>
      </c>
      <c r="B204" s="77" t="s">
        <v>867</v>
      </c>
      <c r="C204" s="129" t="s">
        <v>865</v>
      </c>
      <c r="D204" s="128"/>
      <c r="E204" s="78"/>
      <c r="F204" s="79" t="s">
        <v>39</v>
      </c>
      <c r="G204" s="80">
        <v>4609.3999999999996</v>
      </c>
      <c r="H204" s="80">
        <v>3841.17</v>
      </c>
      <c r="I204" s="80">
        <f t="shared" si="15"/>
        <v>2950.0159999999996</v>
      </c>
      <c r="J204" s="80">
        <f t="shared" si="16"/>
        <v>3457.0499999999997</v>
      </c>
      <c r="K204" s="81">
        <f t="shared" si="17"/>
        <v>2950.0159999999996</v>
      </c>
      <c r="L204" s="81">
        <f t="shared" si="18"/>
        <v>2458.3488000000002</v>
      </c>
      <c r="M204" s="80" t="s">
        <v>1092</v>
      </c>
      <c r="N204" s="82">
        <v>1</v>
      </c>
      <c r="O204" s="82">
        <v>1</v>
      </c>
      <c r="P204" s="82">
        <v>10</v>
      </c>
      <c r="Q204" s="83" t="s">
        <v>348</v>
      </c>
      <c r="R204" s="83" t="s">
        <v>826</v>
      </c>
      <c r="S204" s="83" t="s">
        <v>858</v>
      </c>
      <c r="T204" s="83"/>
      <c r="U204" s="79" t="s">
        <v>40</v>
      </c>
      <c r="V204" s="79" t="s">
        <v>351</v>
      </c>
      <c r="W204" s="84"/>
      <c r="X204" s="85">
        <v>0.63600000000000001</v>
      </c>
      <c r="Y204" s="86">
        <v>3.3760000000000001E-3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868</v>
      </c>
      <c r="B205" s="77" t="s">
        <v>869</v>
      </c>
      <c r="C205" s="129" t="s">
        <v>871</v>
      </c>
      <c r="D205" s="128"/>
      <c r="E205" s="78"/>
      <c r="F205" s="79" t="s">
        <v>39</v>
      </c>
      <c r="G205" s="80">
        <v>6076.51</v>
      </c>
      <c r="H205" s="80">
        <v>5063.76</v>
      </c>
      <c r="I205" s="80">
        <f t="shared" si="15"/>
        <v>3888.9664000000002</v>
      </c>
      <c r="J205" s="80">
        <f t="shared" si="16"/>
        <v>4557.3824999999997</v>
      </c>
      <c r="K205" s="81">
        <f t="shared" si="17"/>
        <v>3888.9664000000002</v>
      </c>
      <c r="L205" s="81">
        <f t="shared" si="18"/>
        <v>3240.8064000000004</v>
      </c>
      <c r="M205" s="80" t="s">
        <v>1092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826</v>
      </c>
      <c r="S205" s="83" t="s">
        <v>870</v>
      </c>
      <c r="T205" s="83"/>
      <c r="U205" s="79" t="s">
        <v>40</v>
      </c>
      <c r="V205" s="79" t="s">
        <v>351</v>
      </c>
      <c r="W205" s="84"/>
      <c r="X205" s="85">
        <v>0.28299999999999997</v>
      </c>
      <c r="Y205" s="86">
        <v>6.7500000000000004E-4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872</v>
      </c>
      <c r="B206" s="77" t="s">
        <v>873</v>
      </c>
      <c r="C206" s="129" t="s">
        <v>874</v>
      </c>
      <c r="D206" s="128"/>
      <c r="E206" s="78"/>
      <c r="F206" s="79" t="s">
        <v>39</v>
      </c>
      <c r="G206" s="80">
        <v>11676.42</v>
      </c>
      <c r="H206" s="80">
        <v>9730.35</v>
      </c>
      <c r="I206" s="80">
        <f t="shared" ref="I206:I269" si="22">G206-(36 *G206/100)</f>
        <v>7472.9088000000002</v>
      </c>
      <c r="J206" s="80">
        <f t="shared" ref="J206:J269" si="23">G206-(25 *G206/100)</f>
        <v>8757.3150000000005</v>
      </c>
      <c r="K206" s="81">
        <f t="shared" ref="K206:K269" si="24">IF(G206="","",G206*(1-$G$4))</f>
        <v>7472.9088000000002</v>
      </c>
      <c r="L206" s="81">
        <f t="shared" ref="L206:L269" si="25">IF(H206="","",H206*(1-$G$4))</f>
        <v>6227.424</v>
      </c>
      <c r="M206" s="80" t="s">
        <v>1092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826</v>
      </c>
      <c r="S206" s="83" t="s">
        <v>870</v>
      </c>
      <c r="T206" s="83"/>
      <c r="U206" s="79" t="s">
        <v>40</v>
      </c>
      <c r="V206" s="79" t="s">
        <v>351</v>
      </c>
      <c r="W206" s="84"/>
      <c r="X206" s="85">
        <v>0.64700000000000002</v>
      </c>
      <c r="Y206" s="86">
        <v>8.9999999999999998E-4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875</v>
      </c>
      <c r="B207" s="77" t="s">
        <v>876</v>
      </c>
      <c r="C207" s="129" t="s">
        <v>878</v>
      </c>
      <c r="D207" s="128"/>
      <c r="E207" s="78"/>
      <c r="F207" s="79" t="s">
        <v>39</v>
      </c>
      <c r="G207" s="80">
        <v>63.57</v>
      </c>
      <c r="H207" s="80">
        <v>52.98</v>
      </c>
      <c r="I207" s="80">
        <f t="shared" si="22"/>
        <v>40.684799999999996</v>
      </c>
      <c r="J207" s="80">
        <f t="shared" si="23"/>
        <v>47.677500000000002</v>
      </c>
      <c r="K207" s="81">
        <f t="shared" si="24"/>
        <v>40.684800000000003</v>
      </c>
      <c r="L207" s="81">
        <f t="shared" si="25"/>
        <v>33.907199999999996</v>
      </c>
      <c r="M207" s="80" t="s">
        <v>1092</v>
      </c>
      <c r="N207" s="82">
        <v>1000</v>
      </c>
      <c r="O207" s="82">
        <v>1</v>
      </c>
      <c r="P207" s="82">
        <v>1000</v>
      </c>
      <c r="Q207" s="83" t="s">
        <v>348</v>
      </c>
      <c r="R207" s="83" t="s">
        <v>826</v>
      </c>
      <c r="S207" s="83" t="s">
        <v>877</v>
      </c>
      <c r="T207" s="83"/>
      <c r="U207" s="79" t="s">
        <v>635</v>
      </c>
      <c r="V207" s="79" t="s">
        <v>351</v>
      </c>
      <c r="W207" s="84"/>
      <c r="X207" s="85">
        <v>0.01</v>
      </c>
      <c r="Y207" s="86">
        <v>2.2799999999999999E-5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879</v>
      </c>
      <c r="B208" s="77" t="s">
        <v>880</v>
      </c>
      <c r="C208" s="129" t="s">
        <v>878</v>
      </c>
      <c r="D208" s="128"/>
      <c r="E208" s="78"/>
      <c r="F208" s="79" t="s">
        <v>39</v>
      </c>
      <c r="G208" s="80">
        <v>77.930000000000007</v>
      </c>
      <c r="H208" s="80">
        <v>64.94</v>
      </c>
      <c r="I208" s="80">
        <f t="shared" si="22"/>
        <v>49.875200000000007</v>
      </c>
      <c r="J208" s="80">
        <f t="shared" si="23"/>
        <v>58.447500000000005</v>
      </c>
      <c r="K208" s="81">
        <f t="shared" si="24"/>
        <v>49.875200000000007</v>
      </c>
      <c r="L208" s="81">
        <f t="shared" si="25"/>
        <v>41.561599999999999</v>
      </c>
      <c r="M208" s="80" t="s">
        <v>1092</v>
      </c>
      <c r="N208" s="82">
        <v>1000</v>
      </c>
      <c r="O208" s="82">
        <v>1</v>
      </c>
      <c r="P208" s="82">
        <v>1000</v>
      </c>
      <c r="Q208" s="83" t="s">
        <v>348</v>
      </c>
      <c r="R208" s="83" t="s">
        <v>826</v>
      </c>
      <c r="S208" s="83" t="s">
        <v>877</v>
      </c>
      <c r="T208" s="83"/>
      <c r="U208" s="79" t="s">
        <v>635</v>
      </c>
      <c r="V208" s="79" t="s">
        <v>351</v>
      </c>
      <c r="W208" s="84"/>
      <c r="X208" s="85">
        <v>0.01</v>
      </c>
      <c r="Y208" s="86">
        <v>3.8399999999999998E-5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881</v>
      </c>
      <c r="B209" s="77" t="s">
        <v>882</v>
      </c>
      <c r="C209" s="129" t="s">
        <v>883</v>
      </c>
      <c r="D209" s="128"/>
      <c r="E209" s="78"/>
      <c r="F209" s="79" t="s">
        <v>39</v>
      </c>
      <c r="G209" s="80">
        <v>63.57</v>
      </c>
      <c r="H209" s="80">
        <v>52.98</v>
      </c>
      <c r="I209" s="80">
        <f t="shared" si="22"/>
        <v>40.684799999999996</v>
      </c>
      <c r="J209" s="80">
        <f t="shared" si="23"/>
        <v>47.677500000000002</v>
      </c>
      <c r="K209" s="81">
        <f t="shared" si="24"/>
        <v>40.684800000000003</v>
      </c>
      <c r="L209" s="81">
        <f t="shared" si="25"/>
        <v>33.907199999999996</v>
      </c>
      <c r="M209" s="80" t="s">
        <v>1092</v>
      </c>
      <c r="N209" s="82">
        <v>1000</v>
      </c>
      <c r="O209" s="82">
        <v>1</v>
      </c>
      <c r="P209" s="82">
        <v>1000</v>
      </c>
      <c r="Q209" s="83" t="s">
        <v>348</v>
      </c>
      <c r="R209" s="83" t="s">
        <v>826</v>
      </c>
      <c r="S209" s="83" t="s">
        <v>877</v>
      </c>
      <c r="T209" s="83"/>
      <c r="U209" s="79" t="s">
        <v>635</v>
      </c>
      <c r="V209" s="79" t="s">
        <v>351</v>
      </c>
      <c r="W209" s="84"/>
      <c r="X209" s="85">
        <v>0.01</v>
      </c>
      <c r="Y209" s="86">
        <v>2.2799999999999999E-5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884</v>
      </c>
      <c r="B210" s="77" t="s">
        <v>885</v>
      </c>
      <c r="C210" s="129" t="s">
        <v>883</v>
      </c>
      <c r="D210" s="128"/>
      <c r="E210" s="78"/>
      <c r="F210" s="79" t="s">
        <v>39</v>
      </c>
      <c r="G210" s="80">
        <v>77.930000000000007</v>
      </c>
      <c r="H210" s="80">
        <v>64.94</v>
      </c>
      <c r="I210" s="80">
        <f t="shared" si="22"/>
        <v>49.875200000000007</v>
      </c>
      <c r="J210" s="80">
        <f t="shared" si="23"/>
        <v>58.447500000000005</v>
      </c>
      <c r="K210" s="81">
        <f t="shared" si="24"/>
        <v>49.875200000000007</v>
      </c>
      <c r="L210" s="81">
        <f t="shared" si="25"/>
        <v>41.561599999999999</v>
      </c>
      <c r="M210" s="80" t="s">
        <v>1092</v>
      </c>
      <c r="N210" s="82">
        <v>1000</v>
      </c>
      <c r="O210" s="82">
        <v>1</v>
      </c>
      <c r="P210" s="82">
        <v>1000</v>
      </c>
      <c r="Q210" s="83" t="s">
        <v>348</v>
      </c>
      <c r="R210" s="83" t="s">
        <v>826</v>
      </c>
      <c r="S210" s="83" t="s">
        <v>877</v>
      </c>
      <c r="T210" s="83"/>
      <c r="U210" s="79" t="s">
        <v>635</v>
      </c>
      <c r="V210" s="79" t="s">
        <v>351</v>
      </c>
      <c r="W210" s="84"/>
      <c r="X210" s="85">
        <v>0.01</v>
      </c>
      <c r="Y210" s="86">
        <v>3.8399999999999998E-5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886</v>
      </c>
      <c r="B211" s="77" t="s">
        <v>887</v>
      </c>
      <c r="C211" s="129" t="s">
        <v>888</v>
      </c>
      <c r="D211" s="128"/>
      <c r="E211" s="78"/>
      <c r="F211" s="79" t="s">
        <v>39</v>
      </c>
      <c r="G211" s="80">
        <v>63.57</v>
      </c>
      <c r="H211" s="80">
        <v>52.98</v>
      </c>
      <c r="I211" s="80">
        <f t="shared" si="22"/>
        <v>40.684799999999996</v>
      </c>
      <c r="J211" s="80">
        <f t="shared" si="23"/>
        <v>47.677500000000002</v>
      </c>
      <c r="K211" s="81">
        <f t="shared" si="24"/>
        <v>40.684800000000003</v>
      </c>
      <c r="L211" s="81">
        <f t="shared" si="25"/>
        <v>33.907199999999996</v>
      </c>
      <c r="M211" s="80" t="s">
        <v>1092</v>
      </c>
      <c r="N211" s="82">
        <v>1000</v>
      </c>
      <c r="O211" s="82">
        <v>1</v>
      </c>
      <c r="P211" s="82">
        <v>1000</v>
      </c>
      <c r="Q211" s="83" t="s">
        <v>348</v>
      </c>
      <c r="R211" s="83" t="s">
        <v>826</v>
      </c>
      <c r="S211" s="83" t="s">
        <v>877</v>
      </c>
      <c r="T211" s="83"/>
      <c r="U211" s="79" t="s">
        <v>635</v>
      </c>
      <c r="V211" s="79" t="s">
        <v>351</v>
      </c>
      <c r="W211" s="84"/>
      <c r="X211" s="85">
        <v>0.01</v>
      </c>
      <c r="Y211" s="86">
        <v>2.2799999999999999E-5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889</v>
      </c>
      <c r="B212" s="77" t="s">
        <v>890</v>
      </c>
      <c r="C212" s="129" t="s">
        <v>888</v>
      </c>
      <c r="D212" s="128"/>
      <c r="E212" s="78"/>
      <c r="F212" s="79" t="s">
        <v>39</v>
      </c>
      <c r="G212" s="80">
        <v>77.930000000000007</v>
      </c>
      <c r="H212" s="80">
        <v>64.94</v>
      </c>
      <c r="I212" s="80">
        <f t="shared" si="22"/>
        <v>49.875200000000007</v>
      </c>
      <c r="J212" s="80">
        <f t="shared" si="23"/>
        <v>58.447500000000005</v>
      </c>
      <c r="K212" s="81">
        <f t="shared" si="24"/>
        <v>49.875200000000007</v>
      </c>
      <c r="L212" s="81">
        <f t="shared" si="25"/>
        <v>41.561599999999999</v>
      </c>
      <c r="M212" s="80" t="s">
        <v>1092</v>
      </c>
      <c r="N212" s="82">
        <v>1000</v>
      </c>
      <c r="O212" s="82">
        <v>1</v>
      </c>
      <c r="P212" s="82">
        <v>1000</v>
      </c>
      <c r="Q212" s="83" t="s">
        <v>348</v>
      </c>
      <c r="R212" s="83" t="s">
        <v>826</v>
      </c>
      <c r="S212" s="83" t="s">
        <v>877</v>
      </c>
      <c r="T212" s="83"/>
      <c r="U212" s="79" t="s">
        <v>635</v>
      </c>
      <c r="V212" s="79" t="s">
        <v>351</v>
      </c>
      <c r="W212" s="84"/>
      <c r="X212" s="85">
        <v>0.01</v>
      </c>
      <c r="Y212" s="86">
        <v>3.8399999999999998E-5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891</v>
      </c>
      <c r="B213" s="77" t="s">
        <v>892</v>
      </c>
      <c r="C213" s="129" t="s">
        <v>893</v>
      </c>
      <c r="D213" s="128"/>
      <c r="E213" s="78"/>
      <c r="F213" s="79" t="s">
        <v>39</v>
      </c>
      <c r="G213" s="80">
        <v>52.29</v>
      </c>
      <c r="H213" s="80">
        <v>43.58</v>
      </c>
      <c r="I213" s="80">
        <f t="shared" si="22"/>
        <v>33.465599999999995</v>
      </c>
      <c r="J213" s="80">
        <f t="shared" si="23"/>
        <v>39.217500000000001</v>
      </c>
      <c r="K213" s="81">
        <f t="shared" si="24"/>
        <v>33.465600000000002</v>
      </c>
      <c r="L213" s="81">
        <f t="shared" si="25"/>
        <v>27.891199999999998</v>
      </c>
      <c r="M213" s="80" t="s">
        <v>1092</v>
      </c>
      <c r="N213" s="82">
        <v>1</v>
      </c>
      <c r="O213" s="82">
        <v>1</v>
      </c>
      <c r="P213" s="82">
        <v>1000</v>
      </c>
      <c r="Q213" s="83" t="s">
        <v>348</v>
      </c>
      <c r="R213" s="83" t="s">
        <v>826</v>
      </c>
      <c r="S213" s="83" t="s">
        <v>877</v>
      </c>
      <c r="T213" s="83"/>
      <c r="U213" s="79" t="s">
        <v>40</v>
      </c>
      <c r="V213" s="79" t="s">
        <v>351</v>
      </c>
      <c r="W213" s="84"/>
      <c r="X213" s="85">
        <v>0.01</v>
      </c>
      <c r="Y213" s="86">
        <v>2.2799999999999999E-5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894</v>
      </c>
      <c r="B214" s="77" t="s">
        <v>895</v>
      </c>
      <c r="C214" s="129" t="s">
        <v>896</v>
      </c>
      <c r="D214" s="128"/>
      <c r="E214" s="78"/>
      <c r="F214" s="79" t="s">
        <v>39</v>
      </c>
      <c r="G214" s="80">
        <v>77.930000000000007</v>
      </c>
      <c r="H214" s="80">
        <v>64.94</v>
      </c>
      <c r="I214" s="80">
        <f t="shared" si="22"/>
        <v>49.875200000000007</v>
      </c>
      <c r="J214" s="80">
        <f t="shared" si="23"/>
        <v>58.447500000000005</v>
      </c>
      <c r="K214" s="81">
        <f t="shared" si="24"/>
        <v>49.875200000000007</v>
      </c>
      <c r="L214" s="81">
        <f t="shared" si="25"/>
        <v>41.561599999999999</v>
      </c>
      <c r="M214" s="80" t="s">
        <v>1092</v>
      </c>
      <c r="N214" s="82">
        <v>1</v>
      </c>
      <c r="O214" s="82">
        <v>1</v>
      </c>
      <c r="P214" s="82">
        <v>1000</v>
      </c>
      <c r="Q214" s="83" t="s">
        <v>348</v>
      </c>
      <c r="R214" s="83" t="s">
        <v>826</v>
      </c>
      <c r="S214" s="83" t="s">
        <v>877</v>
      </c>
      <c r="T214" s="83"/>
      <c r="U214" s="79" t="s">
        <v>40</v>
      </c>
      <c r="V214" s="79" t="s">
        <v>351</v>
      </c>
      <c r="W214" s="84"/>
      <c r="X214" s="85">
        <v>0.01</v>
      </c>
      <c r="Y214" s="86">
        <v>3.8399999999999998E-5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899</v>
      </c>
      <c r="D215" s="128"/>
      <c r="E215" s="78"/>
      <c r="F215" s="79" t="s">
        <v>39</v>
      </c>
      <c r="G215" s="80">
        <v>61.72</v>
      </c>
      <c r="H215" s="80">
        <v>51.43</v>
      </c>
      <c r="I215" s="80">
        <f t="shared" si="22"/>
        <v>39.500799999999998</v>
      </c>
      <c r="J215" s="80">
        <f t="shared" si="23"/>
        <v>46.29</v>
      </c>
      <c r="K215" s="81">
        <f t="shared" si="24"/>
        <v>39.500799999999998</v>
      </c>
      <c r="L215" s="81">
        <f t="shared" si="25"/>
        <v>32.915199999999999</v>
      </c>
      <c r="M215" s="80" t="s">
        <v>1092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826</v>
      </c>
      <c r="S215" s="83" t="s">
        <v>877</v>
      </c>
      <c r="T215" s="83"/>
      <c r="U215" s="79" t="s">
        <v>635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900</v>
      </c>
      <c r="B216" s="77" t="s">
        <v>901</v>
      </c>
      <c r="C216" s="129" t="s">
        <v>902</v>
      </c>
      <c r="D216" s="128"/>
      <c r="E216" s="78"/>
      <c r="F216" s="79" t="s">
        <v>39</v>
      </c>
      <c r="G216" s="80">
        <v>63.87</v>
      </c>
      <c r="H216" s="80">
        <v>53.23</v>
      </c>
      <c r="I216" s="80">
        <f t="shared" si="22"/>
        <v>40.876800000000003</v>
      </c>
      <c r="J216" s="80">
        <f t="shared" si="23"/>
        <v>47.902499999999996</v>
      </c>
      <c r="K216" s="81">
        <f t="shared" si="24"/>
        <v>40.876799999999996</v>
      </c>
      <c r="L216" s="81">
        <f t="shared" si="25"/>
        <v>34.0672</v>
      </c>
      <c r="M216" s="80" t="s">
        <v>1092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826</v>
      </c>
      <c r="S216" s="83" t="s">
        <v>877</v>
      </c>
      <c r="T216" s="83"/>
      <c r="U216" s="79" t="s">
        <v>635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903</v>
      </c>
      <c r="B217" s="77" t="s">
        <v>904</v>
      </c>
      <c r="C217" s="129" t="s">
        <v>905</v>
      </c>
      <c r="D217" s="128"/>
      <c r="E217" s="78"/>
      <c r="F217" s="79" t="s">
        <v>39</v>
      </c>
      <c r="G217" s="80">
        <v>52.29</v>
      </c>
      <c r="H217" s="80">
        <v>43.58</v>
      </c>
      <c r="I217" s="80">
        <f t="shared" si="22"/>
        <v>33.465599999999995</v>
      </c>
      <c r="J217" s="80">
        <f t="shared" si="23"/>
        <v>39.217500000000001</v>
      </c>
      <c r="K217" s="81">
        <f t="shared" si="24"/>
        <v>33.465600000000002</v>
      </c>
      <c r="L217" s="81">
        <f t="shared" si="25"/>
        <v>27.891199999999998</v>
      </c>
      <c r="M217" s="80" t="s">
        <v>1092</v>
      </c>
      <c r="N217" s="82">
        <v>1</v>
      </c>
      <c r="O217" s="82">
        <v>1</v>
      </c>
      <c r="P217" s="82">
        <v>1000</v>
      </c>
      <c r="Q217" s="83" t="s">
        <v>348</v>
      </c>
      <c r="R217" s="83" t="s">
        <v>826</v>
      </c>
      <c r="S217" s="83" t="s">
        <v>877</v>
      </c>
      <c r="T217" s="83"/>
      <c r="U217" s="79" t="s">
        <v>40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906</v>
      </c>
      <c r="B218" s="77" t="s">
        <v>907</v>
      </c>
      <c r="C218" s="129" t="s">
        <v>908</v>
      </c>
      <c r="D218" s="128"/>
      <c r="E218" s="78"/>
      <c r="F218" s="79" t="s">
        <v>39</v>
      </c>
      <c r="G218" s="80">
        <v>63.87</v>
      </c>
      <c r="H218" s="80">
        <v>53.23</v>
      </c>
      <c r="I218" s="80">
        <f t="shared" si="22"/>
        <v>40.876800000000003</v>
      </c>
      <c r="J218" s="80">
        <f t="shared" si="23"/>
        <v>47.902499999999996</v>
      </c>
      <c r="K218" s="81">
        <f t="shared" si="24"/>
        <v>40.876799999999996</v>
      </c>
      <c r="L218" s="81">
        <f t="shared" si="25"/>
        <v>34.0672</v>
      </c>
      <c r="M218" s="80" t="s">
        <v>1092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826</v>
      </c>
      <c r="S218" s="83" t="s">
        <v>877</v>
      </c>
      <c r="T218" s="83"/>
      <c r="U218" s="79" t="s">
        <v>635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909</v>
      </c>
      <c r="B219" s="77" t="s">
        <v>910</v>
      </c>
      <c r="C219" s="129" t="s">
        <v>911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1092</v>
      </c>
      <c r="N219" s="82">
        <v>1</v>
      </c>
      <c r="O219" s="82">
        <v>1</v>
      </c>
      <c r="P219" s="82">
        <v>1000</v>
      </c>
      <c r="Q219" s="83" t="s">
        <v>348</v>
      </c>
      <c r="R219" s="83" t="s">
        <v>826</v>
      </c>
      <c r="S219" s="83" t="s">
        <v>877</v>
      </c>
      <c r="T219" s="83"/>
      <c r="U219" s="79" t="s">
        <v>40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912</v>
      </c>
      <c r="B220" s="77" t="s">
        <v>913</v>
      </c>
      <c r="C220" s="129" t="s">
        <v>914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1092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826</v>
      </c>
      <c r="S220" s="83" t="s">
        <v>877</v>
      </c>
      <c r="T220" s="83"/>
      <c r="U220" s="79" t="s">
        <v>635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915</v>
      </c>
      <c r="B221" s="77" t="s">
        <v>916</v>
      </c>
      <c r="C221" s="129" t="s">
        <v>917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1092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826</v>
      </c>
      <c r="S221" s="83" t="s">
        <v>877</v>
      </c>
      <c r="T221" s="83"/>
      <c r="U221" s="79" t="s">
        <v>635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918</v>
      </c>
      <c r="B222" s="77" t="s">
        <v>919</v>
      </c>
      <c r="C222" s="129" t="s">
        <v>920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1092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826</v>
      </c>
      <c r="S222" s="83" t="s">
        <v>877</v>
      </c>
      <c r="T222" s="83"/>
      <c r="U222" s="79" t="s">
        <v>635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921</v>
      </c>
      <c r="B223" s="77" t="s">
        <v>922</v>
      </c>
      <c r="C223" s="129" t="s">
        <v>923</v>
      </c>
      <c r="D223" s="128"/>
      <c r="E223" s="78"/>
      <c r="F223" s="79" t="s">
        <v>39</v>
      </c>
      <c r="G223" s="80">
        <v>63.57</v>
      </c>
      <c r="H223" s="80">
        <v>52.98</v>
      </c>
      <c r="I223" s="80">
        <f t="shared" si="22"/>
        <v>40.684799999999996</v>
      </c>
      <c r="J223" s="80">
        <f t="shared" si="23"/>
        <v>47.677500000000002</v>
      </c>
      <c r="K223" s="81">
        <f t="shared" si="24"/>
        <v>40.684800000000003</v>
      </c>
      <c r="L223" s="81">
        <f t="shared" si="25"/>
        <v>33.907199999999996</v>
      </c>
      <c r="M223" s="80" t="s">
        <v>1092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826</v>
      </c>
      <c r="S223" s="83" t="s">
        <v>877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924</v>
      </c>
      <c r="B224" s="77" t="s">
        <v>925</v>
      </c>
      <c r="C224" s="129" t="s">
        <v>923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1092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826</v>
      </c>
      <c r="S224" s="83" t="s">
        <v>877</v>
      </c>
      <c r="T224" s="83"/>
      <c r="U224" s="79" t="s">
        <v>635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926</v>
      </c>
      <c r="B225" s="77" t="s">
        <v>927</v>
      </c>
      <c r="C225" s="129" t="s">
        <v>928</v>
      </c>
      <c r="D225" s="128"/>
      <c r="E225" s="78"/>
      <c r="F225" s="79" t="s">
        <v>39</v>
      </c>
      <c r="G225" s="80">
        <v>65.47</v>
      </c>
      <c r="H225" s="80">
        <v>54.56</v>
      </c>
      <c r="I225" s="80">
        <f t="shared" si="22"/>
        <v>41.900799999999997</v>
      </c>
      <c r="J225" s="80">
        <f t="shared" si="23"/>
        <v>49.102499999999999</v>
      </c>
      <c r="K225" s="81">
        <f t="shared" si="24"/>
        <v>41.900799999999997</v>
      </c>
      <c r="L225" s="81">
        <f t="shared" si="25"/>
        <v>34.918400000000005</v>
      </c>
      <c r="M225" s="80" t="s">
        <v>1092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826</v>
      </c>
      <c r="S225" s="83" t="s">
        <v>877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929</v>
      </c>
      <c r="B226" s="77" t="s">
        <v>930</v>
      </c>
      <c r="C226" s="129" t="s">
        <v>931</v>
      </c>
      <c r="D226" s="128"/>
      <c r="E226" s="78"/>
      <c r="F226" s="79" t="s">
        <v>39</v>
      </c>
      <c r="G226" s="80">
        <v>77.930000000000007</v>
      </c>
      <c r="H226" s="80">
        <v>64.94</v>
      </c>
      <c r="I226" s="80">
        <f t="shared" si="22"/>
        <v>49.875200000000007</v>
      </c>
      <c r="J226" s="80">
        <f t="shared" si="23"/>
        <v>58.447500000000005</v>
      </c>
      <c r="K226" s="81">
        <f t="shared" si="24"/>
        <v>49.875200000000007</v>
      </c>
      <c r="L226" s="81">
        <f t="shared" si="25"/>
        <v>41.561599999999999</v>
      </c>
      <c r="M226" s="80" t="s">
        <v>1092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826</v>
      </c>
      <c r="S226" s="83" t="s">
        <v>877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932</v>
      </c>
      <c r="B227" s="77" t="s">
        <v>933</v>
      </c>
      <c r="C227" s="129" t="s">
        <v>934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1092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826</v>
      </c>
      <c r="S227" s="83" t="s">
        <v>877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935</v>
      </c>
      <c r="B228" s="77" t="s">
        <v>936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1092</v>
      </c>
      <c r="N228" s="82">
        <v>1</v>
      </c>
      <c r="O228" s="82">
        <v>1</v>
      </c>
      <c r="P228" s="82">
        <v>1000</v>
      </c>
      <c r="Q228" s="83" t="s">
        <v>348</v>
      </c>
      <c r="R228" s="83" t="s">
        <v>826</v>
      </c>
      <c r="S228" s="83" t="s">
        <v>877</v>
      </c>
      <c r="T228" s="83"/>
      <c r="U228" s="79" t="s">
        <v>40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937</v>
      </c>
      <c r="B229" s="77" t="s">
        <v>938</v>
      </c>
      <c r="C229" s="129" t="s">
        <v>941</v>
      </c>
      <c r="D229" s="128"/>
      <c r="E229" s="78"/>
      <c r="F229" s="79" t="s">
        <v>39</v>
      </c>
      <c r="G229" s="80">
        <v>330.27</v>
      </c>
      <c r="H229" s="80">
        <v>275.23</v>
      </c>
      <c r="I229" s="80">
        <f t="shared" si="22"/>
        <v>211.37279999999998</v>
      </c>
      <c r="J229" s="80">
        <f t="shared" si="23"/>
        <v>247.70249999999999</v>
      </c>
      <c r="K229" s="81">
        <f t="shared" si="24"/>
        <v>211.37279999999998</v>
      </c>
      <c r="L229" s="81">
        <f t="shared" si="25"/>
        <v>176.14720000000003</v>
      </c>
      <c r="M229" s="80" t="s">
        <v>1092</v>
      </c>
      <c r="N229" s="82">
        <v>1</v>
      </c>
      <c r="O229" s="82">
        <v>1</v>
      </c>
      <c r="P229" s="82">
        <v>60</v>
      </c>
      <c r="Q229" s="83" t="s">
        <v>348</v>
      </c>
      <c r="R229" s="83" t="s">
        <v>939</v>
      </c>
      <c r="S229" s="83" t="s">
        <v>940</v>
      </c>
      <c r="T229" s="83"/>
      <c r="U229" s="79" t="s">
        <v>40</v>
      </c>
      <c r="V229" s="79" t="s">
        <v>351</v>
      </c>
      <c r="W229" s="84"/>
      <c r="X229" s="85">
        <v>0.153</v>
      </c>
      <c r="Y229" s="86">
        <v>3.2899999999999997E-4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942</v>
      </c>
      <c r="B230" s="77" t="s">
        <v>943</v>
      </c>
      <c r="C230" s="129" t="s">
        <v>944</v>
      </c>
      <c r="D230" s="128"/>
      <c r="E230" s="78"/>
      <c r="F230" s="79" t="s">
        <v>39</v>
      </c>
      <c r="G230" s="80">
        <v>442.64</v>
      </c>
      <c r="H230" s="80">
        <v>368.87</v>
      </c>
      <c r="I230" s="80">
        <f t="shared" si="22"/>
        <v>283.28960000000001</v>
      </c>
      <c r="J230" s="80">
        <f t="shared" si="23"/>
        <v>331.98</v>
      </c>
      <c r="K230" s="81">
        <f t="shared" si="24"/>
        <v>283.28960000000001</v>
      </c>
      <c r="L230" s="81">
        <f t="shared" si="25"/>
        <v>236.07680000000002</v>
      </c>
      <c r="M230" s="80" t="s">
        <v>1092</v>
      </c>
      <c r="N230" s="82">
        <v>1</v>
      </c>
      <c r="O230" s="82">
        <v>1</v>
      </c>
      <c r="P230" s="82">
        <v>60</v>
      </c>
      <c r="Q230" s="83" t="s">
        <v>348</v>
      </c>
      <c r="R230" s="83" t="s">
        <v>939</v>
      </c>
      <c r="S230" s="83" t="s">
        <v>940</v>
      </c>
      <c r="T230" s="83"/>
      <c r="U230" s="79" t="s">
        <v>40</v>
      </c>
      <c r="V230" s="79" t="s">
        <v>351</v>
      </c>
      <c r="W230" s="84"/>
      <c r="X230" s="85">
        <v>0.16500000000000001</v>
      </c>
      <c r="Y230" s="86">
        <v>2.3963000000000001E-4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945</v>
      </c>
      <c r="B231" s="77" t="s">
        <v>946</v>
      </c>
      <c r="C231" s="129" t="s">
        <v>947</v>
      </c>
      <c r="D231" s="128"/>
      <c r="E231" s="78"/>
      <c r="F231" s="79" t="s">
        <v>39</v>
      </c>
      <c r="G231" s="80">
        <v>601.66</v>
      </c>
      <c r="H231" s="80">
        <v>501.38</v>
      </c>
      <c r="I231" s="80">
        <f t="shared" si="22"/>
        <v>385.06240000000003</v>
      </c>
      <c r="J231" s="80">
        <f t="shared" si="23"/>
        <v>451.245</v>
      </c>
      <c r="K231" s="81">
        <f t="shared" si="24"/>
        <v>385.06239999999997</v>
      </c>
      <c r="L231" s="81">
        <f t="shared" si="25"/>
        <v>320.88319999999999</v>
      </c>
      <c r="M231" s="80" t="s">
        <v>1092</v>
      </c>
      <c r="N231" s="82">
        <v>1</v>
      </c>
      <c r="O231" s="82">
        <v>1</v>
      </c>
      <c r="P231" s="82">
        <v>40</v>
      </c>
      <c r="Q231" s="83" t="s">
        <v>348</v>
      </c>
      <c r="R231" s="83" t="s">
        <v>939</v>
      </c>
      <c r="S231" s="83" t="s">
        <v>940</v>
      </c>
      <c r="T231" s="83"/>
      <c r="U231" s="79" t="s">
        <v>40</v>
      </c>
      <c r="V231" s="79" t="s">
        <v>351</v>
      </c>
      <c r="W231" s="84"/>
      <c r="X231" s="85">
        <v>0.18099999999999999</v>
      </c>
      <c r="Y231" s="86">
        <v>4.86E-4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948</v>
      </c>
      <c r="B232" s="77" t="s">
        <v>949</v>
      </c>
      <c r="C232" s="129" t="s">
        <v>950</v>
      </c>
      <c r="D232" s="128"/>
      <c r="E232" s="78"/>
      <c r="F232" s="79" t="s">
        <v>39</v>
      </c>
      <c r="G232" s="80">
        <v>1438.4</v>
      </c>
      <c r="H232" s="80">
        <v>1198.67</v>
      </c>
      <c r="I232" s="80">
        <f t="shared" si="22"/>
        <v>920.57600000000002</v>
      </c>
      <c r="J232" s="80">
        <f t="shared" si="23"/>
        <v>1078.8000000000002</v>
      </c>
      <c r="K232" s="81">
        <f t="shared" si="24"/>
        <v>920.57600000000002</v>
      </c>
      <c r="L232" s="81">
        <f t="shared" si="25"/>
        <v>767.14880000000005</v>
      </c>
      <c r="M232" s="80" t="s">
        <v>1092</v>
      </c>
      <c r="N232" s="82">
        <v>1</v>
      </c>
      <c r="O232" s="82">
        <v>1</v>
      </c>
      <c r="P232" s="82">
        <v>48</v>
      </c>
      <c r="Q232" s="83" t="s">
        <v>348</v>
      </c>
      <c r="R232" s="83" t="s">
        <v>939</v>
      </c>
      <c r="S232" s="83" t="s">
        <v>940</v>
      </c>
      <c r="T232" s="83"/>
      <c r="U232" s="79" t="s">
        <v>40</v>
      </c>
      <c r="V232" s="79" t="s">
        <v>351</v>
      </c>
      <c r="W232" s="84"/>
      <c r="X232" s="85">
        <v>0.23400000000000001</v>
      </c>
      <c r="Y232" s="86">
        <v>9.8799999999999995E-4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951</v>
      </c>
      <c r="B233" s="77" t="s">
        <v>952</v>
      </c>
      <c r="C233" s="129" t="s">
        <v>953</v>
      </c>
      <c r="D233" s="128"/>
      <c r="E233" s="78"/>
      <c r="F233" s="79" t="s">
        <v>39</v>
      </c>
      <c r="G233" s="80">
        <v>916.38</v>
      </c>
      <c r="H233" s="80">
        <v>763.65</v>
      </c>
      <c r="I233" s="80">
        <f t="shared" si="22"/>
        <v>586.48320000000001</v>
      </c>
      <c r="J233" s="80">
        <f t="shared" si="23"/>
        <v>687.28499999999997</v>
      </c>
      <c r="K233" s="81">
        <f t="shared" si="24"/>
        <v>586.48320000000001</v>
      </c>
      <c r="L233" s="81">
        <f t="shared" si="25"/>
        <v>488.73599999999999</v>
      </c>
      <c r="M233" s="80" t="s">
        <v>1092</v>
      </c>
      <c r="N233" s="82">
        <v>1</v>
      </c>
      <c r="O233" s="82">
        <v>1</v>
      </c>
      <c r="P233" s="82">
        <v>40</v>
      </c>
      <c r="Q233" s="83" t="s">
        <v>348</v>
      </c>
      <c r="R233" s="83" t="s">
        <v>939</v>
      </c>
      <c r="S233" s="83" t="s">
        <v>940</v>
      </c>
      <c r="T233" s="83"/>
      <c r="U233" s="79" t="s">
        <v>40</v>
      </c>
      <c r="V233" s="79" t="s">
        <v>351</v>
      </c>
      <c r="W233" s="84"/>
      <c r="X233" s="85">
        <v>0.28899999999999998</v>
      </c>
      <c r="Y233" s="86">
        <v>6.4499999999999996E-4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954</v>
      </c>
      <c r="B234" s="77" t="s">
        <v>955</v>
      </c>
      <c r="C234" s="129" t="s">
        <v>956</v>
      </c>
      <c r="D234" s="128"/>
      <c r="E234" s="78"/>
      <c r="F234" s="79" t="s">
        <v>39</v>
      </c>
      <c r="G234" s="80">
        <v>1849.37</v>
      </c>
      <c r="H234" s="80">
        <v>1541.14</v>
      </c>
      <c r="I234" s="80">
        <f t="shared" si="22"/>
        <v>1183.5967999999998</v>
      </c>
      <c r="J234" s="80">
        <f t="shared" si="23"/>
        <v>1387.0274999999999</v>
      </c>
      <c r="K234" s="81">
        <f t="shared" si="24"/>
        <v>1183.5968</v>
      </c>
      <c r="L234" s="81">
        <f t="shared" si="25"/>
        <v>986.32960000000014</v>
      </c>
      <c r="M234" s="80" t="s">
        <v>1092</v>
      </c>
      <c r="N234" s="82">
        <v>1</v>
      </c>
      <c r="O234" s="82">
        <v>1</v>
      </c>
      <c r="P234" s="82">
        <v>24</v>
      </c>
      <c r="Q234" s="83" t="s">
        <v>348</v>
      </c>
      <c r="R234" s="83" t="s">
        <v>939</v>
      </c>
      <c r="S234" s="83" t="s">
        <v>940</v>
      </c>
      <c r="T234" s="83"/>
      <c r="U234" s="79" t="s">
        <v>40</v>
      </c>
      <c r="V234" s="79" t="s">
        <v>351</v>
      </c>
      <c r="W234" s="84"/>
      <c r="X234" s="85">
        <v>0.35599999999999998</v>
      </c>
      <c r="Y234" s="86">
        <v>1.4909999999999999E-3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957</v>
      </c>
      <c r="B235" s="77" t="s">
        <v>958</v>
      </c>
      <c r="C235" s="129" t="s">
        <v>959</v>
      </c>
      <c r="D235" s="128"/>
      <c r="E235" s="78"/>
      <c r="F235" s="79" t="s">
        <v>39</v>
      </c>
      <c r="G235" s="80">
        <v>1411.91</v>
      </c>
      <c r="H235" s="80">
        <v>1176.5899999999999</v>
      </c>
      <c r="I235" s="80">
        <f t="shared" si="22"/>
        <v>903.62240000000008</v>
      </c>
      <c r="J235" s="80">
        <f t="shared" si="23"/>
        <v>1058.9325000000001</v>
      </c>
      <c r="K235" s="81">
        <f t="shared" si="24"/>
        <v>903.62240000000008</v>
      </c>
      <c r="L235" s="81">
        <f t="shared" si="25"/>
        <v>753.01760000000002</v>
      </c>
      <c r="M235" s="80" t="s">
        <v>1092</v>
      </c>
      <c r="N235" s="82">
        <v>1</v>
      </c>
      <c r="O235" s="82">
        <v>1</v>
      </c>
      <c r="P235" s="82">
        <v>10</v>
      </c>
      <c r="Q235" s="83" t="s">
        <v>348</v>
      </c>
      <c r="R235" s="83" t="s">
        <v>939</v>
      </c>
      <c r="S235" s="83" t="s">
        <v>940</v>
      </c>
      <c r="T235" s="83"/>
      <c r="U235" s="79" t="s">
        <v>40</v>
      </c>
      <c r="V235" s="79" t="s">
        <v>351</v>
      </c>
      <c r="W235" s="84"/>
      <c r="X235" s="85">
        <v>0.61499999999999999</v>
      </c>
      <c r="Y235" s="86">
        <v>1.2115699999999999E-3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960</v>
      </c>
      <c r="B236" s="77" t="s">
        <v>961</v>
      </c>
      <c r="C236" s="129" t="s">
        <v>962</v>
      </c>
      <c r="D236" s="128"/>
      <c r="E236" s="78"/>
      <c r="F236" s="79" t="s">
        <v>39</v>
      </c>
      <c r="G236" s="80">
        <v>2016.89</v>
      </c>
      <c r="H236" s="80">
        <v>1680.74</v>
      </c>
      <c r="I236" s="80">
        <f t="shared" si="22"/>
        <v>1290.8096</v>
      </c>
      <c r="J236" s="80">
        <f t="shared" si="23"/>
        <v>1512.6675</v>
      </c>
      <c r="K236" s="81">
        <f t="shared" si="24"/>
        <v>1290.8096</v>
      </c>
      <c r="L236" s="81">
        <f t="shared" si="25"/>
        <v>1075.6736000000001</v>
      </c>
      <c r="M236" s="80" t="s">
        <v>1092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939</v>
      </c>
      <c r="S236" s="83" t="s">
        <v>940</v>
      </c>
      <c r="T236" s="83"/>
      <c r="U236" s="79" t="s">
        <v>40</v>
      </c>
      <c r="V236" s="79" t="s">
        <v>351</v>
      </c>
      <c r="W236" s="84"/>
      <c r="X236" s="85">
        <v>0.90800000000000003</v>
      </c>
      <c r="Y236" s="86">
        <v>1.6389499999999999E-3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963</v>
      </c>
      <c r="B237" s="77" t="s">
        <v>964</v>
      </c>
      <c r="C237" s="129" t="s">
        <v>965</v>
      </c>
      <c r="D237" s="128"/>
      <c r="E237" s="78"/>
      <c r="F237" s="79" t="s">
        <v>39</v>
      </c>
      <c r="G237" s="80">
        <v>4666.08</v>
      </c>
      <c r="H237" s="80">
        <v>3888.4</v>
      </c>
      <c r="I237" s="80">
        <f t="shared" si="22"/>
        <v>2986.2911999999997</v>
      </c>
      <c r="J237" s="80">
        <f t="shared" si="23"/>
        <v>3499.56</v>
      </c>
      <c r="K237" s="81">
        <f t="shared" si="24"/>
        <v>2986.2912000000001</v>
      </c>
      <c r="L237" s="81">
        <f t="shared" si="25"/>
        <v>2488.576</v>
      </c>
      <c r="M237" s="80" t="s">
        <v>1092</v>
      </c>
      <c r="N237" s="82">
        <v>1</v>
      </c>
      <c r="O237" s="82">
        <v>1</v>
      </c>
      <c r="P237" s="82">
        <v>5</v>
      </c>
      <c r="Q237" s="83" t="s">
        <v>348</v>
      </c>
      <c r="R237" s="83" t="s">
        <v>939</v>
      </c>
      <c r="S237" s="83" t="s">
        <v>940</v>
      </c>
      <c r="T237" s="83"/>
      <c r="U237" s="79" t="s">
        <v>40</v>
      </c>
      <c r="V237" s="79" t="s">
        <v>351</v>
      </c>
      <c r="W237" s="84"/>
      <c r="X237" s="85">
        <v>1.5</v>
      </c>
      <c r="Y237" s="86">
        <v>2.8335999999999999E-3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966</v>
      </c>
      <c r="B238" s="77" t="s">
        <v>967</v>
      </c>
      <c r="C238" s="129" t="s">
        <v>968</v>
      </c>
      <c r="D238" s="128"/>
      <c r="E238" s="78"/>
      <c r="F238" s="79" t="s">
        <v>39</v>
      </c>
      <c r="G238" s="80">
        <v>5781.33</v>
      </c>
      <c r="H238" s="80">
        <v>4817.78</v>
      </c>
      <c r="I238" s="80">
        <f t="shared" si="22"/>
        <v>3700.0511999999999</v>
      </c>
      <c r="J238" s="80">
        <f t="shared" si="23"/>
        <v>4335.9974999999995</v>
      </c>
      <c r="K238" s="81">
        <f t="shared" si="24"/>
        <v>3700.0511999999999</v>
      </c>
      <c r="L238" s="81">
        <f t="shared" si="25"/>
        <v>3083.3791999999999</v>
      </c>
      <c r="M238" s="80" t="s">
        <v>1092</v>
      </c>
      <c r="N238" s="82">
        <v>1</v>
      </c>
      <c r="O238" s="82">
        <v>1</v>
      </c>
      <c r="P238" s="82">
        <v>5</v>
      </c>
      <c r="Q238" s="83" t="s">
        <v>348</v>
      </c>
      <c r="R238" s="83" t="s">
        <v>939</v>
      </c>
      <c r="S238" s="83" t="s">
        <v>940</v>
      </c>
      <c r="T238" s="83"/>
      <c r="U238" s="79" t="s">
        <v>40</v>
      </c>
      <c r="V238" s="79" t="s">
        <v>351</v>
      </c>
      <c r="W238" s="84"/>
      <c r="X238" s="85">
        <v>2.33</v>
      </c>
      <c r="Y238" s="86">
        <v>4.6750000000000003E-3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969</v>
      </c>
      <c r="B239" s="77" t="s">
        <v>970</v>
      </c>
      <c r="C239" s="129" t="s">
        <v>972</v>
      </c>
      <c r="D239" s="128"/>
      <c r="E239" s="78"/>
      <c r="F239" s="79" t="s">
        <v>39</v>
      </c>
      <c r="G239" s="80">
        <v>2148.3000000000002</v>
      </c>
      <c r="H239" s="80">
        <v>1790.25</v>
      </c>
      <c r="I239" s="80">
        <f t="shared" si="22"/>
        <v>1374.9120000000003</v>
      </c>
      <c r="J239" s="80">
        <f t="shared" si="23"/>
        <v>1611.2250000000001</v>
      </c>
      <c r="K239" s="81">
        <f t="shared" si="24"/>
        <v>1374.912</v>
      </c>
      <c r="L239" s="81">
        <f t="shared" si="25"/>
        <v>1145.76</v>
      </c>
      <c r="M239" s="80" t="s">
        <v>1092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939</v>
      </c>
      <c r="S239" s="83" t="s">
        <v>971</v>
      </c>
      <c r="T239" s="83"/>
      <c r="U239" s="79" t="s">
        <v>40</v>
      </c>
      <c r="V239" s="79" t="s">
        <v>351</v>
      </c>
      <c r="W239" s="84"/>
      <c r="X239" s="85">
        <v>0.61799999999999999</v>
      </c>
      <c r="Y239" s="86">
        <v>3.356E-3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973</v>
      </c>
      <c r="B240" s="77" t="s">
        <v>974</v>
      </c>
      <c r="C240" s="129" t="s">
        <v>975</v>
      </c>
      <c r="D240" s="128"/>
      <c r="E240" s="78"/>
      <c r="F240" s="79" t="s">
        <v>39</v>
      </c>
      <c r="G240" s="80">
        <v>2493.75</v>
      </c>
      <c r="H240" s="80">
        <v>2078.13</v>
      </c>
      <c r="I240" s="80">
        <f t="shared" si="22"/>
        <v>1596</v>
      </c>
      <c r="J240" s="80">
        <f t="shared" si="23"/>
        <v>1870.3125</v>
      </c>
      <c r="K240" s="81">
        <f t="shared" si="24"/>
        <v>1596</v>
      </c>
      <c r="L240" s="81">
        <f t="shared" si="25"/>
        <v>1330.0032000000001</v>
      </c>
      <c r="M240" s="80" t="s">
        <v>1092</v>
      </c>
      <c r="N240" s="82">
        <v>1</v>
      </c>
      <c r="O240" s="82">
        <v>1</v>
      </c>
      <c r="P240" s="82">
        <v>15</v>
      </c>
      <c r="Q240" s="83" t="s">
        <v>348</v>
      </c>
      <c r="R240" s="83" t="s">
        <v>939</v>
      </c>
      <c r="S240" s="83" t="s">
        <v>971</v>
      </c>
      <c r="T240" s="83"/>
      <c r="U240" s="79" t="s">
        <v>40</v>
      </c>
      <c r="V240" s="79" t="s">
        <v>351</v>
      </c>
      <c r="W240" s="84"/>
      <c r="X240" s="85">
        <v>0.8</v>
      </c>
      <c r="Y240" s="86">
        <v>3.9975000000000002E-3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976</v>
      </c>
      <c r="B241" s="77" t="s">
        <v>977</v>
      </c>
      <c r="C241" s="129" t="s">
        <v>978</v>
      </c>
      <c r="D241" s="128"/>
      <c r="E241" s="78"/>
      <c r="F241" s="79" t="s">
        <v>39</v>
      </c>
      <c r="G241" s="80">
        <v>4410</v>
      </c>
      <c r="H241" s="80">
        <v>3675</v>
      </c>
      <c r="I241" s="80">
        <f t="shared" si="22"/>
        <v>2822.4</v>
      </c>
      <c r="J241" s="80">
        <f t="shared" si="23"/>
        <v>3307.5</v>
      </c>
      <c r="K241" s="81">
        <f t="shared" si="24"/>
        <v>2822.4</v>
      </c>
      <c r="L241" s="81">
        <f t="shared" si="25"/>
        <v>2352</v>
      </c>
      <c r="M241" s="80" t="s">
        <v>1092</v>
      </c>
      <c r="N241" s="82">
        <v>1</v>
      </c>
      <c r="O241" s="82">
        <v>1</v>
      </c>
      <c r="P241" s="82">
        <v>10</v>
      </c>
      <c r="Q241" s="83" t="s">
        <v>348</v>
      </c>
      <c r="R241" s="83" t="s">
        <v>939</v>
      </c>
      <c r="S241" s="83" t="s">
        <v>971</v>
      </c>
      <c r="T241" s="83"/>
      <c r="U241" s="79" t="s">
        <v>40</v>
      </c>
      <c r="V241" s="79" t="s">
        <v>351</v>
      </c>
      <c r="W241" s="84"/>
      <c r="X241" s="85">
        <v>1.58</v>
      </c>
      <c r="Y241" s="86">
        <v>8.0308800000000007E-3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979</v>
      </c>
      <c r="B242" s="77" t="s">
        <v>980</v>
      </c>
      <c r="C242" s="129" t="s">
        <v>981</v>
      </c>
      <c r="D242" s="128"/>
      <c r="E242" s="78"/>
      <c r="F242" s="79" t="s">
        <v>39</v>
      </c>
      <c r="G242" s="80">
        <v>6510</v>
      </c>
      <c r="H242" s="80">
        <v>5425</v>
      </c>
      <c r="I242" s="80">
        <f t="shared" si="22"/>
        <v>4166.3999999999996</v>
      </c>
      <c r="J242" s="80">
        <f t="shared" si="23"/>
        <v>4882.5</v>
      </c>
      <c r="K242" s="81">
        <f t="shared" si="24"/>
        <v>4166.3999999999996</v>
      </c>
      <c r="L242" s="81">
        <f t="shared" si="25"/>
        <v>3472</v>
      </c>
      <c r="M242" s="80" t="s">
        <v>1092</v>
      </c>
      <c r="N242" s="82">
        <v>1</v>
      </c>
      <c r="O242" s="82">
        <v>1</v>
      </c>
      <c r="P242" s="82">
        <v>8</v>
      </c>
      <c r="Q242" s="83" t="s">
        <v>348</v>
      </c>
      <c r="R242" s="83" t="s">
        <v>939</v>
      </c>
      <c r="S242" s="83" t="s">
        <v>971</v>
      </c>
      <c r="T242" s="83"/>
      <c r="U242" s="79" t="s">
        <v>40</v>
      </c>
      <c r="V242" s="79" t="s">
        <v>351</v>
      </c>
      <c r="W242" s="84"/>
      <c r="X242" s="85">
        <v>2.2000000000000002</v>
      </c>
      <c r="Y242" s="86">
        <v>1.11804E-2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982</v>
      </c>
      <c r="B243" s="77" t="s">
        <v>983</v>
      </c>
      <c r="C243" s="129" t="s">
        <v>984</v>
      </c>
      <c r="D243" s="128"/>
      <c r="E243" s="78"/>
      <c r="F243" s="79" t="s">
        <v>39</v>
      </c>
      <c r="G243" s="80">
        <v>2797.66</v>
      </c>
      <c r="H243" s="80">
        <v>2331.38</v>
      </c>
      <c r="I243" s="80">
        <f t="shared" si="22"/>
        <v>1790.5023999999999</v>
      </c>
      <c r="J243" s="80">
        <f t="shared" si="23"/>
        <v>2098.2449999999999</v>
      </c>
      <c r="K243" s="81">
        <f t="shared" si="24"/>
        <v>1790.5023999999999</v>
      </c>
      <c r="L243" s="81">
        <f t="shared" si="25"/>
        <v>1492.0832</v>
      </c>
      <c r="M243" s="80" t="s">
        <v>1092</v>
      </c>
      <c r="N243" s="82">
        <v>1</v>
      </c>
      <c r="O243" s="82">
        <v>1</v>
      </c>
      <c r="P243" s="82">
        <v>20</v>
      </c>
      <c r="Q243" s="83" t="s">
        <v>348</v>
      </c>
      <c r="R243" s="83" t="s">
        <v>939</v>
      </c>
      <c r="S243" s="83" t="s">
        <v>971</v>
      </c>
      <c r="T243" s="83"/>
      <c r="U243" s="79" t="s">
        <v>40</v>
      </c>
      <c r="V243" s="79" t="s">
        <v>351</v>
      </c>
      <c r="W243" s="84"/>
      <c r="X243" s="85">
        <v>0.66300000000000003</v>
      </c>
      <c r="Y243" s="86">
        <v>2.9269999999999999E-3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985</v>
      </c>
      <c r="B244" s="77" t="s">
        <v>986</v>
      </c>
      <c r="C244" s="129" t="s">
        <v>987</v>
      </c>
      <c r="D244" s="128"/>
      <c r="E244" s="78"/>
      <c r="F244" s="79" t="s">
        <v>39</v>
      </c>
      <c r="G244" s="80">
        <v>3192</v>
      </c>
      <c r="H244" s="80">
        <v>2660</v>
      </c>
      <c r="I244" s="80">
        <f t="shared" si="22"/>
        <v>2042.88</v>
      </c>
      <c r="J244" s="80">
        <f t="shared" si="23"/>
        <v>2394</v>
      </c>
      <c r="K244" s="81">
        <f t="shared" si="24"/>
        <v>2042.88</v>
      </c>
      <c r="L244" s="81">
        <f t="shared" si="25"/>
        <v>1702.4</v>
      </c>
      <c r="M244" s="80" t="s">
        <v>1092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939</v>
      </c>
      <c r="S244" s="83" t="s">
        <v>971</v>
      </c>
      <c r="T244" s="83"/>
      <c r="U244" s="79" t="s">
        <v>40</v>
      </c>
      <c r="V244" s="79" t="s">
        <v>351</v>
      </c>
      <c r="W244" s="84"/>
      <c r="X244" s="85">
        <v>0.78400000000000003</v>
      </c>
      <c r="Y244" s="86">
        <v>3.614E-3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988</v>
      </c>
      <c r="B245" s="77" t="s">
        <v>989</v>
      </c>
      <c r="C245" s="129" t="s">
        <v>990</v>
      </c>
      <c r="D245" s="128"/>
      <c r="E245" s="78"/>
      <c r="F245" s="79" t="s">
        <v>39</v>
      </c>
      <c r="G245" s="80">
        <v>3211.99</v>
      </c>
      <c r="H245" s="80">
        <v>2676.66</v>
      </c>
      <c r="I245" s="80">
        <f t="shared" si="22"/>
        <v>2055.6736000000001</v>
      </c>
      <c r="J245" s="80">
        <f t="shared" si="23"/>
        <v>2408.9924999999998</v>
      </c>
      <c r="K245" s="81">
        <f t="shared" si="24"/>
        <v>2055.6736000000001</v>
      </c>
      <c r="L245" s="81">
        <f t="shared" si="25"/>
        <v>1713.0624</v>
      </c>
      <c r="M245" s="80" t="s">
        <v>1092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939</v>
      </c>
      <c r="S245" s="83" t="s">
        <v>971</v>
      </c>
      <c r="T245" s="83"/>
      <c r="U245" s="79" t="s">
        <v>40</v>
      </c>
      <c r="V245" s="79" t="s">
        <v>351</v>
      </c>
      <c r="W245" s="84"/>
      <c r="X245" s="85">
        <v>0.8</v>
      </c>
      <c r="Y245" s="86">
        <v>3.5040000000000002E-3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991</v>
      </c>
      <c r="B246" s="77" t="s">
        <v>992</v>
      </c>
      <c r="C246" s="129" t="s">
        <v>993</v>
      </c>
      <c r="D246" s="128"/>
      <c r="E246" s="78"/>
      <c r="F246" s="79" t="s">
        <v>39</v>
      </c>
      <c r="G246" s="80">
        <v>4987.5</v>
      </c>
      <c r="H246" s="80">
        <v>4156.25</v>
      </c>
      <c r="I246" s="80">
        <f t="shared" si="22"/>
        <v>3192</v>
      </c>
      <c r="J246" s="80">
        <f t="shared" si="23"/>
        <v>3740.625</v>
      </c>
      <c r="K246" s="81">
        <f t="shared" si="24"/>
        <v>3192</v>
      </c>
      <c r="L246" s="81">
        <f t="shared" si="25"/>
        <v>2660</v>
      </c>
      <c r="M246" s="80" t="s">
        <v>1092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939</v>
      </c>
      <c r="S246" s="83" t="s">
        <v>971</v>
      </c>
      <c r="T246" s="83"/>
      <c r="U246" s="79" t="s">
        <v>40</v>
      </c>
      <c r="V246" s="79" t="s">
        <v>351</v>
      </c>
      <c r="W246" s="84"/>
      <c r="X246" s="85">
        <v>1.3620000000000001</v>
      </c>
      <c r="Y246" s="86">
        <v>4.4060000000000002E-3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994</v>
      </c>
      <c r="B247" s="77" t="s">
        <v>995</v>
      </c>
      <c r="C247" s="129" t="s">
        <v>993</v>
      </c>
      <c r="D247" s="128"/>
      <c r="E247" s="78"/>
      <c r="F247" s="79" t="s">
        <v>39</v>
      </c>
      <c r="G247" s="80">
        <v>4972.18</v>
      </c>
      <c r="H247" s="80">
        <v>4143.4799999999996</v>
      </c>
      <c r="I247" s="80">
        <f t="shared" si="22"/>
        <v>3182.1952000000001</v>
      </c>
      <c r="J247" s="80">
        <f t="shared" si="23"/>
        <v>3729.1350000000002</v>
      </c>
      <c r="K247" s="81">
        <f t="shared" si="24"/>
        <v>3182.1952000000001</v>
      </c>
      <c r="L247" s="81">
        <f t="shared" si="25"/>
        <v>2651.8271999999997</v>
      </c>
      <c r="M247" s="80" t="s">
        <v>1092</v>
      </c>
      <c r="N247" s="82">
        <v>1</v>
      </c>
      <c r="O247" s="82">
        <v>1</v>
      </c>
      <c r="P247" s="82">
        <v>10</v>
      </c>
      <c r="Q247" s="83" t="s">
        <v>348</v>
      </c>
      <c r="R247" s="83" t="s">
        <v>939</v>
      </c>
      <c r="S247" s="83" t="s">
        <v>971</v>
      </c>
      <c r="T247" s="83"/>
      <c r="U247" s="79" t="s">
        <v>40</v>
      </c>
      <c r="V247" s="79" t="s">
        <v>351</v>
      </c>
      <c r="W247" s="84"/>
      <c r="X247" s="85">
        <v>1.29</v>
      </c>
      <c r="Y247" s="86">
        <v>4.6829999999999997E-3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996</v>
      </c>
      <c r="B248" s="77" t="s">
        <v>997</v>
      </c>
      <c r="C248" s="129" t="s">
        <v>998</v>
      </c>
      <c r="D248" s="128"/>
      <c r="E248" s="78"/>
      <c r="F248" s="79" t="s">
        <v>39</v>
      </c>
      <c r="G248" s="80">
        <v>8379</v>
      </c>
      <c r="H248" s="80">
        <v>6982.5</v>
      </c>
      <c r="I248" s="80">
        <f t="shared" si="22"/>
        <v>5362.5599999999995</v>
      </c>
      <c r="J248" s="80">
        <f t="shared" si="23"/>
        <v>6284.25</v>
      </c>
      <c r="K248" s="81">
        <f t="shared" si="24"/>
        <v>5362.56</v>
      </c>
      <c r="L248" s="81">
        <f t="shared" si="25"/>
        <v>4468.8</v>
      </c>
      <c r="M248" s="80" t="s">
        <v>1092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939</v>
      </c>
      <c r="S248" s="83" t="s">
        <v>971</v>
      </c>
      <c r="T248" s="83"/>
      <c r="U248" s="79" t="s">
        <v>40</v>
      </c>
      <c r="V248" s="79" t="s">
        <v>351</v>
      </c>
      <c r="W248" s="84"/>
      <c r="X248" s="85">
        <v>2.1110000000000002</v>
      </c>
      <c r="Y248" s="86">
        <v>7.5230000000000002E-3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999</v>
      </c>
      <c r="B249" s="77" t="s">
        <v>1000</v>
      </c>
      <c r="C249" s="129" t="s">
        <v>998</v>
      </c>
      <c r="D249" s="128"/>
      <c r="E249" s="78"/>
      <c r="F249" s="79" t="s">
        <v>39</v>
      </c>
      <c r="G249" s="80">
        <v>8446.36</v>
      </c>
      <c r="H249" s="80">
        <v>7038.63</v>
      </c>
      <c r="I249" s="80">
        <f t="shared" si="22"/>
        <v>5405.6704000000009</v>
      </c>
      <c r="J249" s="80">
        <f t="shared" si="23"/>
        <v>6334.77</v>
      </c>
      <c r="K249" s="81">
        <f t="shared" si="24"/>
        <v>5405.6704000000009</v>
      </c>
      <c r="L249" s="81">
        <f t="shared" si="25"/>
        <v>4504.7232000000004</v>
      </c>
      <c r="M249" s="80" t="s">
        <v>1092</v>
      </c>
      <c r="N249" s="82">
        <v>1</v>
      </c>
      <c r="O249" s="82">
        <v>1</v>
      </c>
      <c r="P249" s="82">
        <v>5</v>
      </c>
      <c r="Q249" s="83" t="s">
        <v>348</v>
      </c>
      <c r="R249" s="83" t="s">
        <v>939</v>
      </c>
      <c r="S249" s="83" t="s">
        <v>971</v>
      </c>
      <c r="T249" s="83"/>
      <c r="U249" s="79" t="s">
        <v>40</v>
      </c>
      <c r="V249" s="79" t="s">
        <v>351</v>
      </c>
      <c r="W249" s="84"/>
      <c r="X249" s="85">
        <v>1.9330000000000001</v>
      </c>
      <c r="Y249" s="86">
        <v>7.7330000000000003E-3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1001</v>
      </c>
      <c r="B250" s="77" t="s">
        <v>1002</v>
      </c>
      <c r="C250" s="129" t="s">
        <v>1005</v>
      </c>
      <c r="D250" s="128"/>
      <c r="E250" s="78"/>
      <c r="F250" s="79" t="s">
        <v>39</v>
      </c>
      <c r="G250" s="80">
        <v>1146.3900000000001</v>
      </c>
      <c r="H250" s="80">
        <v>955.33</v>
      </c>
      <c r="I250" s="80">
        <f t="shared" si="22"/>
        <v>733.68960000000015</v>
      </c>
      <c r="J250" s="80">
        <f t="shared" si="23"/>
        <v>859.79250000000002</v>
      </c>
      <c r="K250" s="81">
        <f t="shared" si="24"/>
        <v>733.68960000000004</v>
      </c>
      <c r="L250" s="81">
        <f t="shared" si="25"/>
        <v>611.41120000000001</v>
      </c>
      <c r="M250" s="80" t="s">
        <v>1092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1003</v>
      </c>
      <c r="S250" s="83" t="s">
        <v>1004</v>
      </c>
      <c r="T250" s="83"/>
      <c r="U250" s="79" t="s">
        <v>40</v>
      </c>
      <c r="V250" s="79" t="s">
        <v>351</v>
      </c>
      <c r="W250" s="84"/>
      <c r="X250" s="85">
        <v>0.12</v>
      </c>
      <c r="Y250" s="86">
        <v>4.3199999999999998E-4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1006</v>
      </c>
      <c r="B251" s="77" t="s">
        <v>1007</v>
      </c>
      <c r="C251" s="129" t="s">
        <v>1008</v>
      </c>
      <c r="D251" s="128"/>
      <c r="E251" s="78"/>
      <c r="F251" s="79" t="s">
        <v>39</v>
      </c>
      <c r="G251" s="80">
        <v>1049.06</v>
      </c>
      <c r="H251" s="80">
        <v>874.22</v>
      </c>
      <c r="I251" s="80">
        <f t="shared" si="22"/>
        <v>671.39840000000004</v>
      </c>
      <c r="J251" s="80">
        <f t="shared" si="23"/>
        <v>786.79499999999996</v>
      </c>
      <c r="K251" s="81">
        <f t="shared" si="24"/>
        <v>671.39839999999992</v>
      </c>
      <c r="L251" s="81">
        <f t="shared" si="25"/>
        <v>559.50080000000003</v>
      </c>
      <c r="M251" s="80" t="s">
        <v>1092</v>
      </c>
      <c r="N251" s="82">
        <v>1</v>
      </c>
      <c r="O251" s="82">
        <v>1</v>
      </c>
      <c r="P251" s="82">
        <v>50</v>
      </c>
      <c r="Q251" s="83" t="s">
        <v>348</v>
      </c>
      <c r="R251" s="83" t="s">
        <v>1003</v>
      </c>
      <c r="S251" s="83" t="s">
        <v>1004</v>
      </c>
      <c r="T251" s="83"/>
      <c r="U251" s="79" t="s">
        <v>40</v>
      </c>
      <c r="V251" s="79" t="s">
        <v>351</v>
      </c>
      <c r="W251" s="84"/>
      <c r="X251" s="85">
        <v>9.9000000000000005E-2</v>
      </c>
      <c r="Y251" s="86">
        <v>7.8600000000000002E-4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1009</v>
      </c>
      <c r="B252" s="77" t="s">
        <v>1010</v>
      </c>
      <c r="C252" s="129" t="s">
        <v>1011</v>
      </c>
      <c r="D252" s="128"/>
      <c r="E252" s="78"/>
      <c r="F252" s="79" t="s">
        <v>39</v>
      </c>
      <c r="G252" s="80">
        <v>1071.17</v>
      </c>
      <c r="H252" s="80">
        <v>892.64</v>
      </c>
      <c r="I252" s="80">
        <f t="shared" si="22"/>
        <v>685.54880000000003</v>
      </c>
      <c r="J252" s="80">
        <f t="shared" si="23"/>
        <v>803.37750000000005</v>
      </c>
      <c r="K252" s="81">
        <f t="shared" si="24"/>
        <v>685.54880000000003</v>
      </c>
      <c r="L252" s="81">
        <f t="shared" si="25"/>
        <v>571.28959999999995</v>
      </c>
      <c r="M252" s="80" t="s">
        <v>1092</v>
      </c>
      <c r="N252" s="82">
        <v>1</v>
      </c>
      <c r="O252" s="82">
        <v>1</v>
      </c>
      <c r="P252" s="82">
        <v>100</v>
      </c>
      <c r="Q252" s="83" t="s">
        <v>348</v>
      </c>
      <c r="R252" s="83" t="s">
        <v>1003</v>
      </c>
      <c r="S252" s="83" t="s">
        <v>1004</v>
      </c>
      <c r="T252" s="83"/>
      <c r="U252" s="79" t="s">
        <v>40</v>
      </c>
      <c r="V252" s="79" t="s">
        <v>351</v>
      </c>
      <c r="W252" s="84"/>
      <c r="X252" s="85">
        <v>8.7999999999999995E-2</v>
      </c>
      <c r="Y252" s="86">
        <v>6.69E-4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1012</v>
      </c>
      <c r="B253" s="77" t="s">
        <v>1013</v>
      </c>
      <c r="C253" s="129" t="s">
        <v>1014</v>
      </c>
      <c r="D253" s="128"/>
      <c r="E253" s="78"/>
      <c r="F253" s="79" t="s">
        <v>39</v>
      </c>
      <c r="G253" s="80">
        <v>1070.69</v>
      </c>
      <c r="H253" s="80">
        <v>892.24</v>
      </c>
      <c r="I253" s="80">
        <f t="shared" si="22"/>
        <v>685.24160000000006</v>
      </c>
      <c r="J253" s="80">
        <f t="shared" si="23"/>
        <v>803.01750000000004</v>
      </c>
      <c r="K253" s="81">
        <f t="shared" si="24"/>
        <v>685.24160000000006</v>
      </c>
      <c r="L253" s="81">
        <f t="shared" si="25"/>
        <v>571.03359999999998</v>
      </c>
      <c r="M253" s="80" t="s">
        <v>1092</v>
      </c>
      <c r="N253" s="82">
        <v>1</v>
      </c>
      <c r="O253" s="82">
        <v>1</v>
      </c>
      <c r="P253" s="82">
        <v>100</v>
      </c>
      <c r="Q253" s="83" t="s">
        <v>348</v>
      </c>
      <c r="R253" s="83" t="s">
        <v>1003</v>
      </c>
      <c r="S253" s="83" t="s">
        <v>1004</v>
      </c>
      <c r="T253" s="83"/>
      <c r="U253" s="79" t="s">
        <v>40</v>
      </c>
      <c r="V253" s="79" t="s">
        <v>351</v>
      </c>
      <c r="W253" s="84"/>
      <c r="X253" s="85">
        <v>6.7000000000000004E-2</v>
      </c>
      <c r="Y253" s="86">
        <v>3.88E-4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1015</v>
      </c>
      <c r="B254" s="77" t="s">
        <v>1016</v>
      </c>
      <c r="C254" s="129" t="s">
        <v>1017</v>
      </c>
      <c r="D254" s="128"/>
      <c r="E254" s="78"/>
      <c r="F254" s="79" t="s">
        <v>39</v>
      </c>
      <c r="G254" s="80">
        <v>1059.8699999999999</v>
      </c>
      <c r="H254" s="80">
        <v>883.23</v>
      </c>
      <c r="I254" s="80">
        <f t="shared" si="22"/>
        <v>678.31679999999994</v>
      </c>
      <c r="J254" s="80">
        <f t="shared" si="23"/>
        <v>794.90249999999992</v>
      </c>
      <c r="K254" s="81">
        <f t="shared" si="24"/>
        <v>678.31679999999994</v>
      </c>
      <c r="L254" s="81">
        <f t="shared" si="25"/>
        <v>565.2672</v>
      </c>
      <c r="M254" s="80" t="s">
        <v>1092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1003</v>
      </c>
      <c r="S254" s="83" t="s">
        <v>1004</v>
      </c>
      <c r="T254" s="83"/>
      <c r="U254" s="79" t="s">
        <v>40</v>
      </c>
      <c r="V254" s="79" t="s">
        <v>351</v>
      </c>
      <c r="W254" s="84"/>
      <c r="X254" s="85">
        <v>0.245</v>
      </c>
      <c r="Y254" s="86">
        <v>1.2080000000000001E-3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1018</v>
      </c>
      <c r="B255" s="77" t="s">
        <v>1019</v>
      </c>
      <c r="C255" s="129" t="s">
        <v>1020</v>
      </c>
      <c r="D255" s="128"/>
      <c r="E255" s="78"/>
      <c r="F255" s="79" t="s">
        <v>39</v>
      </c>
      <c r="G255" s="80">
        <v>952.42</v>
      </c>
      <c r="H255" s="80">
        <v>793.68</v>
      </c>
      <c r="I255" s="80">
        <f t="shared" si="22"/>
        <v>609.54880000000003</v>
      </c>
      <c r="J255" s="80">
        <f t="shared" si="23"/>
        <v>714.31499999999994</v>
      </c>
      <c r="K255" s="81">
        <f t="shared" si="24"/>
        <v>609.54880000000003</v>
      </c>
      <c r="L255" s="81">
        <f t="shared" si="25"/>
        <v>507.95519999999999</v>
      </c>
      <c r="M255" s="80" t="s">
        <v>1092</v>
      </c>
      <c r="N255" s="82">
        <v>1</v>
      </c>
      <c r="O255" s="82">
        <v>1</v>
      </c>
      <c r="P255" s="82">
        <v>50</v>
      </c>
      <c r="Q255" s="83" t="s">
        <v>348</v>
      </c>
      <c r="R255" s="83" t="s">
        <v>1003</v>
      </c>
      <c r="S255" s="83" t="s">
        <v>1004</v>
      </c>
      <c r="T255" s="83"/>
      <c r="U255" s="79" t="s">
        <v>40</v>
      </c>
      <c r="V255" s="79" t="s">
        <v>351</v>
      </c>
      <c r="W255" s="84"/>
      <c r="X255" s="85">
        <v>0.3</v>
      </c>
      <c r="Y255" s="86">
        <v>1.4705899999999999E-3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1021</v>
      </c>
      <c r="B256" s="77" t="s">
        <v>1022</v>
      </c>
      <c r="C256" s="129" t="s">
        <v>1023</v>
      </c>
      <c r="D256" s="128"/>
      <c r="E256" s="78"/>
      <c r="F256" s="79" t="s">
        <v>39</v>
      </c>
      <c r="G256" s="80">
        <v>952.42</v>
      </c>
      <c r="H256" s="80">
        <v>793.68</v>
      </c>
      <c r="I256" s="80">
        <f t="shared" si="22"/>
        <v>609.54880000000003</v>
      </c>
      <c r="J256" s="80">
        <f t="shared" si="23"/>
        <v>714.31499999999994</v>
      </c>
      <c r="K256" s="81">
        <f t="shared" si="24"/>
        <v>609.54880000000003</v>
      </c>
      <c r="L256" s="81">
        <f t="shared" si="25"/>
        <v>507.95519999999999</v>
      </c>
      <c r="M256" s="80" t="s">
        <v>1092</v>
      </c>
      <c r="N256" s="82">
        <v>1</v>
      </c>
      <c r="O256" s="82">
        <v>1</v>
      </c>
      <c r="P256" s="82">
        <v>50</v>
      </c>
      <c r="Q256" s="83" t="s">
        <v>348</v>
      </c>
      <c r="R256" s="83" t="s">
        <v>1003</v>
      </c>
      <c r="S256" s="83" t="s">
        <v>1004</v>
      </c>
      <c r="T256" s="83"/>
      <c r="U256" s="79" t="s">
        <v>40</v>
      </c>
      <c r="V256" s="79" t="s">
        <v>351</v>
      </c>
      <c r="W256" s="84"/>
      <c r="X256" s="85">
        <v>0.18</v>
      </c>
      <c r="Y256" s="86">
        <v>1.0690000000000001E-3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1024</v>
      </c>
      <c r="B257" s="77" t="s">
        <v>1025</v>
      </c>
      <c r="C257" s="129" t="s">
        <v>1026</v>
      </c>
      <c r="D257" s="128"/>
      <c r="E257" s="78"/>
      <c r="F257" s="79" t="s">
        <v>39</v>
      </c>
      <c r="G257" s="80">
        <v>908.93</v>
      </c>
      <c r="H257" s="80">
        <v>757.44</v>
      </c>
      <c r="I257" s="80">
        <f t="shared" si="22"/>
        <v>581.71519999999998</v>
      </c>
      <c r="J257" s="80">
        <f t="shared" si="23"/>
        <v>681.69749999999999</v>
      </c>
      <c r="K257" s="81">
        <f t="shared" si="24"/>
        <v>581.71519999999998</v>
      </c>
      <c r="L257" s="81">
        <f t="shared" si="25"/>
        <v>484.76160000000004</v>
      </c>
      <c r="M257" s="80" t="s">
        <v>1092</v>
      </c>
      <c r="N257" s="82">
        <v>1</v>
      </c>
      <c r="O257" s="82">
        <v>1</v>
      </c>
      <c r="P257" s="82">
        <v>50</v>
      </c>
      <c r="Q257" s="83" t="s">
        <v>348</v>
      </c>
      <c r="R257" s="83" t="s">
        <v>1003</v>
      </c>
      <c r="S257" s="83" t="s">
        <v>1004</v>
      </c>
      <c r="T257" s="83"/>
      <c r="U257" s="79" t="s">
        <v>40</v>
      </c>
      <c r="V257" s="79" t="s">
        <v>351</v>
      </c>
      <c r="W257" s="84"/>
      <c r="X257" s="85">
        <v>0.222</v>
      </c>
      <c r="Y257" s="86">
        <v>7.0200000000000004E-4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1027</v>
      </c>
      <c r="B258" s="77" t="s">
        <v>1028</v>
      </c>
      <c r="C258" s="129" t="s">
        <v>1029</v>
      </c>
      <c r="D258" s="128"/>
      <c r="E258" s="78"/>
      <c r="F258" s="79" t="s">
        <v>39</v>
      </c>
      <c r="G258" s="80">
        <v>908.93</v>
      </c>
      <c r="H258" s="80">
        <v>757.44</v>
      </c>
      <c r="I258" s="80">
        <f t="shared" si="22"/>
        <v>581.71519999999998</v>
      </c>
      <c r="J258" s="80">
        <f t="shared" si="23"/>
        <v>681.69749999999999</v>
      </c>
      <c r="K258" s="81">
        <f t="shared" si="24"/>
        <v>581.71519999999998</v>
      </c>
      <c r="L258" s="81">
        <f t="shared" si="25"/>
        <v>484.76160000000004</v>
      </c>
      <c r="M258" s="80" t="s">
        <v>1092</v>
      </c>
      <c r="N258" s="82">
        <v>1</v>
      </c>
      <c r="O258" s="82">
        <v>1</v>
      </c>
      <c r="P258" s="82">
        <v>50</v>
      </c>
      <c r="Q258" s="83" t="s">
        <v>348</v>
      </c>
      <c r="R258" s="83" t="s">
        <v>1003</v>
      </c>
      <c r="S258" s="83" t="s">
        <v>1004</v>
      </c>
      <c r="T258" s="83"/>
      <c r="U258" s="79" t="s">
        <v>40</v>
      </c>
      <c r="V258" s="79" t="s">
        <v>351</v>
      </c>
      <c r="W258" s="84"/>
      <c r="X258" s="85">
        <v>0.14099999999999999</v>
      </c>
      <c r="Y258" s="86">
        <v>9.7400000000000004E-4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1030</v>
      </c>
      <c r="B259" s="77" t="s">
        <v>1031</v>
      </c>
      <c r="C259" s="129" t="s">
        <v>1032</v>
      </c>
      <c r="D259" s="128"/>
      <c r="E259" s="78"/>
      <c r="F259" s="79" t="s">
        <v>39</v>
      </c>
      <c r="G259" s="80">
        <v>1308.6199999999999</v>
      </c>
      <c r="H259" s="80">
        <v>1090.52</v>
      </c>
      <c r="I259" s="80">
        <f t="shared" si="22"/>
        <v>837.51679999999999</v>
      </c>
      <c r="J259" s="80">
        <f t="shared" si="23"/>
        <v>981.46499999999992</v>
      </c>
      <c r="K259" s="81">
        <f t="shared" si="24"/>
        <v>837.51679999999999</v>
      </c>
      <c r="L259" s="81">
        <f t="shared" si="25"/>
        <v>697.93280000000004</v>
      </c>
      <c r="M259" s="80" t="s">
        <v>1092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1003</v>
      </c>
      <c r="S259" s="83" t="s">
        <v>1004</v>
      </c>
      <c r="T259" s="83"/>
      <c r="U259" s="79" t="s">
        <v>40</v>
      </c>
      <c r="V259" s="79" t="s">
        <v>351</v>
      </c>
      <c r="W259" s="84"/>
      <c r="X259" s="85">
        <v>0.17199999999999999</v>
      </c>
      <c r="Y259" s="86">
        <v>8.4199999999999998E-4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1033</v>
      </c>
      <c r="B260" s="77" t="s">
        <v>1034</v>
      </c>
      <c r="C260" s="129" t="s">
        <v>1035</v>
      </c>
      <c r="D260" s="128"/>
      <c r="E260" s="78"/>
      <c r="F260" s="79" t="s">
        <v>39</v>
      </c>
      <c r="G260" s="80">
        <v>924.03</v>
      </c>
      <c r="H260" s="80">
        <v>770.03</v>
      </c>
      <c r="I260" s="80">
        <f t="shared" si="22"/>
        <v>591.37919999999997</v>
      </c>
      <c r="J260" s="80">
        <f t="shared" si="23"/>
        <v>693.02250000000004</v>
      </c>
      <c r="K260" s="81">
        <f t="shared" si="24"/>
        <v>591.37919999999997</v>
      </c>
      <c r="L260" s="81">
        <f t="shared" si="25"/>
        <v>492.81919999999997</v>
      </c>
      <c r="M260" s="80" t="s">
        <v>1092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1003</v>
      </c>
      <c r="S260" s="83" t="s">
        <v>1004</v>
      </c>
      <c r="T260" s="83"/>
      <c r="U260" s="79" t="s">
        <v>40</v>
      </c>
      <c r="V260" s="79" t="s">
        <v>351</v>
      </c>
      <c r="W260" s="84"/>
      <c r="X260" s="85">
        <v>0.11600000000000001</v>
      </c>
      <c r="Y260" s="86">
        <v>4.8099999999999998E-4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1036</v>
      </c>
      <c r="B261" s="77" t="s">
        <v>1037</v>
      </c>
      <c r="C261" s="129" t="s">
        <v>1038</v>
      </c>
      <c r="D261" s="128"/>
      <c r="E261" s="78"/>
      <c r="F261" s="79" t="s">
        <v>39</v>
      </c>
      <c r="G261" s="80">
        <v>1059.8699999999999</v>
      </c>
      <c r="H261" s="80">
        <v>883.23</v>
      </c>
      <c r="I261" s="80">
        <f t="shared" si="22"/>
        <v>678.31679999999994</v>
      </c>
      <c r="J261" s="80">
        <f t="shared" si="23"/>
        <v>794.90249999999992</v>
      </c>
      <c r="K261" s="81">
        <f t="shared" si="24"/>
        <v>678.31679999999994</v>
      </c>
      <c r="L261" s="81">
        <f t="shared" si="25"/>
        <v>565.2672</v>
      </c>
      <c r="M261" s="80" t="s">
        <v>1092</v>
      </c>
      <c r="N261" s="82">
        <v>1</v>
      </c>
      <c r="O261" s="82">
        <v>1</v>
      </c>
      <c r="P261" s="82">
        <v>50</v>
      </c>
      <c r="Q261" s="83" t="s">
        <v>348</v>
      </c>
      <c r="R261" s="83" t="s">
        <v>1003</v>
      </c>
      <c r="S261" s="83" t="s">
        <v>1004</v>
      </c>
      <c r="T261" s="83"/>
      <c r="U261" s="79" t="s">
        <v>40</v>
      </c>
      <c r="V261" s="79" t="s">
        <v>351</v>
      </c>
      <c r="W261" s="84"/>
      <c r="X261" s="85">
        <v>0.18</v>
      </c>
      <c r="Y261" s="86">
        <v>1.3420000000000001E-3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1039</v>
      </c>
      <c r="B262" s="77" t="s">
        <v>1040</v>
      </c>
      <c r="C262" s="129" t="s">
        <v>1041</v>
      </c>
      <c r="D262" s="128"/>
      <c r="E262" s="78"/>
      <c r="F262" s="79" t="s">
        <v>39</v>
      </c>
      <c r="G262" s="80">
        <v>962.76</v>
      </c>
      <c r="H262" s="80">
        <v>802.3</v>
      </c>
      <c r="I262" s="80">
        <f t="shared" si="22"/>
        <v>616.16640000000007</v>
      </c>
      <c r="J262" s="80">
        <f t="shared" si="23"/>
        <v>722.06999999999994</v>
      </c>
      <c r="K262" s="81">
        <f t="shared" si="24"/>
        <v>616.16639999999995</v>
      </c>
      <c r="L262" s="81">
        <f t="shared" si="25"/>
        <v>513.47199999999998</v>
      </c>
      <c r="M262" s="80" t="s">
        <v>1092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1003</v>
      </c>
      <c r="S262" s="83" t="s">
        <v>1004</v>
      </c>
      <c r="T262" s="83"/>
      <c r="U262" s="79" t="s">
        <v>40</v>
      </c>
      <c r="V262" s="79" t="s">
        <v>351</v>
      </c>
      <c r="W262" s="84"/>
      <c r="X262" s="85">
        <v>0.161</v>
      </c>
      <c r="Y262" s="86">
        <v>1.3489999999999999E-3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1042</v>
      </c>
      <c r="B263" s="77" t="s">
        <v>1043</v>
      </c>
      <c r="C263" s="129" t="s">
        <v>1044</v>
      </c>
      <c r="D263" s="128"/>
      <c r="E263" s="78"/>
      <c r="F263" s="79" t="s">
        <v>39</v>
      </c>
      <c r="G263" s="80">
        <v>1243.73</v>
      </c>
      <c r="H263" s="80">
        <v>1036.44</v>
      </c>
      <c r="I263" s="80">
        <f t="shared" si="22"/>
        <v>795.98720000000003</v>
      </c>
      <c r="J263" s="80">
        <f t="shared" si="23"/>
        <v>932.79750000000001</v>
      </c>
      <c r="K263" s="81">
        <f t="shared" si="24"/>
        <v>795.98720000000003</v>
      </c>
      <c r="L263" s="81">
        <f t="shared" si="25"/>
        <v>663.3216000000001</v>
      </c>
      <c r="M263" s="80" t="s">
        <v>1092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1003</v>
      </c>
      <c r="S263" s="83" t="s">
        <v>1004</v>
      </c>
      <c r="T263" s="83"/>
      <c r="U263" s="79" t="s">
        <v>40</v>
      </c>
      <c r="V263" s="79" t="s">
        <v>351</v>
      </c>
      <c r="W263" s="84"/>
      <c r="X263" s="85">
        <v>0.125</v>
      </c>
      <c r="Y263" s="86">
        <v>6.2100000000000002E-4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1045</v>
      </c>
      <c r="B264" s="77" t="s">
        <v>1046</v>
      </c>
      <c r="C264" s="129" t="s">
        <v>1047</v>
      </c>
      <c r="D264" s="128"/>
      <c r="E264" s="78"/>
      <c r="F264" s="79" t="s">
        <v>39</v>
      </c>
      <c r="G264" s="80">
        <v>1130.17</v>
      </c>
      <c r="H264" s="80">
        <v>941.81</v>
      </c>
      <c r="I264" s="80">
        <f t="shared" si="22"/>
        <v>723.30880000000002</v>
      </c>
      <c r="J264" s="80">
        <f t="shared" si="23"/>
        <v>847.62750000000005</v>
      </c>
      <c r="K264" s="81">
        <f t="shared" si="24"/>
        <v>723.30880000000002</v>
      </c>
      <c r="L264" s="81">
        <f t="shared" si="25"/>
        <v>602.75839999999994</v>
      </c>
      <c r="M264" s="80" t="s">
        <v>1092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1003</v>
      </c>
      <c r="S264" s="83" t="s">
        <v>1004</v>
      </c>
      <c r="T264" s="83"/>
      <c r="U264" s="79" t="s">
        <v>40</v>
      </c>
      <c r="V264" s="79" t="s">
        <v>351</v>
      </c>
      <c r="W264" s="84"/>
      <c r="X264" s="85">
        <v>0.126</v>
      </c>
      <c r="Y264" s="86">
        <v>6.1799999999999995E-4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1048</v>
      </c>
      <c r="B265" s="77" t="s">
        <v>1049</v>
      </c>
      <c r="C265" s="129" t="s">
        <v>1050</v>
      </c>
      <c r="D265" s="128"/>
      <c r="E265" s="78"/>
      <c r="F265" s="79" t="s">
        <v>39</v>
      </c>
      <c r="G265" s="80">
        <v>1296.18</v>
      </c>
      <c r="H265" s="80">
        <v>1080.1500000000001</v>
      </c>
      <c r="I265" s="80">
        <f t="shared" si="22"/>
        <v>829.55520000000001</v>
      </c>
      <c r="J265" s="80">
        <f t="shared" si="23"/>
        <v>972.13499999999999</v>
      </c>
      <c r="K265" s="81">
        <f t="shared" si="24"/>
        <v>829.55520000000001</v>
      </c>
      <c r="L265" s="81">
        <f t="shared" si="25"/>
        <v>691.29600000000005</v>
      </c>
      <c r="M265" s="80" t="s">
        <v>1092</v>
      </c>
      <c r="N265" s="82">
        <v>1</v>
      </c>
      <c r="O265" s="82">
        <v>1</v>
      </c>
      <c r="P265" s="82">
        <v>36</v>
      </c>
      <c r="Q265" s="83" t="s">
        <v>348</v>
      </c>
      <c r="R265" s="83" t="s">
        <v>1003</v>
      </c>
      <c r="S265" s="83" t="s">
        <v>1004</v>
      </c>
      <c r="T265" s="83"/>
      <c r="U265" s="79" t="s">
        <v>40</v>
      </c>
      <c r="V265" s="79" t="s">
        <v>351</v>
      </c>
      <c r="W265" s="84"/>
      <c r="X265" s="85">
        <v>0.27200000000000002</v>
      </c>
      <c r="Y265" s="86">
        <v>2.2049999999999999E-3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1051</v>
      </c>
      <c r="B266" s="77" t="s">
        <v>1052</v>
      </c>
      <c r="C266" s="129" t="s">
        <v>1054</v>
      </c>
      <c r="D266" s="128"/>
      <c r="E266" s="78"/>
      <c r="F266" s="79" t="s">
        <v>39</v>
      </c>
      <c r="G266" s="80">
        <v>1654.7</v>
      </c>
      <c r="H266" s="80">
        <v>1378.92</v>
      </c>
      <c r="I266" s="80">
        <f t="shared" si="22"/>
        <v>1059.008</v>
      </c>
      <c r="J266" s="80">
        <f t="shared" si="23"/>
        <v>1241.0250000000001</v>
      </c>
      <c r="K266" s="81">
        <f t="shared" si="24"/>
        <v>1059.008</v>
      </c>
      <c r="L266" s="81">
        <f t="shared" si="25"/>
        <v>882.50880000000006</v>
      </c>
      <c r="M266" s="80" t="s">
        <v>1092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1003</v>
      </c>
      <c r="S266" s="83" t="s">
        <v>1053</v>
      </c>
      <c r="T266" s="83"/>
      <c r="U266" s="79" t="s">
        <v>40</v>
      </c>
      <c r="V266" s="79" t="s">
        <v>351</v>
      </c>
      <c r="W266" s="84"/>
      <c r="X266" s="85">
        <v>0.17</v>
      </c>
      <c r="Y266" s="86">
        <v>1.0200000000000001E-3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1055</v>
      </c>
      <c r="B267" s="77" t="s">
        <v>1056</v>
      </c>
      <c r="C267" s="129" t="s">
        <v>1057</v>
      </c>
      <c r="D267" s="128"/>
      <c r="E267" s="78"/>
      <c r="F267" s="79" t="s">
        <v>39</v>
      </c>
      <c r="G267" s="80">
        <v>1914.26</v>
      </c>
      <c r="H267" s="80">
        <v>1595.22</v>
      </c>
      <c r="I267" s="80">
        <f t="shared" si="22"/>
        <v>1225.1264000000001</v>
      </c>
      <c r="J267" s="80">
        <f t="shared" si="23"/>
        <v>1435.6949999999999</v>
      </c>
      <c r="K267" s="81">
        <f t="shared" si="24"/>
        <v>1225.1264000000001</v>
      </c>
      <c r="L267" s="81">
        <f t="shared" si="25"/>
        <v>1020.9408000000001</v>
      </c>
      <c r="M267" s="80" t="s">
        <v>1092</v>
      </c>
      <c r="N267" s="82">
        <v>1</v>
      </c>
      <c r="O267" s="82">
        <v>1</v>
      </c>
      <c r="P267" s="82">
        <v>50</v>
      </c>
      <c r="Q267" s="83" t="s">
        <v>348</v>
      </c>
      <c r="R267" s="83" t="s">
        <v>1003</v>
      </c>
      <c r="S267" s="83" t="s">
        <v>1053</v>
      </c>
      <c r="T267" s="83"/>
      <c r="U267" s="79" t="s">
        <v>40</v>
      </c>
      <c r="V267" s="79" t="s">
        <v>351</v>
      </c>
      <c r="W267" s="84"/>
      <c r="X267" s="85">
        <v>0.184</v>
      </c>
      <c r="Y267" s="86">
        <v>7.3800000000000005E-4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1058</v>
      </c>
      <c r="B268" s="77" t="s">
        <v>1059</v>
      </c>
      <c r="C268" s="129" t="s">
        <v>1060</v>
      </c>
      <c r="D268" s="128"/>
      <c r="E268" s="78"/>
      <c r="F268" s="79" t="s">
        <v>39</v>
      </c>
      <c r="G268" s="80">
        <v>1330.25</v>
      </c>
      <c r="H268" s="80">
        <v>1108.54</v>
      </c>
      <c r="I268" s="80">
        <f t="shared" si="22"/>
        <v>851.36</v>
      </c>
      <c r="J268" s="80">
        <f t="shared" si="23"/>
        <v>997.6875</v>
      </c>
      <c r="K268" s="81">
        <f t="shared" si="24"/>
        <v>851.36</v>
      </c>
      <c r="L268" s="81">
        <f t="shared" si="25"/>
        <v>709.46559999999999</v>
      </c>
      <c r="M268" s="80" t="s">
        <v>1092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1003</v>
      </c>
      <c r="S268" s="83" t="s">
        <v>1053</v>
      </c>
      <c r="T268" s="83"/>
      <c r="U268" s="79" t="s">
        <v>40</v>
      </c>
      <c r="V268" s="79" t="s">
        <v>351</v>
      </c>
      <c r="W268" s="84"/>
      <c r="X268" s="85">
        <v>7.2999999999999995E-2</v>
      </c>
      <c r="Y268" s="86">
        <v>3.77E-4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1061</v>
      </c>
      <c r="B269" s="77" t="s">
        <v>1062</v>
      </c>
      <c r="C269" s="129" t="s">
        <v>1063</v>
      </c>
      <c r="D269" s="128"/>
      <c r="E269" s="78"/>
      <c r="F269" s="79" t="s">
        <v>39</v>
      </c>
      <c r="G269" s="80">
        <v>1643.88</v>
      </c>
      <c r="H269" s="80">
        <v>1369.9</v>
      </c>
      <c r="I269" s="80">
        <f t="shared" si="22"/>
        <v>1052.0832</v>
      </c>
      <c r="J269" s="80">
        <f t="shared" si="23"/>
        <v>1232.9100000000001</v>
      </c>
      <c r="K269" s="81">
        <f t="shared" si="24"/>
        <v>1052.0832</v>
      </c>
      <c r="L269" s="81">
        <f t="shared" si="25"/>
        <v>876.7360000000001</v>
      </c>
      <c r="M269" s="80" t="s">
        <v>1092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1003</v>
      </c>
      <c r="S269" s="83" t="s">
        <v>1053</v>
      </c>
      <c r="T269" s="83"/>
      <c r="U269" s="79" t="s">
        <v>40</v>
      </c>
      <c r="V269" s="79" t="s">
        <v>351</v>
      </c>
      <c r="W269" s="84"/>
      <c r="X269" s="85">
        <v>0.125</v>
      </c>
      <c r="Y269" s="86">
        <v>7.4100000000000001E-4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1064</v>
      </c>
      <c r="B270" s="77" t="s">
        <v>1065</v>
      </c>
      <c r="C270" s="129" t="s">
        <v>1066</v>
      </c>
      <c r="D270" s="128"/>
      <c r="E270" s="78"/>
      <c r="F270" s="79" t="s">
        <v>39</v>
      </c>
      <c r="G270" s="80">
        <v>1849.37</v>
      </c>
      <c r="H270" s="80">
        <v>1541.14</v>
      </c>
      <c r="I270" s="80">
        <f t="shared" ref="I270:I278" si="29">G270-(36 *G270/100)</f>
        <v>1183.5967999999998</v>
      </c>
      <c r="J270" s="80">
        <f t="shared" ref="J270:J278" si="30">G270-(25 *G270/100)</f>
        <v>1387.0274999999999</v>
      </c>
      <c r="K270" s="81">
        <f t="shared" ref="K270:K278" si="31">IF(G270="","",G270*(1-$G$4))</f>
        <v>1183.5968</v>
      </c>
      <c r="L270" s="81">
        <f t="shared" ref="L270:L278" si="32">IF(H270="","",H270*(1-$G$4))</f>
        <v>986.32960000000014</v>
      </c>
      <c r="M270" s="80" t="s">
        <v>1092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1003</v>
      </c>
      <c r="S270" s="83" t="s">
        <v>1053</v>
      </c>
      <c r="T270" s="83"/>
      <c r="U270" s="79" t="s">
        <v>40</v>
      </c>
      <c r="V270" s="79" t="s">
        <v>351</v>
      </c>
      <c r="W270" s="84"/>
      <c r="X270" s="85">
        <v>0.122</v>
      </c>
      <c r="Y270" s="86">
        <v>8.8900000000000003E-4</v>
      </c>
      <c r="Z270" s="80" t="str">
        <f t="shared" ref="Z270:Z278" si="33">IF(OR(E270="",K270=""),"",E270*K270)</f>
        <v/>
      </c>
      <c r="AA270" s="80" t="str">
        <f t="shared" ref="AA270:AA278" si="34">IF(OR(E270="",X270=""),"",X270*E270)</f>
        <v/>
      </c>
      <c r="AB270" s="87" t="str">
        <f t="shared" ref="AB270:AB278" si="35">IF(OR(E270="",Y270=""),"",E270*Y270)</f>
        <v/>
      </c>
    </row>
    <row r="271" spans="1:28" s="88" customFormat="1" ht="75" customHeight="1" x14ac:dyDescent="0.2">
      <c r="A271" s="76" t="s">
        <v>1067</v>
      </c>
      <c r="B271" s="77" t="s">
        <v>1068</v>
      </c>
      <c r="C271" s="129" t="s">
        <v>1069</v>
      </c>
      <c r="D271" s="128"/>
      <c r="E271" s="78"/>
      <c r="F271" s="79" t="s">
        <v>39</v>
      </c>
      <c r="G271" s="80">
        <v>1860.18</v>
      </c>
      <c r="H271" s="80">
        <v>1550.15</v>
      </c>
      <c r="I271" s="80">
        <f t="shared" si="29"/>
        <v>1190.5152</v>
      </c>
      <c r="J271" s="80">
        <f t="shared" si="30"/>
        <v>1395.135</v>
      </c>
      <c r="K271" s="81">
        <f t="shared" si="31"/>
        <v>1190.5152</v>
      </c>
      <c r="L271" s="81">
        <f t="shared" si="32"/>
        <v>992.09600000000012</v>
      </c>
      <c r="M271" s="80" t="s">
        <v>1092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1003</v>
      </c>
      <c r="S271" s="83" t="s">
        <v>1053</v>
      </c>
      <c r="T271" s="83"/>
      <c r="U271" s="79" t="s">
        <v>40</v>
      </c>
      <c r="V271" s="79" t="s">
        <v>351</v>
      </c>
      <c r="W271" s="84"/>
      <c r="X271" s="85">
        <v>0.13700000000000001</v>
      </c>
      <c r="Y271" s="86">
        <v>6.3900000000000003E-4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1070</v>
      </c>
      <c r="B272" s="77" t="s">
        <v>1071</v>
      </c>
      <c r="C272" s="129" t="s">
        <v>1072</v>
      </c>
      <c r="D272" s="128"/>
      <c r="E272" s="78"/>
      <c r="F272" s="79" t="s">
        <v>39</v>
      </c>
      <c r="G272" s="80">
        <v>4584.16</v>
      </c>
      <c r="H272" s="80">
        <v>3820.13</v>
      </c>
      <c r="I272" s="80">
        <f t="shared" si="29"/>
        <v>2933.8624</v>
      </c>
      <c r="J272" s="80">
        <f t="shared" si="30"/>
        <v>3438.12</v>
      </c>
      <c r="K272" s="81">
        <f t="shared" si="31"/>
        <v>2933.8624</v>
      </c>
      <c r="L272" s="81">
        <f t="shared" si="32"/>
        <v>2444.8832000000002</v>
      </c>
      <c r="M272" s="80" t="s">
        <v>1092</v>
      </c>
      <c r="N272" s="82">
        <v>1</v>
      </c>
      <c r="O272" s="82">
        <v>1</v>
      </c>
      <c r="P272" s="82">
        <v>40</v>
      </c>
      <c r="Q272" s="83" t="s">
        <v>348</v>
      </c>
      <c r="R272" s="83" t="s">
        <v>1003</v>
      </c>
      <c r="S272" s="83" t="s">
        <v>1053</v>
      </c>
      <c r="T272" s="83"/>
      <c r="U272" s="79" t="s">
        <v>40</v>
      </c>
      <c r="V272" s="79" t="s">
        <v>351</v>
      </c>
      <c r="W272" s="84"/>
      <c r="X272" s="85">
        <v>0.35099999999999998</v>
      </c>
      <c r="Y272" s="86">
        <v>1.751E-3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1073</v>
      </c>
      <c r="B273" s="77" t="s">
        <v>1074</v>
      </c>
      <c r="C273" s="129" t="s">
        <v>1075</v>
      </c>
      <c r="D273" s="128"/>
      <c r="E273" s="78"/>
      <c r="F273" s="79" t="s">
        <v>39</v>
      </c>
      <c r="G273" s="80">
        <v>1665.51</v>
      </c>
      <c r="H273" s="80">
        <v>1387.93</v>
      </c>
      <c r="I273" s="80">
        <f t="shared" si="29"/>
        <v>1065.9263999999998</v>
      </c>
      <c r="J273" s="80">
        <f t="shared" si="30"/>
        <v>1249.1324999999999</v>
      </c>
      <c r="K273" s="81">
        <f t="shared" si="31"/>
        <v>1065.9264000000001</v>
      </c>
      <c r="L273" s="81">
        <f t="shared" si="32"/>
        <v>888.27520000000004</v>
      </c>
      <c r="M273" s="80" t="s">
        <v>1092</v>
      </c>
      <c r="N273" s="82">
        <v>1</v>
      </c>
      <c r="O273" s="82">
        <v>1</v>
      </c>
      <c r="P273" s="82">
        <v>100</v>
      </c>
      <c r="Q273" s="83" t="s">
        <v>348</v>
      </c>
      <c r="R273" s="83" t="s">
        <v>1003</v>
      </c>
      <c r="S273" s="83" t="s">
        <v>1053</v>
      </c>
      <c r="T273" s="83"/>
      <c r="U273" s="79" t="s">
        <v>40</v>
      </c>
      <c r="V273" s="79" t="s">
        <v>351</v>
      </c>
      <c r="W273" s="84"/>
      <c r="X273" s="85">
        <v>6.3E-2</v>
      </c>
      <c r="Y273" s="86">
        <v>3.59E-4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1076</v>
      </c>
      <c r="B274" s="77" t="s">
        <v>1077</v>
      </c>
      <c r="C274" s="129" t="s">
        <v>1079</v>
      </c>
      <c r="D274" s="128"/>
      <c r="E274" s="78"/>
      <c r="F274" s="79" t="s">
        <v>39</v>
      </c>
      <c r="G274" s="80">
        <v>346.08</v>
      </c>
      <c r="H274" s="80">
        <v>288.39999999999998</v>
      </c>
      <c r="I274" s="80">
        <f t="shared" si="29"/>
        <v>221.49119999999999</v>
      </c>
      <c r="J274" s="80">
        <f t="shared" si="30"/>
        <v>259.56</v>
      </c>
      <c r="K274" s="81">
        <f t="shared" si="31"/>
        <v>221.49119999999999</v>
      </c>
      <c r="L274" s="81">
        <f t="shared" si="32"/>
        <v>184.57599999999999</v>
      </c>
      <c r="M274" s="80" t="s">
        <v>1092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1003</v>
      </c>
      <c r="S274" s="83" t="s">
        <v>1078</v>
      </c>
      <c r="T274" s="83"/>
      <c r="U274" s="79" t="s">
        <v>40</v>
      </c>
      <c r="V274" s="79" t="s">
        <v>351</v>
      </c>
      <c r="W274" s="84"/>
      <c r="X274" s="85">
        <v>7.1999999999999995E-2</v>
      </c>
      <c r="Y274" s="86">
        <v>4.0700000000000003E-4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1080</v>
      </c>
      <c r="B275" s="77" t="s">
        <v>1081</v>
      </c>
      <c r="C275" s="129" t="s">
        <v>1082</v>
      </c>
      <c r="D275" s="128"/>
      <c r="E275" s="78"/>
      <c r="F275" s="79" t="s">
        <v>39</v>
      </c>
      <c r="G275" s="80">
        <v>465.05</v>
      </c>
      <c r="H275" s="80">
        <v>387.54</v>
      </c>
      <c r="I275" s="80">
        <f t="shared" si="29"/>
        <v>297.63200000000001</v>
      </c>
      <c r="J275" s="80">
        <f t="shared" si="30"/>
        <v>348.78750000000002</v>
      </c>
      <c r="K275" s="81">
        <f t="shared" si="31"/>
        <v>297.63200000000001</v>
      </c>
      <c r="L275" s="81">
        <f t="shared" si="32"/>
        <v>248.02560000000003</v>
      </c>
      <c r="M275" s="80" t="s">
        <v>1092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1003</v>
      </c>
      <c r="S275" s="83" t="s">
        <v>1078</v>
      </c>
      <c r="T275" s="83"/>
      <c r="U275" s="79" t="s">
        <v>40</v>
      </c>
      <c r="V275" s="79" t="s">
        <v>351</v>
      </c>
      <c r="W275" s="84"/>
      <c r="X275" s="85">
        <v>0.123</v>
      </c>
      <c r="Y275" s="86">
        <v>7.5100000000000004E-4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1083</v>
      </c>
      <c r="B276" s="77" t="s">
        <v>1084</v>
      </c>
      <c r="C276" s="129" t="s">
        <v>1085</v>
      </c>
      <c r="D276" s="128"/>
      <c r="E276" s="78"/>
      <c r="F276" s="79" t="s">
        <v>39</v>
      </c>
      <c r="G276" s="80">
        <v>735.42</v>
      </c>
      <c r="H276" s="80">
        <v>612.85</v>
      </c>
      <c r="I276" s="80">
        <f t="shared" si="29"/>
        <v>470.66879999999998</v>
      </c>
      <c r="J276" s="80">
        <f t="shared" si="30"/>
        <v>551.56499999999994</v>
      </c>
      <c r="K276" s="81">
        <f t="shared" si="31"/>
        <v>470.66879999999998</v>
      </c>
      <c r="L276" s="81">
        <f t="shared" si="32"/>
        <v>392.22400000000005</v>
      </c>
      <c r="M276" s="80" t="s">
        <v>1092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1003</v>
      </c>
      <c r="S276" s="83" t="s">
        <v>1078</v>
      </c>
      <c r="T276" s="83"/>
      <c r="U276" s="79" t="s">
        <v>40</v>
      </c>
      <c r="V276" s="79" t="s">
        <v>351</v>
      </c>
      <c r="W276" s="84"/>
      <c r="X276" s="85">
        <v>0.16200000000000001</v>
      </c>
      <c r="Y276" s="86">
        <v>9.7499999999999996E-4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1086</v>
      </c>
      <c r="B277" s="77" t="s">
        <v>1087</v>
      </c>
      <c r="C277" s="129" t="s">
        <v>1088</v>
      </c>
      <c r="D277" s="128"/>
      <c r="E277" s="78"/>
      <c r="F277" s="79" t="s">
        <v>39</v>
      </c>
      <c r="G277" s="80">
        <v>973.35</v>
      </c>
      <c r="H277" s="80">
        <v>811.13</v>
      </c>
      <c r="I277" s="80">
        <f t="shared" si="29"/>
        <v>622.94399999999996</v>
      </c>
      <c r="J277" s="80">
        <f t="shared" si="30"/>
        <v>730.01250000000005</v>
      </c>
      <c r="K277" s="81">
        <f t="shared" si="31"/>
        <v>622.94400000000007</v>
      </c>
      <c r="L277" s="81">
        <f t="shared" si="32"/>
        <v>519.1232</v>
      </c>
      <c r="M277" s="80" t="s">
        <v>1092</v>
      </c>
      <c r="N277" s="82">
        <v>1</v>
      </c>
      <c r="O277" s="82">
        <v>1</v>
      </c>
      <c r="P277" s="82">
        <v>100</v>
      </c>
      <c r="Q277" s="83" t="s">
        <v>348</v>
      </c>
      <c r="R277" s="83" t="s">
        <v>1003</v>
      </c>
      <c r="S277" s="83" t="s">
        <v>1078</v>
      </c>
      <c r="T277" s="83"/>
      <c r="U277" s="79" t="s">
        <v>40</v>
      </c>
      <c r="V277" s="79" t="s">
        <v>351</v>
      </c>
      <c r="W277" s="84"/>
      <c r="X277" s="85">
        <v>0.13200000000000001</v>
      </c>
      <c r="Y277" s="86">
        <v>8.8400000000000002E-4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1089</v>
      </c>
      <c r="B278" s="77" t="s">
        <v>1090</v>
      </c>
      <c r="C278" s="129" t="s">
        <v>1091</v>
      </c>
      <c r="D278" s="128"/>
      <c r="E278" s="78"/>
      <c r="F278" s="79" t="s">
        <v>39</v>
      </c>
      <c r="G278" s="80">
        <v>1081.5</v>
      </c>
      <c r="H278" s="80">
        <v>901.25</v>
      </c>
      <c r="I278" s="80">
        <f t="shared" si="29"/>
        <v>692.16000000000008</v>
      </c>
      <c r="J278" s="80">
        <f t="shared" si="30"/>
        <v>811.125</v>
      </c>
      <c r="K278" s="81">
        <f t="shared" si="31"/>
        <v>692.16</v>
      </c>
      <c r="L278" s="81">
        <f t="shared" si="32"/>
        <v>576.80000000000007</v>
      </c>
      <c r="M278" s="80" t="s">
        <v>1092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1003</v>
      </c>
      <c r="S278" s="83" t="s">
        <v>1078</v>
      </c>
      <c r="T278" s="83"/>
      <c r="U278" s="79" t="s">
        <v>40</v>
      </c>
      <c r="V278" s="79" t="s">
        <v>351</v>
      </c>
      <c r="W278" s="84"/>
      <c r="X278" s="85">
        <v>0.13900000000000001</v>
      </c>
      <c r="Y278" s="86">
        <v>8.9999999999999998E-4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2024-11-06T00:00:24Z</dcterms:modified>
</cp:coreProperties>
</file>