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B368AF73-97D3-462A-B1D8-84A1AF4186A7}" xr6:coauthVersionLast="47" xr6:coauthVersionMax="47" xr10:uidLastSave="{00000000-0000-0000-0000-000000000000}"/>
  <bookViews>
    <workbookView xWindow="1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<sst xmlns="http://schemas.openxmlformats.org/spreadsheetml/2006/main" count="3201" uniqueCount="1091">
  <si>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</si>
  <si>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</si>
  <si>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</si>
  <si>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</si>
  <si>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</si>
  <si>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</si>
  <si>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</si>
  <si>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</si>
  <si>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</si>
  <si>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</si>
  <si>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</si>
  <si>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</si>
  <si>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</si>
  <si>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</si>
  <si>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</si>
  <si>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</si>
  <si>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</si>
  <si>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</si>
  <si>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</si>
  <si>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</si>
  <si>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</si>
  <si>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</si>
  <si>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</si>
  <si>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</si>
  <si>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</si>
  <si>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</si>
  <si>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</si>
  <si>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</si>
  <si>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</si>
  <si>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</si>
  <si>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</si>
  <si>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</si>
  <si>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</si>
  <si>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</si>
  <si>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</si>
  <si>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</si>
  <si>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</si>
  <si>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</si>
  <si>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</si>
  <si>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</si>
  <si>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</si>
  <si>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</si>
  <si>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</si>
  <si>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</si>
  <si>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</si>
  <si>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</si>
  <si>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</si>
  <si>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</si>
  <si>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</si>
  <si>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</si>
  <si>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</si>
  <si>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</si>
  <si>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</si>
  <si>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</si>
  <si>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</si>
  <si>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</si>
  <si>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</si>
  <si>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</si>
  <si>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</si>
  <si>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</si>
  <si>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</si>
  <si>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</si>
  <si>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</si>
  <si>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</si>
  <si>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</si>
  <si>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</si>
  <si>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</si>
  <si>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</si>
  <si>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</si>
  <si>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</si>
  <si>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</si>
  <si>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</si>
  <si>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</si>
  <si>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</si>
  <si>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</si>
  <si>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</si>
  <si>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</si>
  <si>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</si>
  <si>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</si>
  <si>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</si>
  <si>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</si>
  <si>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</si>
  <si>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</si>
  <si>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</si>
  <si>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</si>
  <si>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</si>
  <si>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</si>
  <si>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</si>
  <si>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</si>
  <si>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</si>
  <si>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</si>
  <si>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</si>
  <si>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</si>
  <si>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</si>
  <si>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</si>
  <si>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</si>
  <si>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</si>
  <si>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</si>
  <si>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</si>
  <si>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</si>
  <si>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</si>
  <si>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</si>
  <si>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</si>
  <si>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</si>
  <si>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</si>
  <si>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</si>
  <si>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</si>
  <si>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</si>
  <si>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</si>
  <si>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</si>
  <si>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</si>
  <si>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</si>
  <si>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</si>
  <si>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</si>
  <si>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</si>
  <si>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</si>
  <si>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</si>
  <si>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</si>
  <si>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</si>
  <si>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</si>
  <si>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</si>
  <si>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</si>
  <si>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</si>
  <si>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</si>
  <si>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</si>
  <si>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</si>
  <si>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</si>
  <si>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</si>
  <si>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</si>
  <si>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</si>
  <si>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</si>
  <si>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</si>
  <si>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</si>
  <si>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</si>
  <si>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</si>
  <si>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</si>
  <si>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</si>
  <si>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</si>
  <si>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</si>
  <si>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</si>
  <si>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</si>
  <si>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</si>
  <si>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</si>
  <si>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</si>
  <si>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</si>
  <si>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</si>
  <si>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</si>
  <si>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</si>
  <si>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</si>
  <si>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</si>
  <si>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</si>
  <si>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</si>
  <si>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</si>
  <si>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</si>
  <si>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</si>
  <si>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</si>
  <si>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</si>
  <si>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</si>
  <si>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</si>
  <si>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</si>
  <si>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</si>
  <si>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</si>
  <si>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</si>
  <si>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</si>
  <si>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</si>
  <si>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</si>
  <si>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</si>
  <si>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</si>
  <si>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</si>
  <si>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</si>
  <si>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</si>
  <si>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</si>
  <si>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</si>
  <si>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</si>
  <si>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</si>
  <si>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</si>
  <si>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</si>
  <si>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</si>
  <si>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</si>
  <si>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</si>
  <si>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</si>
  <si>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</si>
  <si>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</si>
  <si>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</si>
  <si>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</si>
  <si>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</si>
  <si>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</si>
  <si>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</si>
  <si>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</si>
  <si>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</si>
  <si>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</si>
  <si>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</si>
  <si>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</si>
  <si>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</si>
  <si>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</si>
  <si>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</si>
  <si>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</si>
  <si>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</si>
  <si>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</si>
  <si>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</si>
  <si>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</si>
  <si>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</si>
  <si>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</si>
  <si>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</si>
  <si>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</si>
  <si>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</si>
  <si>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</si>
  <si>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</si>
  <si>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</si>
  <si>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</si>
  <si>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</si>
  <si>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</si>
  <si>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</si>
  <si>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</si>
  <si>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</si>
  <si>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</si>
  <si>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</si>
  <si>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</si>
  <si>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</si>
  <si>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</si>
  <si>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</si>
  <si>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</si>
  <si>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</si>
  <si>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</si>
  <si>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</si>
  <si>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</si>
  <si>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</si>
  <si>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</si>
  <si>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</si>
  <si>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</si>
  <si>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</si>
  <si>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</si>
  <si>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</si>
  <si>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</si>
  <si>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</si>
  <si>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</si>
  <si>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</si>
  <si>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</si>
  <si>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</si>
  <si>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</si>
  <si>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</si>
  <si>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</si>
  <si>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</si>
  <si>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</si>
  <si>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</si>
  <si>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</si>
  <si>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</si>
  <si>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</si>
  <si>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</si>
  <si>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</si>
  <si>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</si>
  <si>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</si>
  <si>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</si>
  <si>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</si>
  <si>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</si>
  <si>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</si>
  <si>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</si>
  <si>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</si>
  <si>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</si>
  <si>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</si>
  <si>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</si>
  <si>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</si>
  <si>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</si>
  <si>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</si>
  <si>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</si>
  <si>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</si>
  <si>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</si>
  <si>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</si>
  <si>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</si>
  <si>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</si>
  <si>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</si>
  <si>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</si>
  <si>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</si>
  <si>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</si>
  <si>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</si>
  <si>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</si>
  <si>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</si>
  <si>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</si>
  <si>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</si>
  <si>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</si>
  <si>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</si>
  <si>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</si>
  <si>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</si>
  <si>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</si>
  <si>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</si>
  <si>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</si>
  <si>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</si>
  <si>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</si>
  <si>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</si>
  <si>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</si>
  <si>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</si>
  <si>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</si>
  <si>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</si>
  <si>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</si>
  <si>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</si>
  <si>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</si>
  <si>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</si>
  <si>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</si>
  <si>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</si>
  <si>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</si>
  <si>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</si>
  <si>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</si>
  <si>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</si>
  <si>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</si>
  <si>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</si>
  <si>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</si>
  <si>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</si>
  <si>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</si>
  <si>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</si>
  <si>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</si>
  <si>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</si>
  <si>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</si>
  <si>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</si>
  <si>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</si>
  <si>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</si>
  <si>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</si>
  <si>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</si>
  <si>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</si>
  <si>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</si>
  <si>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</si>
  <si>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</si>
  <si>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</si>
  <si>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</si>
  <si>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</si>
  <si>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</si>
  <si>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</si>
  <si>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</si>
  <si>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</si>
  <si>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</si>
  <si>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</si>
  <si>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</si>
  <si>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</si>
  <si>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</si>
  <si>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</si>
  <si>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</si>
  <si>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</si>
  <si>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</si>
  <si>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</si>
  <si>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</si>
  <si>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</si>
  <si>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</si>
  <si>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</si>
  <si>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</si>
  <si>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</si>
  <si>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</si>
  <si>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</si>
  <si>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</si>
  <si>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</si>
  <si>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</si>
  <si>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</si>
  <si>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</si>
  <si>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</si>
  <si>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</si>
  <si>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</si>
  <si>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</si>
  <si>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</si>
  <si>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</si>
  <si>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</si>
  <si>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</si>
  <si>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</si>
  <si>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</si>
  <si>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</si>
  <si>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</si>
  <si>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</si>
  <si>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</si>
  <si>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</si>
  <si>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</si>
  <si>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</si>
  <si>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</si>
  <si>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</si>
  <si>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</si>
  <si>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</si>
  <si>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</si>
  <si>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</si>
  <si>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</si>
  <si>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</si>
  <si>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</si>
  <si>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</si>
  <si>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</si>
  <si>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</si>
  <si>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</si>
  <si>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</si>
  <si>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</si>
  <si>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</si>
  <si>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</si>
  <si>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</si>
  <si>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</si>
  <si>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</si>
  <si>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</si>
  <si>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</si>
  <si>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</si>
  <si>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</si>
  <si>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</si>
  <si>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</si>
  <si>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</si>
  <si>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</si>
  <si>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</si>
  <si>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</si>
  <si>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</si>
  <si>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</si>
  <si>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</si>
  <si>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</si>
  <si>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</si>
  <si>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</si>
  <si>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</si>
  <si>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</si>
  <si>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</si>
  <si>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</si>
  <si>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</si>
  <si>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</si>
  <si>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</si>
  <si>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</si>
  <si>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</si>
  <si>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</si>
  <si>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</si>
  <si>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</si>
  <si>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</si>
  <si>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</si>
  <si>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</si>
  <si>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</si>
  <si>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</si>
  <si>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</si>
  <si>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</si>
  <si>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</si>
  <si>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</si>
  <si>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</si>
  <si>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</si>
  <si>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</si>
  <si>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</si>
  <si>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</si>
  <si>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</si>
  <si>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</si>
  <si>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</si>
  <si>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</si>
  <si>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</si>
  <si>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</si>
  <si>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</si>
  <si>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</si>
  <si>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</si>
  <si>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</si>
  <si>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</si>
  <si>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</si>
  <si>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</si>
  <si>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</si>
  <si>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</si>
  <si>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</si>
  <si>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</si>
  <si>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</si>
  <si>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</si>
  <si>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</si>
  <si>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</si>
  <si>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</si>
  <si>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</si>
  <si>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</si>
  <si>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</si>
  <si>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</si>
  <si>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</si>
  <si>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</si>
  <si>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</si>
  <si>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</si>
  <si>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</si>
  <si>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</si>
  <si>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</si>
  <si>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</si>
  <si>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</si>
  <si>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</si>
  <si>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</si>
  <si>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</si>
  <si>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</si>
  <si>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</si>
  <si>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</si>
  <si>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</si>
  <si>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</si>
  <si>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</si>
  <si>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</si>
  <si>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</si>
  <si>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</si>
  <si>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</si>
  <si>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</si>
  <si>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</si>
  <si>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</si>
  <si>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</si>
  <si>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</si>
  <si>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</si>
  <si>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</si>
  <si>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</si>
  <si>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</si>
  <si>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</si>
  <si>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</si>
  <si>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</si>
  <si>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</si>
  <si>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</si>
  <si>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</si>
  <si>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</si>
  <si>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</si>
  <si>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</si>
  <si>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</si>
  <si>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</si>
  <si>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</si>
  <si>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</si>
  <si>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</si>
  <si>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</si>
  <si>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</si>
  <si>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</si>
  <si>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</si>
  <si>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</si>
  <si>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</si>
  <si>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</si>
  <si>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</si>
  <si>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</si>
  <si>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</si>
  <si>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</si>
  <si>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</si>
  <si>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</si>
  <si>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</si>
  <si>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</si>
  <si>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</si>
  <si>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</si>
  <si>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</si>
  <si>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</si>
  <si>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</si>
  <si>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</si>
  <si>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</si>
  <si>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</si>
  <si>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</si>
  <si>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</si>
  <si>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</si>
  <si>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</si>
  <si>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</si>
  <si>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</si>
  <si>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</si>
  <si>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</si>
  <si>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</si>
  <si>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</si>
  <si>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</si>
  <si>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https://cdn.ekfgroup.com/unsafe/fit-in/102x102/center/filters:format(png)/products/CB313B46F026FDAA84E1B5061D8CF2FA.jpg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</si>
  <si>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</si>
  <si>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</si>
  <si>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</si>
  <si>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</si>
  <si>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</si>
  <si>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</si>
  <si>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</si>
  <si>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</si>
  <si>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</si>
  <si>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</si>
  <si>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</si>
  <si>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</si>
  <si>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</si>
  <si>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</si>
  <si>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</si>
  <si>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</si>
  <si>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</si>
  <si>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</si>
  <si>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https://cdn.ekfgroup.com/unsafe/fit-in/102x102/center/filters:format(png)/products/5A7C7B6BC31CFA7A4D4E121C181CCED5.png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</si>
  <si>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</si>
  <si>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</si>
  <si>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</si>
  <si>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</si>
  <si>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https://cdn.ekfgroup.com/unsafe/fit-in/102x102/center/filters:format(png)/products/48BE29705AAAD296AC498DA926B1C2A8.png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</si>
  <si>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</si>
  <si>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</si>
  <si>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</si>
  <si>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</si>
  <si>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</si>
  <si>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</si>
  <si>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</si>
  <si>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</si>
  <si>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</si>
  <si>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</si>
  <si>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</si>
  <si>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</si>
  <si>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</si>
  <si>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</si>
  <si>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</si>
  <si>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</si>
  <si>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</si>
  <si>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</si>
  <si>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</si>
  <si>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</si>
  <si>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</si>
  <si>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</si>
  <si>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</si>
  <si>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</si>
  <si>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</si>
  <si>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</si>
  <si>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</si>
  <si>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</si>
  <si>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</si>
  <si>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</si>
  <si>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</si>
  <si>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</si>
  <si>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</si>
  <si>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</si>
  <si>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</si>
  <si>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</si>
  <si>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</si>
  <si>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</si>
  <si>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</si>
  <si>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</si>
  <si>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</si>
  <si>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</si>
  <si>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</si>
  <si>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</si>
  <si>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</si>
  <si>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</si>
  <si>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</si>
  <si>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</si>
  <si>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</si>
  <si>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</si>
  <si>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</si>
  <si>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</si>
  <si>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</si>
  <si>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</si>
  <si>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</si>
  <si>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</si>
  <si>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</si>
  <si>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</si>
  <si>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</si>
  <si>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</si>
  <si>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</si>
  <si>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</si>
  <si>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</si>
  <si>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</si>
  <si>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</si>
  <si>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</si>
  <si>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</si>
  <si>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</si>
  <si>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</si>
  <si>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</si>
  <si>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</si>
  <si>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</si>
  <si>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</si>
  <si>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</si>
  <si>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</si>
  <si>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</si>
  <si>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</si>
  <si>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</si>
  <si>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</si>
  <si>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</si>
  <si>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</si>
  <si>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</si>
  <si>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</si>
  <si>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</si>
  <si>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</si>
  <si>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</si>
  <si>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</si>
  <si>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</si>
  <si>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</si>
  <si>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</si>
  <si>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</si>
  <si>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</si>
  <si>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</si>
  <si>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</si>
  <si>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</si>
  <si>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</si>
  <si>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</si>
  <si>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</si>
  <si>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</si>
  <si>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</si>
  <si>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</si>
  <si>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</si>
  <si>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</si>
  <si>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</si>
  <si>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</si>
  <si>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</si>
  <si>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</si>
  <si>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</si>
  <si>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</si>
  <si>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</si>
  <si>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</si>
  <si>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</si>
  <si>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</si>
  <si>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</si>
  <si>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</si>
  <si>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</si>
  <si>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</si>
  <si>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</si>
  <si>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</si>
  <si>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</si>
  <si>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</si>
  <si>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</si>
  <si>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</si>
  <si>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</si>
  <si>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</si>
  <si>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</si>
  <si>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</si>
  <si>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</si>
  <si>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</si>
  <si>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</si>
  <si>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</si>
  <si>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</si>
  <si>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</si>
  <si>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</si>
  <si>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</si>
  <si>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</si>
  <si>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</si>
  <si>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</si>
  <si>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</si>
  <si>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</si>
  <si>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</si>
  <si>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</si>
  <si>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</si>
  <si>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</si>
  <si>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</si>
  <si>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</si>
  <si>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</si>
  <si>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</si>
  <si>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</si>
  <si>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</si>
  <si>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</si>
  <si>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</si>
  <si>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</si>
  <si>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</si>
  <si>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</si>
  <si>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</si>
  <si>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</si>
  <si>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</si>
  <si>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</si>
  <si>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</si>
  <si>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</si>
  <si>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</si>
  <si>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</si>
  <si>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</si>
  <si>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</si>
  <si>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</si>
  <si>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</si>
  <si>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</si>
  <si>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</si>
  <si>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</si>
  <si>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</si>
  <si>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</si>
  <si>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</si>
  <si>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</si>
  <si>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</si>
  <si>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</si>
  <si>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</si>
  <si>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</si>
  <si>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</si>
  <si>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</si>
  <si>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</si>
  <si>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</si>
  <si>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</si>
  <si>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</si>
  <si>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</si>
  <si>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</si>
  <si>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</si>
  <si>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</si>
  <si>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</si>
  <si>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</si>
  <si>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</si>
  <si>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</si>
  <si>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</si>
  <si>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</si>
  <si>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</si>
  <si>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https://cdn.ekfgroup.com/unsafe/fit-in/102x102/center/filters:format(png)/products/155AF3FF7531B1F47AC7D2542BDFDAE8.png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</si>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</sst>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BDFAE1601C17415200EE5A2B87B0483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22C0EF8D979FD0B5E876F4ECB17212F6.png" TargetMode="External"/><Relationship Id="rId84" Type="http://schemas.openxmlformats.org/officeDocument/2006/relationships/image" Target="https://cdn.ekfgroup.com/unsafe/fit-in/102x102/center/filters:format(png)/products/D6515CC154F5F8D96C1FBEE99A7F8AC5.png" TargetMode="External"/><Relationship Id="rId138" Type="http://schemas.openxmlformats.org/officeDocument/2006/relationships/image" Target="https://cdn.ekfgroup.com/unsafe/fit-in/102x102/center/filters:format(png)/products/C6159ED79A7E114F25E300FF587B0E36.jpg" TargetMode="External"/><Relationship Id="rId159" Type="http://schemas.openxmlformats.org/officeDocument/2006/relationships/image" Target="https://cdn.ekfgroup.com/unsafe/fit-in/102x102/center/filters:format(png)/products/07DEB2A8399BDF3CEB186A73F6D0A4F5.jpg" TargetMode="External"/><Relationship Id="rId170" Type="http://schemas.openxmlformats.org/officeDocument/2006/relationships/image" Target="https://cdn.ekfgroup.com/unsafe/fit-in/102x102/center/filters:format(png)/products/90062A83E0BD603FE269D4E41DF1F668.jpg" TargetMode="External"/><Relationship Id="rId107" Type="http://schemas.openxmlformats.org/officeDocument/2006/relationships/image" Target="https://cdn.ekfgroup.com/unsafe/fit-in/102x102/center/filters:format(png)/products/E906FBA20AFCF6B0B20B909E5FE3FD9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48BE29705AAAD296AC498DA926B1C2A8.png" TargetMode="External"/><Relationship Id="rId74" Type="http://schemas.openxmlformats.org/officeDocument/2006/relationships/image" Target="https://cdn.ekfgroup.com/unsafe/fit-in/102x102/center/filters:format(png)/products/43A289BC349A3833262EAE5CFB721245.jpg" TargetMode="External"/><Relationship Id="rId128" Type="http://schemas.openxmlformats.org/officeDocument/2006/relationships/image" Target="https://cdn.ekfgroup.com/unsafe/fit-in/102x102/center/filters:format(png)/products/92EB48CE1D3EC1F55172DB38C4B695F1.jpg" TargetMode="External"/><Relationship Id="rId149" Type="http://schemas.openxmlformats.org/officeDocument/2006/relationships/image" Target="https://cdn.ekfgroup.com/unsafe/fit-in/102x102/center/filters:format(png)/products/B93B52AB933BA17429AAAFF6905EE356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6485CAF7B8CD4D15532EA9BDA96E89E8.jpg" TargetMode="External"/><Relationship Id="rId160" Type="http://schemas.openxmlformats.org/officeDocument/2006/relationships/image" Target="https://cdn.ekfgroup.com/unsafe/fit-in/102x102/center/filters:format(png)/products/5033A252BDFF06B4C06468E7CD41DC0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6DC4BD6247A5CD25B381125AA3699BA5.jpg" TargetMode="External"/><Relationship Id="rId118" Type="http://schemas.openxmlformats.org/officeDocument/2006/relationships/image" Target="https://cdn.ekfgroup.com/unsafe/fit-in/102x102/center/filters:format(png)/products/158A168204B7B3968A51943D99CC1B5A.jpg" TargetMode="External"/><Relationship Id="rId139" Type="http://schemas.openxmlformats.org/officeDocument/2006/relationships/image" Target="https://cdn.ekfgroup.com/unsafe/fit-in/102x102/center/filters:format(png)/products/840990E7B955F7D67B788B05FC5B627E.jpg" TargetMode="External"/><Relationship Id="rId85" Type="http://schemas.openxmlformats.org/officeDocument/2006/relationships/image" Target="https://cdn.ekfgroup.com/unsafe/fit-in/102x102/center/filters:format(png)/products/39A33AA03A6ECCAC30C7C648D0F02368.jpg" TargetMode="External"/><Relationship Id="rId150" Type="http://schemas.openxmlformats.org/officeDocument/2006/relationships/image" Target="https://cdn.ekfgroup.com/unsafe/fit-in/102x102/center/filters:format(png)/products/863306769317B73EEB06F8E6A83B3F3A.jpg" TargetMode="External"/><Relationship Id="rId171" Type="http://schemas.openxmlformats.org/officeDocument/2006/relationships/image" Target="https://cdn.ekfgroup.com/unsafe/fit-in/102x102/center/filters:format(png)/products/2FBF9D8175CB517AE8430EDDB4377948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B0B5A9D07932DC0486EAD66CE71BB638.jpg" TargetMode="External"/><Relationship Id="rId129" Type="http://schemas.openxmlformats.org/officeDocument/2006/relationships/image" Target="https://cdn.ekfgroup.com/unsafe/fit-in/102x102/center/filters:format(png)/products/54A95A6C96064145886409006989756B.jpg" TargetMode="External"/><Relationship Id="rId54" Type="http://schemas.openxmlformats.org/officeDocument/2006/relationships/image" Target="https://cdn.ekfgroup.com/unsafe/fit-in/102x102/center/filters:format(png)/products/A64877176069CF103FFED42ABB136468.jpg" TargetMode="External"/><Relationship Id="rId75" Type="http://schemas.openxmlformats.org/officeDocument/2006/relationships/image" Target="https://cdn.ekfgroup.com/unsafe/fit-in/102x102/center/filters:format(png)/products/0E8E5E2C310D9ED0CDDB7C06ED4C6F5C.png" TargetMode="External"/><Relationship Id="rId96" Type="http://schemas.openxmlformats.org/officeDocument/2006/relationships/image" Target="https://cdn.ekfgroup.com/unsafe/fit-in/102x102/center/filters:format(png)/products/E63489FAC9DC6B55EB6D5170E88402FA.jpg" TargetMode="External"/><Relationship Id="rId140" Type="http://schemas.openxmlformats.org/officeDocument/2006/relationships/image" Target="https://cdn.ekfgroup.com/unsafe/fit-in/102x102/center/filters:format(png)/products/E0D5AB9A1A139D4D7AF15A63A97440EA.jpg" TargetMode="External"/><Relationship Id="rId161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CB313B46F026FDAA84E1B5061D8CF2FA.jpg" TargetMode="External"/><Relationship Id="rId114" Type="http://schemas.openxmlformats.org/officeDocument/2006/relationships/image" Target="https://cdn.ekfgroup.com/unsafe/fit-in/102x102/center/filters:format(png)/products/BA6836C9B3BAF311DBE96198A0E1A5F2.jpg" TargetMode="External"/><Relationship Id="rId119" Type="http://schemas.openxmlformats.org/officeDocument/2006/relationships/image" Target="https://cdn.ekfgroup.com/unsafe/fit-in/102x102/center/filters:format(png)/products/F36A9D8F58C6A1107115585F2BFCAD22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87C9DBB2D81513C2B4A4F5851E28EF78.png" TargetMode="External"/><Relationship Id="rId65" Type="http://schemas.openxmlformats.org/officeDocument/2006/relationships/image" Target="https://cdn.ekfgroup.com/unsafe/fit-in/102x102/center/filters:format(png)/products/F0E6763636BD4E2498395E95CC855137.jpg" TargetMode="External"/><Relationship Id="rId81" Type="http://schemas.openxmlformats.org/officeDocument/2006/relationships/image" Target="https://cdn.ekfgroup.com/unsafe/fit-in/102x102/center/filters:format(png)/products/0F23E39A085627615353FC0266BE61FF.jpg" TargetMode="External"/><Relationship Id="rId86" Type="http://schemas.openxmlformats.org/officeDocument/2006/relationships/image" Target="https://cdn.ekfgroup.com/unsafe/fit-in/102x102/center/filters:format(png)/products/27E59E191E893C4203E11B148D4A948B.jpg" TargetMode="External"/><Relationship Id="rId130" Type="http://schemas.openxmlformats.org/officeDocument/2006/relationships/image" Target="https://cdn.ekfgroup.com/unsafe/fit-in/102x102/center/filters:format(png)/products/23397B737F62450D0C68D83752E3252B.jpg" TargetMode="External"/><Relationship Id="rId135" Type="http://schemas.openxmlformats.org/officeDocument/2006/relationships/image" Target="https://cdn.ekfgroup.com/unsafe/fit-in/102x102/center/filters:format(png)/products/9D7AB7322AF5A369877A2701777D600A.jpg" TargetMode="External"/><Relationship Id="rId151" Type="http://schemas.openxmlformats.org/officeDocument/2006/relationships/image" Target="https://cdn.ekfgroup.com/unsafe/fit-in/102x102/center/filters:format(png)/products/49AD33033F342229EFEBC025064BF66E.jpg" TargetMode="External"/><Relationship Id="rId156" Type="http://schemas.openxmlformats.org/officeDocument/2006/relationships/image" Target="https://cdn.ekfgroup.com/unsafe/fit-in/102x102/center/filters:format(png)/products/30FF0527C513DD05DD64988A3828D39B.jpg" TargetMode="External"/><Relationship Id="rId172" Type="http://schemas.openxmlformats.org/officeDocument/2006/relationships/image" Target="https://cdn.ekfgroup.com/unsafe/fit-in/102x102/center/filters:format(png)/products/62235B7BDF9B3619F0860ABD9D07CD4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22E5988B8F473D5231D81663A731E6FD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06780EE0277A348243584A25A3CD824D.jpg" TargetMode="External"/><Relationship Id="rId55" Type="http://schemas.openxmlformats.org/officeDocument/2006/relationships/image" Target="https://cdn.ekfgroup.com/unsafe/fit-in/102x102/center/filters:format(png)/products/0925B79EC71B7B858C853B92CACE766E.jpg" TargetMode="External"/><Relationship Id="rId76" Type="http://schemas.openxmlformats.org/officeDocument/2006/relationships/image" Target="https://cdn.ekfgroup.com/unsafe/fit-in/102x102/center/filters:format(png)/products/807AF44578E384F78BB4B2A3DAC71D3C.jpg" TargetMode="External"/><Relationship Id="rId97" Type="http://schemas.openxmlformats.org/officeDocument/2006/relationships/image" Target="https://cdn.ekfgroup.com/unsafe/fit-in/102x102/center/filters:format(png)/products/4AB60AD10C28B56E34C27C452A1DC96A.jpg" TargetMode="External"/><Relationship Id="rId104" Type="http://schemas.openxmlformats.org/officeDocument/2006/relationships/image" Target="https://cdn.ekfgroup.com/unsafe/fit-in/102x102/center/filters:format(png)/products/78A760ECCD0266CC54C5B005B80ED529.jpg" TargetMode="External"/><Relationship Id="rId120" Type="http://schemas.openxmlformats.org/officeDocument/2006/relationships/image" Target="https://cdn.ekfgroup.com/unsafe/fit-in/102x102/center/filters:format(png)/products/B5B0705B5C2DBB5962DA3CB7B72E970B.jpg" TargetMode="External"/><Relationship Id="rId125" Type="http://schemas.openxmlformats.org/officeDocument/2006/relationships/image" Target="https://cdn.ekfgroup.com/unsafe/fit-in/102x102/center/filters:format(png)/products/0EF72C94446EB558AB8BFD767B0DCC5E.jpg" TargetMode="External"/><Relationship Id="rId141" Type="http://schemas.openxmlformats.org/officeDocument/2006/relationships/image" Target="https://cdn.ekfgroup.com/unsafe/fit-in/102x102/center/filters:format(png)/products/D4E3D1F0B77C0161A4C7A75F53AB6CE5.jpg" TargetMode="External"/><Relationship Id="rId146" Type="http://schemas.openxmlformats.org/officeDocument/2006/relationships/image" Target="https://cdn.ekfgroup.com/unsafe/fit-in/102x102/center/filters:format(png)/products/37ACB61C5D7A5EF6127AD4374AF8B139.jpg" TargetMode="External"/><Relationship Id="rId167" Type="http://schemas.openxmlformats.org/officeDocument/2006/relationships/image" Target="https://cdn.ekfgroup.com/unsafe/fit-in/102x102/center/filters:format(png)/products/243C8977BDDAA481ADC80BD01BE2E03C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9BF70D0DBB64C6FCE18BA2FB13DEEE90.png" TargetMode="External"/><Relationship Id="rId92" Type="http://schemas.openxmlformats.org/officeDocument/2006/relationships/image" Target="https://cdn.ekfgroup.com/unsafe/fit-in/102x102/center/filters:format(png)/products/4DC484C3864118C796CE106E46350E78.png" TargetMode="External"/><Relationship Id="rId162" Type="http://schemas.openxmlformats.org/officeDocument/2006/relationships/image" Target="https://cdn.ekfgroup.com/unsafe/fit-in/102x102/center/filters:format(png)/products/294CB177BBE5387542F9F41A7371EED7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EA5FB2B848B8B7C8C8F7477371671CBD.jpg" TargetMode="External"/><Relationship Id="rId87" Type="http://schemas.openxmlformats.org/officeDocument/2006/relationships/image" Target="https://cdn.ekfgroup.com/unsafe/fit-in/102x102/center/filters:format(png)/products/7F4B465BCCC593A01A2F7DB23B3A8B9C.jpg" TargetMode="External"/><Relationship Id="rId110" Type="http://schemas.openxmlformats.org/officeDocument/2006/relationships/image" Target="https://cdn.ekfgroup.com/unsafe/fit-in/102x102/center/filters:format(png)/products/69DECB087C8C6AB0E6897D5184379ED8.png" TargetMode="External"/><Relationship Id="rId115" Type="http://schemas.openxmlformats.org/officeDocument/2006/relationships/image" Target="https://cdn.ekfgroup.com/unsafe/fit-in/102x102/center/filters:format(png)/products/F848A3F25A2D9B7561A533B30AA40E1A.jpg" TargetMode="External"/><Relationship Id="rId131" Type="http://schemas.openxmlformats.org/officeDocument/2006/relationships/image" Target="https://cdn.ekfgroup.com/unsafe/fit-in/102x102/center/filters:format(png)/products/3DA6BE42EBBAA708C97C1C70ACEB12FC.jpg" TargetMode="External"/><Relationship Id="rId136" Type="http://schemas.openxmlformats.org/officeDocument/2006/relationships/image" Target="https://cdn.ekfgroup.com/unsafe/fit-in/102x102/center/filters:format(png)/products/349210C849A0C4A27944EED887FB5370.jpg" TargetMode="External"/><Relationship Id="rId157" Type="http://schemas.openxmlformats.org/officeDocument/2006/relationships/image" Target="https://cdn.ekfgroup.com/unsafe/fit-in/102x102/center/filters:format(png)/products/E7ED10BAAEFF8FF91536E054E4969982.jpg" TargetMode="External"/><Relationship Id="rId61" Type="http://schemas.openxmlformats.org/officeDocument/2006/relationships/image" Target="https://cdn.ekfgroup.com/unsafe/fit-in/102x102/center/filters:format(png)/products/45197470B24B299BCC46B026DC3CE04A.jpg" TargetMode="External"/><Relationship Id="rId82" Type="http://schemas.openxmlformats.org/officeDocument/2006/relationships/image" Target="https://cdn.ekfgroup.com/unsafe/fit-in/102x102/center/filters:format(png)/products/C1870BF7B853EEBC3533943384E00E45.png" TargetMode="External"/><Relationship Id="rId152" Type="http://schemas.openxmlformats.org/officeDocument/2006/relationships/image" Target="https://cdn.ekfgroup.com/unsafe/fit-in/102x102/center/filters:format(png)/products/8A45296D3B4267AE5463DAAEB7C99670.jpg" TargetMode="External"/><Relationship Id="rId173" Type="http://schemas.openxmlformats.org/officeDocument/2006/relationships/image" Target="https://cdn.ekfgroup.com/unsafe/fit-in/102x102/center/filters:format(png)/products/C93EEC3CE42C30EF279D36FEB9394276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B5F01E9045810E4A356CB6AD58C04301.jpg" TargetMode="External"/><Relationship Id="rId77" Type="http://schemas.openxmlformats.org/officeDocument/2006/relationships/image" Target="https://cdn.ekfgroup.com/unsafe/fit-in/102x102/center/filters:format(png)/products/5FFB160346970F98D2EA0903D7F157BC.jpg" TargetMode="External"/><Relationship Id="rId100" Type="http://schemas.openxmlformats.org/officeDocument/2006/relationships/image" Target="https://cdn.ekfgroup.com/unsafe/fit-in/102x102/center/filters:format(png)/products/0F90AAF82E32D096331138D2990AB3B9.jpg" TargetMode="External"/><Relationship Id="rId105" Type="http://schemas.openxmlformats.org/officeDocument/2006/relationships/image" Target="https://cdn.ekfgroup.com/unsafe/fit-in/102x102/center/filters:format(png)/products/13A73BC3DA4F395D3E07A6D7A7658E94.jpg" TargetMode="External"/><Relationship Id="rId126" Type="http://schemas.openxmlformats.org/officeDocument/2006/relationships/image" Target="https://cdn.ekfgroup.com/unsafe/fit-in/102x102/center/filters:format(png)/products/2D0AC3AC4A3021CB22B03EE1F3049636.jpg" TargetMode="External"/><Relationship Id="rId147" Type="http://schemas.openxmlformats.org/officeDocument/2006/relationships/image" Target="https://cdn.ekfgroup.com/unsafe/fit-in/102x102/center/filters:format(png)/products/F335BBDF65655CECB7D2ED79578DC99C.jpg" TargetMode="External"/><Relationship Id="rId168" Type="http://schemas.openxmlformats.org/officeDocument/2006/relationships/image" Target="https://cdn.ekfgroup.com/unsafe/fit-in/102x102/center/filters:format(png)/products/AFC50A5A557FBFE481F6886F50D1B27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A9E1DEE181C63BB1EBC3ED6813C2421.jpg" TargetMode="External"/><Relationship Id="rId72" Type="http://schemas.openxmlformats.org/officeDocument/2006/relationships/image" Target="https://cdn.ekfgroup.com/unsafe/fit-in/102x102/center/filters:format(png)/products/392DB019E8C5E99B449FEE6E82588990.jpg" TargetMode="External"/><Relationship Id="rId93" Type="http://schemas.openxmlformats.org/officeDocument/2006/relationships/image" Target="https://cdn.ekfgroup.com/unsafe/fit-in/102x102/center/filters:format(png)/products/A766B2603B4B8B147EE78ECC11CE0B25.jpg" TargetMode="External"/><Relationship Id="rId98" Type="http://schemas.openxmlformats.org/officeDocument/2006/relationships/image" Target="https://cdn.ekfgroup.com/unsafe/fit-in/102x102/center/filters:format(png)/products/429C54E94FBA6BEC00126A3DDE82D6EA.jpg" TargetMode="External"/><Relationship Id="rId121" Type="http://schemas.openxmlformats.org/officeDocument/2006/relationships/image" Target="https://cdn.ekfgroup.com/unsafe/fit-in/102x102/center/filters:format(png)/products/66A4EC5AB4CB2E7BC3A510F65E0A50EE.jpg" TargetMode="External"/><Relationship Id="rId142" Type="http://schemas.openxmlformats.org/officeDocument/2006/relationships/image" Target="https://cdn.ekfgroup.com/unsafe/fit-in/102x102/center/filters:format(png)/products/54C6BD2A85348CA4F0FF06AE62634416.jpg" TargetMode="External"/><Relationship Id="rId163" Type="http://schemas.openxmlformats.org/officeDocument/2006/relationships/image" Target="https://cdn.ekfgroup.com/unsafe/fit-in/102x102/center/filters:format(png)/products/4F9EB246EB025C8A63EEBDCDCDC65483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E801DE1FC372FB000F8881900E61F327.jpg" TargetMode="External"/><Relationship Id="rId116" Type="http://schemas.openxmlformats.org/officeDocument/2006/relationships/image" Target="https://cdn.ekfgroup.com/unsafe/fit-in/102x102/center/filters:format(png)/products/7EBC54BB45DE3E5DB39E38175A9B473C.jpg" TargetMode="External"/><Relationship Id="rId137" Type="http://schemas.openxmlformats.org/officeDocument/2006/relationships/image" Target="https://cdn.ekfgroup.com/unsafe/fit-in/102x102/center/filters:format(png)/products/87DEF4BC3BB105F19B8CB61A0EF15CC9.jpg" TargetMode="External"/><Relationship Id="rId158" Type="http://schemas.openxmlformats.org/officeDocument/2006/relationships/image" Target="https://cdn.ekfgroup.com/unsafe/fit-in/102x102/center/filters:format(png)/products/1A7441097A7CB53385A1228564131CB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B2E6E1EF7D26A04C5FC2B569EE8E1A4.jpg" TargetMode="External"/><Relationship Id="rId83" Type="http://schemas.openxmlformats.org/officeDocument/2006/relationships/image" Target="https://cdn.ekfgroup.com/unsafe/fit-in/102x102/center/filters:format(png)/products/0AB1F94385D59214658471E0A49B96EC.png" TargetMode="External"/><Relationship Id="rId88" Type="http://schemas.openxmlformats.org/officeDocument/2006/relationships/image" Target="https://cdn.ekfgroup.com/unsafe/fit-in/102x102/center/filters:format(png)/products/8ACE5C0C38B0E6168066118D31C946C0.jpg" TargetMode="External"/><Relationship Id="rId111" Type="http://schemas.openxmlformats.org/officeDocument/2006/relationships/image" Target="https://cdn.ekfgroup.com/unsafe/fit-in/102x102/center/filters:format(png)/products/C85F2225FD4F60B0110B8DA03D39D3FF.jpg" TargetMode="External"/><Relationship Id="rId132" Type="http://schemas.openxmlformats.org/officeDocument/2006/relationships/image" Target="https://cdn.ekfgroup.com/unsafe/fit-in/102x102/center/filters:format(png)/products/D2BCB6750921B299B34C559EF3D41978.jpg" TargetMode="External"/><Relationship Id="rId153" Type="http://schemas.openxmlformats.org/officeDocument/2006/relationships/image" Target="https://cdn.ekfgroup.com/unsafe/fit-in/102x102/center/filters:format(png)/products/9DDF5637A83408F70312E31868E10657.jpg" TargetMode="External"/><Relationship Id="rId174" Type="http://schemas.openxmlformats.org/officeDocument/2006/relationships/image" Target="https://cdn.ekfgroup.com/unsafe/fit-in/102x102/center/filters:format(png)/products/912628BF897100316D1248EE8261E1D4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DAFB2A172593DA674CF87B9579D3A787.jpg" TargetMode="External"/><Relationship Id="rId106" Type="http://schemas.openxmlformats.org/officeDocument/2006/relationships/image" Target="https://cdn.ekfgroup.com/unsafe/fit-in/102x102/center/filters:format(png)/products/75E0663E250152ABA4A736F9965A8E5B.jpg" TargetMode="External"/><Relationship Id="rId127" Type="http://schemas.openxmlformats.org/officeDocument/2006/relationships/image" Target="https://cdn.ekfgroup.com/unsafe/fit-in/102x102/center/filters:format(png)/products/FB989C814371FA2A18A624C9F8069725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5A7C7B6BC31CFA7A4D4E121C181CCED5.png" TargetMode="External"/><Relationship Id="rId73" Type="http://schemas.openxmlformats.org/officeDocument/2006/relationships/image" Target="https://cdn.ekfgroup.com/unsafe/fit-in/102x102/center/filters:format(png)/products/D453C82DFC39A64154AB6F994F9CCA62.jpg" TargetMode="External"/><Relationship Id="rId78" Type="http://schemas.openxmlformats.org/officeDocument/2006/relationships/image" Target="https://cdn.ekfgroup.com/unsafe/fit-in/102x102/center/filters:format(png)/products/12BE244EE94518EF28F05F6C79F1CD20.jpg" TargetMode="External"/><Relationship Id="rId94" Type="http://schemas.openxmlformats.org/officeDocument/2006/relationships/image" Target="https://cdn.ekfgroup.com/unsafe/fit-in/102x102/center/filters:format(png)/products/EC059DC3DB6104523D2856489CF13506.png" TargetMode="External"/><Relationship Id="rId99" Type="http://schemas.openxmlformats.org/officeDocument/2006/relationships/image" Target="https://cdn.ekfgroup.com/unsafe/fit-in/102x102/center/filters:format(png)/products/94CF9FEC9A84D02FFA6D2449AE437017.jpg" TargetMode="External"/><Relationship Id="rId101" Type="http://schemas.openxmlformats.org/officeDocument/2006/relationships/image" Target="https://cdn.ekfgroup.com/unsafe/fit-in/102x102/center/filters:format(png)/products/421B20ABA22EAC2FC97D9C0D18178487.jpg" TargetMode="External"/><Relationship Id="rId122" Type="http://schemas.openxmlformats.org/officeDocument/2006/relationships/image" Target="https://cdn.ekfgroup.com/unsafe/fit-in/102x102/center/filters:format(png)/products/213E6DAAEED500D8993D36D22598ED87.jpg" TargetMode="External"/><Relationship Id="rId143" Type="http://schemas.openxmlformats.org/officeDocument/2006/relationships/image" Target="https://cdn.ekfgroup.com/unsafe/fit-in/102x102/center/filters:format(png)/products/D41666C826D46113D8D5E41444850584.jpg" TargetMode="External"/><Relationship Id="rId148" Type="http://schemas.openxmlformats.org/officeDocument/2006/relationships/image" Target="https://cdn.ekfgroup.com/unsafe/fit-in/102x102/center/filters:format(png)/products/AB00481C371D6E45A843102AE7BBAE4C.jpg" TargetMode="External"/><Relationship Id="rId164" Type="http://schemas.openxmlformats.org/officeDocument/2006/relationships/image" Target="https://cdn.ekfgroup.com/unsafe/fit-in/102x102/center/filters:format(png)/products/C87CF964F9916C9F6EA9C601ABCD05F6.jpg" TargetMode="External"/><Relationship Id="rId169" Type="http://schemas.openxmlformats.org/officeDocument/2006/relationships/image" Target="https://cdn.ekfgroup.com/unsafe/fit-in/102x102/center/filters:format(png)/products/5008C9ED432197D0B465D8ADDE712A20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44C54D6659BED9881BE97B02B7BEC751.jpg" TargetMode="External"/><Relationship Id="rId89" Type="http://schemas.openxmlformats.org/officeDocument/2006/relationships/image" Target="https://cdn.ekfgroup.com/unsafe/fit-in/102x102/center/filters:format(png)/products/155AF3FF7531B1F47AC7D2542BDFDAE8.png" TargetMode="External"/><Relationship Id="rId112" Type="http://schemas.openxmlformats.org/officeDocument/2006/relationships/image" Target="https://cdn.ekfgroup.com/unsafe/fit-in/102x102/center/filters:format(png)/products/8EF6A33E3361BDD96AB997B6D7047C9F.jpg" TargetMode="External"/><Relationship Id="rId133" Type="http://schemas.openxmlformats.org/officeDocument/2006/relationships/image" Target="https://cdn.ekfgroup.com/unsafe/fit-in/102x102/center/filters:format(png)/products/3945D507D08775558353732E0F9F72DF.jpg" TargetMode="External"/><Relationship Id="rId154" Type="http://schemas.openxmlformats.org/officeDocument/2006/relationships/image" Target="https://cdn.ekfgroup.com/unsafe/fit-in/102x102/center/filters:format(png)/products/3ED804F859B78CBBE5E63931C383C810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205D19CCF0BE4FA2E16CBC95FE88F795.jpg" TargetMode="External"/><Relationship Id="rId79" Type="http://schemas.openxmlformats.org/officeDocument/2006/relationships/image" Target="https://cdn.ekfgroup.com/unsafe/fit-in/102x102/center/filters:format(png)/products/00EBE6749F839496D421593D39976A14.jpg" TargetMode="External"/><Relationship Id="rId102" Type="http://schemas.openxmlformats.org/officeDocument/2006/relationships/image" Target="https://cdn.ekfgroup.com/unsafe/fit-in/102x102/center/filters:format(png)/products/428D614042401F4C9FA0F802D8D3D6A3.jpg" TargetMode="External"/><Relationship Id="rId123" Type="http://schemas.openxmlformats.org/officeDocument/2006/relationships/image" Target="https://cdn.ekfgroup.com/unsafe/fit-in/102x102/center/filters:format(png)/products/9A5CFEB578557DFC4BF596F4E1F5FDCD.jpg" TargetMode="External"/><Relationship Id="rId144" Type="http://schemas.openxmlformats.org/officeDocument/2006/relationships/image" Target="https://cdn.ekfgroup.com/unsafe/fit-in/102x102/center/filters:format(png)/products/C30827E8A4F170D3FA5A958E252F3CC5.jpg" TargetMode="External"/><Relationship Id="rId90" Type="http://schemas.openxmlformats.org/officeDocument/2006/relationships/image" Target="https://cdn.ekfgroup.com/unsafe/fit-in/102x102/center/filters:format(png)/products/13F7E488C931AC3B1CAD10C02F7EC11F.jpg" TargetMode="External"/><Relationship Id="rId165" Type="http://schemas.openxmlformats.org/officeDocument/2006/relationships/image" Target="https://cdn.ekfgroup.com/unsafe/fit-in/102x102/center/filters:format(png)/products/757D9918CC0F6D8A0E241BD7FE364ED6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174EAA5361EF44BAF814AFEDB086D974.jpg" TargetMode="External"/><Relationship Id="rId113" Type="http://schemas.openxmlformats.org/officeDocument/2006/relationships/image" Target="https://cdn.ekfgroup.com/unsafe/fit-in/102x102/center/filters:format(png)/products/6F38170F9118ACD59B1081065A26F752.jpg" TargetMode="External"/><Relationship Id="rId134" Type="http://schemas.openxmlformats.org/officeDocument/2006/relationships/image" Target="https://cdn.ekfgroup.com/unsafe/fit-in/102x102/center/filters:format(png)/products/72F83C76052DA6CA1E2FA41F34C6281A.jpg" TargetMode="External"/><Relationship Id="rId80" Type="http://schemas.openxmlformats.org/officeDocument/2006/relationships/image" Target="https://cdn.ekfgroup.com/unsafe/fit-in/102x102/center/filters:format(png)/products/BEE850CD0BD51A6714C024DB6110FB07.png" TargetMode="External"/><Relationship Id="rId155" Type="http://schemas.openxmlformats.org/officeDocument/2006/relationships/image" Target="https://cdn.ekfgroup.com/unsafe/fit-in/102x102/center/filters:format(png)/products/FBF0A24EDC465024076C9CC55281675B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E39740ACE05107347BDA6AE6480D7F62.jpg" TargetMode="External"/><Relationship Id="rId103" Type="http://schemas.openxmlformats.org/officeDocument/2006/relationships/image" Target="https://cdn.ekfgroup.com/unsafe/fit-in/102x102/center/filters:format(png)/products/6040DF36B022091521AF296EC40D970D.jpg" TargetMode="External"/><Relationship Id="rId124" Type="http://schemas.openxmlformats.org/officeDocument/2006/relationships/image" Target="https://cdn.ekfgroup.com/unsafe/fit-in/102x102/center/filters:format(png)/products/9D598FAB643037DBD89B77CE2803DAFB.jpg" TargetMode="External"/><Relationship Id="rId70" Type="http://schemas.openxmlformats.org/officeDocument/2006/relationships/image" Target="https://cdn.ekfgroup.com/unsafe/fit-in/102x102/center/filters:format(png)/products/9415DEB57B3DE2CE59695B67F29FDA49.png" TargetMode="External"/><Relationship Id="rId91" Type="http://schemas.openxmlformats.org/officeDocument/2006/relationships/image" Target="https://cdn.ekfgroup.com/unsafe/fit-in/102x102/center/filters:format(png)/products/D6C3C7BFA37510D5F5E26DE74B934AF7.png" TargetMode="External"/><Relationship Id="rId145" Type="http://schemas.openxmlformats.org/officeDocument/2006/relationships/image" Target="https://cdn.ekfgroup.com/unsafe/fit-in/102x102/center/filters:format(png)/products/549A92F18FC874B505BB1E2EBD356F59.jpg" TargetMode="External"/><Relationship Id="rId166" Type="http://schemas.openxmlformats.org/officeDocument/2006/relationships/image" Target="https://cdn.ekfgroup.com/unsafe/fit-in/102x102/center/filters:format(png)/products/D305D804A8D1494E2328B3B5A3F08AF7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C26224B-3935-4A2E-BAF4-E37E46FE0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51EC70-C34F-458A-ACEF-1C2728C18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FCC25C4-F729-4088-9175-D1190567E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C3A4DC6-EDFF-4702-9505-814D14290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D8238A9-CE9A-41EC-804B-3D36BA12A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35E8235-B686-4818-A9FE-5966F84AE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23B0C61-9E44-4A99-8B1B-5E450220E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90AB70A-3F3C-4814-B1F7-4E5C4E06B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6F9FB7C-B8CA-4A8B-B29F-B8803CB9C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D102E6E-D5CC-4A5B-B06E-6BCDF45E8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14481EA-38E9-4963-AF47-735EB269C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7DC2A45-D91C-4D9C-9590-F63541077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D770856-A738-4001-9779-47A067617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B1D9E8E-5303-4E04-A09A-FE5C9880E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48EC695-37F7-4F4D-AFD9-04C0B76F5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95D64851-9DF3-43A4-903F-7778F7105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37294E1-E03A-4F1A-A27F-B81578567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F3F4C26-01A8-46A3-BA67-8801BF363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1D26E3C-45AD-41FE-A03C-DF32FBDC8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8914A30-42F7-4587-A458-EBB09B12C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93961BCE-31B1-469A-B84A-DFFD443D3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9D68891-C40D-45E3-8A82-79F510B0E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EAA8F128-C392-4338-8143-F9F7ABEF2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8F6829A-A532-4083-AB82-E20FFB823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C30A96C-DC94-4C2E-902C-AB62C846A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F707334-E351-4BA8-AF0C-7528ED5BE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4D7B3615-C62D-4451-A895-0DB227AC4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87596CB-DB8C-4E63-B1CA-BF74B674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EBFB68D9-118A-42A6-8F0E-6DAD8BF3F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D33950D-30D7-411C-A605-6946DF427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FC44FA0-7F1A-4D68-BDA7-5B93AD8C3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573318A6-70D2-420F-9BF2-5A26FDF44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E9E4396D-C18C-40D5-A6A6-D53A15321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B162476C-61A2-40BF-AE44-6912A11F2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F79D150-048F-4BE5-81E6-F18CBA00C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B995945-6260-426C-9574-D0376083C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71EE668B-0EE0-43A3-8973-CA0975E14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18D4DD50-E23A-4628-84C1-2298878A0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3207148-B4FC-4291-844C-6A60173B1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F6D8227-619D-47BF-8172-399328E778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ADFF52D0-CFE8-4122-827C-5514D858E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AB9D55BF-37A9-49B6-BBA8-54A4128E6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9B26227-2572-478D-B5B3-E123F81FF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694C5EF1-B9BB-4FF2-BCAC-382A43B0B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4E4CD8F4-EF6D-4639-B09D-68CF9DE08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36C4E5D-E43F-46D0-9339-322177023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7D6A919-C930-4C24-B84D-C482A451A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98E5E681-5258-402A-9B38-76A67D9BD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55E3E57-45FC-4E73-8D44-C4AE88392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DF9C53E-BCE9-4A4E-8ABA-3A8B544A4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19AB4B6-3E23-4B2A-BC35-AD577188D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DAB53B4-2B5F-4030-AFF9-CE4D664CE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284EBDC-383B-43E6-AFE8-86CDC7069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480F7E8-B18D-4754-B993-DE965A3F6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AD63D82-B59A-4370-8B7E-C55E53025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0FDBA59-D492-4A60-BB3D-563E9A6B9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47E1FFE-F0BD-4655-8F67-E29973207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6F62705A-F45F-4CA1-930C-5DB10589B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FE82CF68-CBA1-4FFA-8E85-32FB7E9F2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9A3C3CA8-F1CE-4675-A0C6-A0920BB6A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53BF7B85-C026-4E8B-9382-344AD5211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4CCE4A36-60E3-4C68-9744-FF8045588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1C7DC7A9-5A2D-441E-AE30-55C3C8FE5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B5E6BCD-BA53-4107-A3B8-4267A8412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39B8967E-6B38-45B5-A11C-FB58357A7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721B7B5-003C-4CC7-8A6D-AE670E52C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2D3DB79-F5E2-4948-8538-6EED8A72E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4780136F-43E9-4191-A7FF-9DE9C0CD8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26DC51C-1E05-44C4-8329-DF6ABB483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C4027B4B-260C-49F4-8CDD-C5EAB3CC4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166C5B2E-C3E1-47A3-B30F-5D1AB18AB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097C1A1-4662-45CE-9328-70937DE16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821DFD1D-2F2F-4F65-9E7E-802FCCB5B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AEDD8CC6-8EE1-4743-87E5-EC8C4F711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5DE53F8-36F8-4DE7-B061-2900A2710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1CE4519-7803-4773-9CB4-A3CA3A7777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5CC4BDD3-3A3C-4F5D-A2D4-61825057D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9EA78E9-460E-4024-9892-BB3E6AB90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1CB34520-C7C6-429D-B877-0351118E4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1B2A103-A784-4508-8DB7-1C37D79ACB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5C19BA21-3B6C-44E7-9FD8-B3265305B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515458F6-8E09-4B61-B82F-AF8314323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3015E1C7-7DFE-4458-993A-2F815E619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8DB7D385-5B11-4130-97C5-397EA4A295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04EE62B4-4680-4573-AE42-D9E0956B0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E2090BD-75BF-4702-A744-3547D684C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71120E2-746A-481A-AD59-A92125946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63C4FFB7-7A99-4852-9C0B-FE44CE8BA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F8A6F73-4E48-447D-AD70-1463563B2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DCA9931-2B76-4714-AA15-AD462257C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804B840-5B94-4BE7-8834-D5D0791F6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7DA3A6B5-781B-4D17-A4F1-9F1AE6C35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9A32D95-A3D5-4AF4-B03F-2E71FB7150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9AC2EF3-E751-4F7C-AF8D-60BED8FEA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9BDB55A-449C-4634-8488-2929FE8B3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53602BC-E220-4D9F-B9D2-8BDFADFD1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A13C3AB-4DB3-4404-938F-38A9C438B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1249E17-71E8-4683-AB5B-6BEBC25D9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28A12006-84E2-433C-A297-EA8850574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336E0A3-9779-4A79-A3AE-B93C8F5C4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EDB4052-863A-4082-BB1E-A10EB5F75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21B6AC0C-8F27-4E42-9828-24BA6E3D3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0D45895-B224-4B15-AB5A-A3D429C92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7A571760-2443-4000-A3E3-75BA8C0BF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C0980AE0-B968-42D5-AA19-F2B1D1F85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94A62534-A696-4CDD-B5EF-39CB0362E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2348B976-4673-48F6-AF33-77B79DF3F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1AB7033C-A526-4A94-9E11-C3525A594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CDF32C4E-40F1-47AC-B5A9-7CECC5B6A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D2CD414-DF8B-49B4-A37E-D13D0A32C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5AEDAD0-3039-4A77-BA3E-43FD282B6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AB386C2-61D0-4F6B-BF91-8CF6C913D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908A5378-FDE4-40DD-B4C0-29EC66170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95E07D9-B221-48BE-B05C-D2A82574E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DA6A11D-EFA8-40F5-8970-B5151DBF8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E11384E-9F66-425A-9F47-60AFE21CF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E81BEA0-88FF-4AE9-A800-8162B5361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8A4CCA7B-6DD5-4FC4-B9D0-3FC78116B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5A44B84-521E-42C2-A86B-DFFC261DF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3B83B265-5596-43DB-97BC-87B756189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9B83D29-C03A-487E-8D9D-1B28E45D4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3E0528A0-9B58-4278-A092-20DCCB791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B648E09-B351-4CE2-A6CA-120BAB70A2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2E348B7-0F74-4A65-8A5F-C49E57E3C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06D0200-4245-4F86-AB97-52F8228CBF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F1AB6D5-BDF0-44DE-BC05-2E0684CD9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1B58E848-AAAF-4FEC-9848-BDBB9F60C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F92ED464-C67F-4D78-A592-ADE480EF2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D18F6CA-D442-4440-AA6B-7744DCEE3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3C0298E-F97B-4082-9C39-77B277013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2EE82DB-3DF8-4884-9340-AD8CC4168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2EA4C0E-628A-40ED-93BF-2FCF4E3E8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104D386-5746-46E2-B106-D3C91DCD8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9C740E20-1A53-4C2E-91CE-186CAFA6F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EB1979C-193C-4423-89B4-109EC014B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7ADED30B-314D-40A0-823F-26C58D043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EB364CA5-2A33-49B5-9793-B2CC6382F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9BA7768-D6CC-4CC5-92A8-224E1F3B4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1C6A397-1189-43E7-B9A5-6EF670853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794A0EA5-3CEC-49FF-A6EC-B04CD3010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F43B8C1C-BD10-4DED-BD8E-5A8FFBE3E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A4ADAD2-A49E-4619-8E62-81CC36A18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0040D0E-7094-4F11-BDCE-3932F0E4F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EF9A539-D52D-43DF-92E4-0411A45E9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1859854-9C80-4B40-B3E0-E798038CF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FA3A076-1BA3-4A46-B7C3-E1C5E5AA1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11436C8D-3E70-4599-8113-97D6CF695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B3E40C2-76EE-44B0-9878-1B69A960D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71EDC03E-1B91-456C-A7CC-78C4185B4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DB73252-A84C-455B-85FB-B3EBB752A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55EAE90-F4E8-4D39-AFD2-B1943792C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1BA2D93-DB5F-4E55-BA20-D0B62C4E8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57E9A81C-7848-4B74-8904-7BD85292D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80DC443-DD7B-4A89-9427-DBE0A1AA1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14B58636-79A5-4B95-A6C0-5643A07E9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35FDB9A-3113-4B8F-A1AE-943686A9C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7D948D2-5159-4B8D-AA73-C304677B4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8B0A1E4-B29D-4F60-A2EF-128506DFE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56B1D22-2BC9-4C1E-9217-9A39A8D17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AFF3A469-3762-40F6-8A87-474462ADA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BDE5732E-A958-4A98-A3CF-E34DF1EB9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EAB03DC3-7B4A-494A-A61C-0D3B14E56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C6308FD-0B34-4FE4-9ED6-9985B49F1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D0CF3B9-BC73-46C1-9E37-FABF6D6DC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3811FA81-4CDE-481A-952B-3624C0CAB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AFF9D746-3BCA-4065-8883-9C31B61596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CA9793A2-FD28-4386-9722-075E1A3E6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59427F76-EE02-4DD8-AAD4-4AC7B3B430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17C7EC0D-2825-4A05-8C10-B1A1FB742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AF0C0B0-B745-4886-9795-01E4B195F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02B20C4-25F5-4F11-B2A3-425396C61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3D0705E-1335-4942-B0E5-1550708CE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14274B9-4721-40BE-B644-6506921C5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C2DBB26A-3B2A-4752-9CBC-84C85C16F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C5D63B4-77C7-4479-BE67-90BF79E1B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3EF3ECF-8E7C-4BA6-9D19-5958BA15B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06F7B3D-B963-45DF-8E55-EDD194DF5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0256EC14-742E-43FE-B5CF-B21BDA507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C238F952-4E5D-481E-9E36-6ED01A1A7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3B1B222-11C0-48C1-91B1-A014D2D4D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D5F8A3B-38F8-40CF-B20D-377895EDA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3183350-6CAF-4853-A9DC-C0EBBE71E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818D807-B680-40C4-B689-33F51888F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B8CD723-D825-4794-A5FC-E044D497E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AEF422CB-FF84-491D-A414-6AC79FB9B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02ACA77-EA2A-42AD-B361-FE2A4E680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F3D16930-D66C-4E78-B3D2-2CF3C1ECA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48252119-9B35-4BE0-9D56-4432506A7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291EE84-A0DD-4656-A217-0408161FF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E5674187-89DC-487D-87C4-F5C91FFD2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61B8505-9FCA-4D84-A3FF-BE67FED20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A53A5E5-301D-42F1-BCC6-8914F76E1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70881559-28DC-47F2-823A-F9279FB72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784EA407-6EDA-4BB2-AA9F-3EBD5DE4C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4AAFA00-1C05-441A-839C-691ECB67B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7FA6F98-6D63-484A-BBE5-65626963D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4F98F102-EC4F-4DA8-A329-25D4F1175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ADB82A0-BB19-4B84-87D8-54572B462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4DC582B-3D55-4A76-B8AA-2AE34FC94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231840B-7A24-4F30-AAAB-0CE9F8C92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8A9C3132-BD96-4CCB-A2F6-066AB0A55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1C5122C-0320-49B6-986D-33AF77813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7455EE5-C0D4-4DED-A290-2E85426A9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0E52EBB-B0B3-43A0-83DE-E44FF7847D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8D6C4F0B-8902-4643-8844-CA445AD53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A702B8B-845B-4747-A1BD-66411910A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066079D-9A0D-4785-9685-89440B514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9DFAADC-FFDF-4F3A-9247-C2B2A8DC8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42AC3809-FF67-4E14-96DD-B9D1FBD5F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4BE0316-9540-4AE5-A941-3FF6874AA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37F7D09A-B37F-43DC-8301-77DCBAFA5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CB8F6BF-25BD-42C1-BFE7-64DC4F08F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E4FA0B5-A54C-4E4B-B14B-622C3172D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3B06858-4D59-478C-BFB6-F590F8B2DA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A962E382-70E5-4A7F-9156-53C66E412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2B4428A1-81E0-4E41-95FD-F8F90DA58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3E3C3563-8114-4348-85C7-1DB14F6891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33CE1D0A-9011-4616-8698-B739F69DF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8DB166A-C50A-48D5-BC21-5877BFCF6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C8C17FAF-C586-403C-823A-5EA8C3617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68CBF979-2EEA-4389-9CD0-94F75B54F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EEA1BFD-5168-4EAB-AD23-02CF71105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A484D9E-1B4E-4F2A-92F8-C03B3CD9A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70645A8E-9193-4380-8313-062720F84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0800912-66D4-4C1A-A760-A95B2DD59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AD9BC05-B230-4E2A-814E-1284F6612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603D57B-84FA-415D-AF64-784F19E61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3273282B-DCF6-47DF-B476-E571FBADE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F13F86BA-0B50-4651-9A1F-D95584914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2962F90-04F3-4E23-895D-8A9C5771B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E2E9DF3-FEBC-4A22-A9A7-CFB04274F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4A6D944-6533-4865-B131-51012A33A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EE46CC93-A8F4-4E8D-874D-9C3D93D32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FA0DA41-0BB8-4569-BA28-B369D0C25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27CB26AB-6164-4E46-A735-F76FF2161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4FB7AA16-F8FC-4C09-8C7E-68F999B0C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0561454A-B90D-4395-9CBD-887D1B5DF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978BCB1-BE97-4B7D-BCCA-43C8BC64E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F510979-DDDE-4A05-A919-CDBE42578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D86C589-631E-4FE5-AAD4-3F2706A12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5C48A3C5-FFD9-42F8-9343-E4223FC44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CA7D00DE-4A4F-4A92-A816-00A2C409C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AE3D360A-1A4D-409F-80DD-CB32F4C2F4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BF05805-FEC1-4800-9E7B-5338E1BFF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E62EB04-2398-47A0-A802-C80F97824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2462D56-D797-4AA8-B34F-0A1E23ED0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9F3958D9-1DA5-4901-A1D6-E72DC59EF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184DCB5-E821-4BD6-8517-50F56027D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BE56DC7-B7E0-47A6-8BFA-E667BFB3A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AD217DAE-6300-4C01-859F-87C32EB40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3EAE896-F08F-4F5E-B7D7-966C2F718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FE93193-374E-47C1-9FDF-8A63954AE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3BB40BE7-4E72-4B82-A7D0-E735ABB48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F728614-B4F5-4F7B-926C-50A12B44D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D57AE5F-7473-4417-9246-0B4C7031F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2F2C07B2-920E-481D-BBDD-E6B4683E6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60BF814-8CB2-4ED0-9739-ACDA6B479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5BA26C0-89E0-4B97-BF1E-905D00A1F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8A20F4A-65B1-4707-9252-9BB626D42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B9C0E39D-B71D-4A8C-8B59-0298547D5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BB9D08E3-7B04-4C98-A53E-858223DAF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F1EF069-94AD-4B8C-B782-71506BE882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944B907-D373-47EC-AEA3-C954F4C83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F51FE79-62C9-4889-A972-E4E91E54A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D6648612-855F-4D7C-9F52-F3C0D181B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A23C207-9E35-4E45-AC75-08D72570E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60CFFDE3-AE93-4B6B-8DA1-6988D3CED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7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45589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SUM(Z13:Z289)</f>
        <v>0</v>
      </c>
      <c r="AA10" s="73">
        <f t="shared" ref="AA10:AB10" si="0">SUM(AA13:AA289)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911.8</v>
      </c>
      <c r="H13" s="80">
        <v>759.83</v>
      </c>
      <c r="I13" s="80">
        <f>G13-(36 *G13/100)</f>
        <v>583.55200000000002</v>
      </c>
      <c r="J13" s="80">
        <f>G13-(25 *G13/100)</f>
        <v>683.84999999999991</v>
      </c>
      <c r="K13" s="81">
        <f>IF(G13="","",G13*(1-$G$4))</f>
        <v>583.55200000000002</v>
      </c>
      <c r="L13" s="81">
        <f>IF(H13="","",H13*(1-$G$4))</f>
        <v>486.29120000000006</v>
      </c>
      <c r="M13" s="80" t="s">
        <v>1089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1175.57</v>
      </c>
      <c r="H14" s="80">
        <v>979.64</v>
      </c>
      <c r="I14" s="80">
        <f t="shared" ref="I14:I77" si="1">G14-(36 *G14/100)</f>
        <v>752.36479999999995</v>
      </c>
      <c r="J14" s="80">
        <f t="shared" ref="J14:J77" si="2">G14-(25 *G14/100)</f>
        <v>881.67750000000001</v>
      </c>
      <c r="K14" s="81">
        <f t="shared" ref="K14:K77" si="3">IF(G14="","",G14*(1-$G$4))</f>
        <v>752.36479999999995</v>
      </c>
      <c r="L14" s="81">
        <f t="shared" ref="L14:L77" si="4">IF(H14="","",H14*(1-$G$4))</f>
        <v>626.96960000000001</v>
      </c>
      <c r="M14" s="80" t="s">
        <v>1089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1397.05</v>
      </c>
      <c r="H15" s="80">
        <v>1164.21</v>
      </c>
      <c r="I15" s="80">
        <f t="shared" si="1"/>
        <v>894.11200000000008</v>
      </c>
      <c r="J15" s="80">
        <f t="shared" si="2"/>
        <v>1047.7874999999999</v>
      </c>
      <c r="K15" s="81">
        <f t="shared" si="3"/>
        <v>894.11199999999997</v>
      </c>
      <c r="L15" s="81">
        <f t="shared" si="4"/>
        <v>745.09440000000006</v>
      </c>
      <c r="M15" s="80" t="s">
        <v>1089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1381.44</v>
      </c>
      <c r="H16" s="80">
        <v>1151.2</v>
      </c>
      <c r="I16" s="80">
        <f t="shared" si="1"/>
        <v>884.12159999999994</v>
      </c>
      <c r="J16" s="80">
        <f t="shared" si="2"/>
        <v>1036.08</v>
      </c>
      <c r="K16" s="81">
        <f t="shared" si="3"/>
        <v>884.12160000000006</v>
      </c>
      <c r="L16" s="81">
        <f t="shared" si="4"/>
        <v>736.76800000000003</v>
      </c>
      <c r="M16" s="80" t="s">
        <v>1089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1006.02</v>
      </c>
      <c r="H17" s="80">
        <v>838.35</v>
      </c>
      <c r="I17" s="80">
        <f t="shared" si="1"/>
        <v>643.85279999999989</v>
      </c>
      <c r="J17" s="80">
        <f t="shared" si="2"/>
        <v>754.51499999999999</v>
      </c>
      <c r="K17" s="81">
        <f t="shared" si="3"/>
        <v>643.8528</v>
      </c>
      <c r="L17" s="81">
        <f t="shared" si="4"/>
        <v>536.54399999999998</v>
      </c>
      <c r="M17" s="80" t="s">
        <v>1089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1006.02</v>
      </c>
      <c r="H18" s="80">
        <v>838.35</v>
      </c>
      <c r="I18" s="80">
        <f t="shared" si="1"/>
        <v>643.85279999999989</v>
      </c>
      <c r="J18" s="80">
        <f t="shared" si="2"/>
        <v>754.51499999999999</v>
      </c>
      <c r="K18" s="81">
        <f t="shared" si="3"/>
        <v>643.8528</v>
      </c>
      <c r="L18" s="81">
        <f t="shared" si="4"/>
        <v>536.54399999999998</v>
      </c>
      <c r="M18" s="80" t="s">
        <v>1089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1435.54</v>
      </c>
      <c r="H19" s="80">
        <v>1196.28</v>
      </c>
      <c r="I19" s="80">
        <f t="shared" si="1"/>
        <v>918.74559999999997</v>
      </c>
      <c r="J19" s="80">
        <f t="shared" si="2"/>
        <v>1076.655</v>
      </c>
      <c r="K19" s="81">
        <f t="shared" si="3"/>
        <v>918.74559999999997</v>
      </c>
      <c r="L19" s="81">
        <f t="shared" si="4"/>
        <v>765.61919999999998</v>
      </c>
      <c r="M19" s="80" t="s">
        <v>1089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1435.54</v>
      </c>
      <c r="H20" s="80">
        <v>1196.28</v>
      </c>
      <c r="I20" s="80">
        <f t="shared" si="1"/>
        <v>918.74559999999997</v>
      </c>
      <c r="J20" s="80">
        <f t="shared" si="2"/>
        <v>1076.655</v>
      </c>
      <c r="K20" s="81">
        <f t="shared" si="3"/>
        <v>918.74559999999997</v>
      </c>
      <c r="L20" s="81">
        <f t="shared" si="4"/>
        <v>765.61919999999998</v>
      </c>
      <c r="M20" s="80" t="s">
        <v>1089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1808.56</v>
      </c>
      <c r="H21" s="80">
        <v>1507.13</v>
      </c>
      <c r="I21" s="80">
        <f t="shared" si="1"/>
        <v>1157.4784</v>
      </c>
      <c r="J21" s="80">
        <f t="shared" si="2"/>
        <v>1356.42</v>
      </c>
      <c r="K21" s="81">
        <f t="shared" si="3"/>
        <v>1157.4784</v>
      </c>
      <c r="L21" s="81">
        <f t="shared" si="4"/>
        <v>964.56320000000005</v>
      </c>
      <c r="M21" s="80" t="s">
        <v>1089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1808.56</v>
      </c>
      <c r="H22" s="80">
        <v>1507.13</v>
      </c>
      <c r="I22" s="80">
        <f t="shared" si="1"/>
        <v>1157.4784</v>
      </c>
      <c r="J22" s="80">
        <f t="shared" si="2"/>
        <v>1356.42</v>
      </c>
      <c r="K22" s="81">
        <f t="shared" si="3"/>
        <v>1157.4784</v>
      </c>
      <c r="L22" s="81">
        <f t="shared" si="4"/>
        <v>964.56320000000005</v>
      </c>
      <c r="M22" s="80" t="s">
        <v>1089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1729.42</v>
      </c>
      <c r="H23" s="80">
        <v>1441.18</v>
      </c>
      <c r="I23" s="80">
        <f t="shared" si="1"/>
        <v>1106.8288</v>
      </c>
      <c r="J23" s="80">
        <f t="shared" si="2"/>
        <v>1297.0650000000001</v>
      </c>
      <c r="K23" s="81">
        <f t="shared" si="3"/>
        <v>1106.8288</v>
      </c>
      <c r="L23" s="81">
        <f t="shared" si="4"/>
        <v>922.35520000000008</v>
      </c>
      <c r="M23" s="80" t="s">
        <v>1089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1729.42</v>
      </c>
      <c r="H24" s="80">
        <v>1441.18</v>
      </c>
      <c r="I24" s="80">
        <f t="shared" si="1"/>
        <v>1106.8288</v>
      </c>
      <c r="J24" s="80">
        <f t="shared" si="2"/>
        <v>1297.0650000000001</v>
      </c>
      <c r="K24" s="81">
        <f t="shared" si="3"/>
        <v>1106.8288</v>
      </c>
      <c r="L24" s="81">
        <f t="shared" si="4"/>
        <v>922.35520000000008</v>
      </c>
      <c r="M24" s="80" t="s">
        <v>1089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2614.52</v>
      </c>
      <c r="H25" s="80">
        <v>2178.77</v>
      </c>
      <c r="I25" s="80">
        <f t="shared" si="1"/>
        <v>1673.2927999999999</v>
      </c>
      <c r="J25" s="80">
        <f t="shared" si="2"/>
        <v>1960.8899999999999</v>
      </c>
      <c r="K25" s="81">
        <f t="shared" si="3"/>
        <v>1673.2927999999999</v>
      </c>
      <c r="L25" s="81">
        <f t="shared" si="4"/>
        <v>1394.4128000000001</v>
      </c>
      <c r="M25" s="80" t="s">
        <v>1089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2614.52</v>
      </c>
      <c r="H26" s="80">
        <v>2178.77</v>
      </c>
      <c r="I26" s="80">
        <f t="shared" si="1"/>
        <v>1673.2927999999999</v>
      </c>
      <c r="J26" s="80">
        <f t="shared" si="2"/>
        <v>1960.8899999999999</v>
      </c>
      <c r="K26" s="81">
        <f t="shared" si="3"/>
        <v>1673.2927999999999</v>
      </c>
      <c r="L26" s="81">
        <f t="shared" si="4"/>
        <v>1394.4128000000001</v>
      </c>
      <c r="M26" s="80" t="s">
        <v>1089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2919.01</v>
      </c>
      <c r="H27" s="80">
        <v>2432.5100000000002</v>
      </c>
      <c r="I27" s="80">
        <f t="shared" si="1"/>
        <v>1868.1664000000001</v>
      </c>
      <c r="J27" s="80">
        <f t="shared" si="2"/>
        <v>2189.2575000000002</v>
      </c>
      <c r="K27" s="81">
        <f t="shared" si="3"/>
        <v>1868.1664000000001</v>
      </c>
      <c r="L27" s="81">
        <f t="shared" si="4"/>
        <v>1556.8064000000002</v>
      </c>
      <c r="M27" s="80" t="s">
        <v>1089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2919.01</v>
      </c>
      <c r="H28" s="80">
        <v>2432.5100000000002</v>
      </c>
      <c r="I28" s="80">
        <f t="shared" si="1"/>
        <v>1868.1664000000001</v>
      </c>
      <c r="J28" s="80">
        <f t="shared" si="2"/>
        <v>2189.2575000000002</v>
      </c>
      <c r="K28" s="81">
        <f t="shared" si="3"/>
        <v>1868.1664000000001</v>
      </c>
      <c r="L28" s="81">
        <f t="shared" si="4"/>
        <v>1556.8064000000002</v>
      </c>
      <c r="M28" s="80" t="s">
        <v>1089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9162.91</v>
      </c>
      <c r="H29" s="80">
        <v>7635.76</v>
      </c>
      <c r="I29" s="80">
        <f t="shared" si="1"/>
        <v>5864.2623999999996</v>
      </c>
      <c r="J29" s="80">
        <f t="shared" si="2"/>
        <v>6872.1824999999999</v>
      </c>
      <c r="K29" s="81">
        <f t="shared" si="3"/>
        <v>5864.2623999999996</v>
      </c>
      <c r="L29" s="81">
        <f t="shared" si="4"/>
        <v>4886.8864000000003</v>
      </c>
      <c r="M29" s="80" t="s">
        <v>1089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9162.91</v>
      </c>
      <c r="H30" s="80">
        <v>7635.76</v>
      </c>
      <c r="I30" s="80">
        <f t="shared" si="1"/>
        <v>5864.2623999999996</v>
      </c>
      <c r="J30" s="80">
        <f t="shared" si="2"/>
        <v>6872.1824999999999</v>
      </c>
      <c r="K30" s="81">
        <f t="shared" si="3"/>
        <v>5864.2623999999996</v>
      </c>
      <c r="L30" s="81">
        <f t="shared" si="4"/>
        <v>4886.8864000000003</v>
      </c>
      <c r="M30" s="80" t="s">
        <v>1089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3207.09</v>
      </c>
      <c r="H31" s="80">
        <v>2672.58</v>
      </c>
      <c r="I31" s="80">
        <f t="shared" si="1"/>
        <v>2052.5376000000001</v>
      </c>
      <c r="J31" s="80">
        <f t="shared" si="2"/>
        <v>2405.3175000000001</v>
      </c>
      <c r="K31" s="81">
        <f t="shared" si="3"/>
        <v>2052.5376000000001</v>
      </c>
      <c r="L31" s="81">
        <f t="shared" si="4"/>
        <v>1710.4512</v>
      </c>
      <c r="M31" s="80" t="s">
        <v>1089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3207.09</v>
      </c>
      <c r="H32" s="80">
        <v>2672.58</v>
      </c>
      <c r="I32" s="80">
        <f t="shared" si="1"/>
        <v>2052.5376000000001</v>
      </c>
      <c r="J32" s="80">
        <f t="shared" si="2"/>
        <v>2405.3175000000001</v>
      </c>
      <c r="K32" s="81">
        <f t="shared" si="3"/>
        <v>2052.5376000000001</v>
      </c>
      <c r="L32" s="81">
        <f t="shared" si="4"/>
        <v>1710.4512</v>
      </c>
      <c r="M32" s="80" t="s">
        <v>1089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4956.41</v>
      </c>
      <c r="H33" s="80">
        <v>4130.34</v>
      </c>
      <c r="I33" s="80">
        <f t="shared" si="1"/>
        <v>3172.1023999999998</v>
      </c>
      <c r="J33" s="80">
        <f t="shared" si="2"/>
        <v>3717.3074999999999</v>
      </c>
      <c r="K33" s="81">
        <f t="shared" si="3"/>
        <v>3172.1023999999998</v>
      </c>
      <c r="L33" s="81">
        <f t="shared" si="4"/>
        <v>2643.4176000000002</v>
      </c>
      <c r="M33" s="80" t="s">
        <v>1089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4956.41</v>
      </c>
      <c r="H34" s="80">
        <v>4130.34</v>
      </c>
      <c r="I34" s="80">
        <f t="shared" si="1"/>
        <v>3172.1023999999998</v>
      </c>
      <c r="J34" s="80">
        <f t="shared" si="2"/>
        <v>3717.3074999999999</v>
      </c>
      <c r="K34" s="81">
        <f t="shared" si="3"/>
        <v>3172.1023999999998</v>
      </c>
      <c r="L34" s="81">
        <f t="shared" si="4"/>
        <v>2643.4176000000002</v>
      </c>
      <c r="M34" s="80" t="s">
        <v>1089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6122.62</v>
      </c>
      <c r="H35" s="80">
        <v>5102.18</v>
      </c>
      <c r="I35" s="80">
        <f t="shared" si="1"/>
        <v>3918.4767999999999</v>
      </c>
      <c r="J35" s="80">
        <f t="shared" si="2"/>
        <v>4591.9650000000001</v>
      </c>
      <c r="K35" s="81">
        <f t="shared" si="3"/>
        <v>3918.4767999999999</v>
      </c>
      <c r="L35" s="81">
        <f t="shared" si="4"/>
        <v>3265.3952000000004</v>
      </c>
      <c r="M35" s="80" t="s">
        <v>1089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6122.62</v>
      </c>
      <c r="H36" s="80">
        <v>5102.18</v>
      </c>
      <c r="I36" s="80">
        <f t="shared" si="1"/>
        <v>3918.4767999999999</v>
      </c>
      <c r="J36" s="80">
        <f t="shared" si="2"/>
        <v>4591.9650000000001</v>
      </c>
      <c r="K36" s="81">
        <f t="shared" si="3"/>
        <v>3918.4767999999999</v>
      </c>
      <c r="L36" s="81">
        <f t="shared" si="4"/>
        <v>3265.3952000000004</v>
      </c>
      <c r="M36" s="80" t="s">
        <v>1089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13276.1</v>
      </c>
      <c r="H37" s="80">
        <v>11063.42</v>
      </c>
      <c r="I37" s="80">
        <f t="shared" si="1"/>
        <v>8496.7039999999997</v>
      </c>
      <c r="J37" s="80">
        <f t="shared" si="2"/>
        <v>9957.0750000000007</v>
      </c>
      <c r="K37" s="81">
        <f t="shared" si="3"/>
        <v>8496.7039999999997</v>
      </c>
      <c r="L37" s="81">
        <f t="shared" si="4"/>
        <v>7080.5888000000004</v>
      </c>
      <c r="M37" s="80" t="s">
        <v>1089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13276.1</v>
      </c>
      <c r="H38" s="80">
        <v>11063.42</v>
      </c>
      <c r="I38" s="80">
        <f t="shared" si="1"/>
        <v>8496.7039999999997</v>
      </c>
      <c r="J38" s="80">
        <f t="shared" si="2"/>
        <v>9957.0750000000007</v>
      </c>
      <c r="K38" s="81">
        <f t="shared" si="3"/>
        <v>8496.7039999999997</v>
      </c>
      <c r="L38" s="81">
        <f t="shared" si="4"/>
        <v>7080.5888000000004</v>
      </c>
      <c r="M38" s="80" t="s">
        <v>1089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3821.62</v>
      </c>
      <c r="H39" s="80">
        <v>3184.68</v>
      </c>
      <c r="I39" s="80">
        <f t="shared" si="1"/>
        <v>2445.8368</v>
      </c>
      <c r="J39" s="80">
        <f t="shared" si="2"/>
        <v>2866.2150000000001</v>
      </c>
      <c r="K39" s="81">
        <f t="shared" si="3"/>
        <v>2445.8368</v>
      </c>
      <c r="L39" s="81">
        <f t="shared" si="4"/>
        <v>2038.1951999999999</v>
      </c>
      <c r="M39" s="80" t="s">
        <v>1089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5489.68</v>
      </c>
      <c r="H40" s="80">
        <v>4574.7299999999996</v>
      </c>
      <c r="I40" s="80">
        <f t="shared" si="1"/>
        <v>3513.3951999999999</v>
      </c>
      <c r="J40" s="80">
        <f t="shared" si="2"/>
        <v>4117.26</v>
      </c>
      <c r="K40" s="81">
        <f t="shared" si="3"/>
        <v>3513.3952000000004</v>
      </c>
      <c r="L40" s="81">
        <f t="shared" si="4"/>
        <v>2927.8271999999997</v>
      </c>
      <c r="M40" s="80" t="s">
        <v>1089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7153.28</v>
      </c>
      <c r="H41" s="80">
        <v>5961.07</v>
      </c>
      <c r="I41" s="80">
        <f t="shared" si="1"/>
        <v>4578.0991999999997</v>
      </c>
      <c r="J41" s="80">
        <f t="shared" si="2"/>
        <v>5364.96</v>
      </c>
      <c r="K41" s="81">
        <f t="shared" si="3"/>
        <v>4578.0991999999997</v>
      </c>
      <c r="L41" s="81">
        <f t="shared" si="4"/>
        <v>3815.0848000000001</v>
      </c>
      <c r="M41" s="80" t="s">
        <v>1089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14025.32</v>
      </c>
      <c r="H42" s="80">
        <v>11687.77</v>
      </c>
      <c r="I42" s="80">
        <f t="shared" si="1"/>
        <v>8976.2047999999995</v>
      </c>
      <c r="J42" s="80">
        <f t="shared" si="2"/>
        <v>10518.99</v>
      </c>
      <c r="K42" s="81">
        <f t="shared" si="3"/>
        <v>8976.2047999999995</v>
      </c>
      <c r="L42" s="81">
        <f t="shared" si="4"/>
        <v>7480.1728000000003</v>
      </c>
      <c r="M42" s="80" t="s">
        <v>1089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14025.32</v>
      </c>
      <c r="H43" s="80">
        <v>11687.77</v>
      </c>
      <c r="I43" s="80">
        <f t="shared" si="1"/>
        <v>8976.2047999999995</v>
      </c>
      <c r="J43" s="80">
        <f t="shared" si="2"/>
        <v>10518.99</v>
      </c>
      <c r="K43" s="81">
        <f t="shared" si="3"/>
        <v>8976.2047999999995</v>
      </c>
      <c r="L43" s="81">
        <f t="shared" si="4"/>
        <v>7480.1728000000003</v>
      </c>
      <c r="M43" s="80" t="s">
        <v>1089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16129.12</v>
      </c>
      <c r="H44" s="80">
        <v>13440.93</v>
      </c>
      <c r="I44" s="80">
        <f t="shared" si="1"/>
        <v>10322.6368</v>
      </c>
      <c r="J44" s="80">
        <f t="shared" si="2"/>
        <v>12096.84</v>
      </c>
      <c r="K44" s="81">
        <f t="shared" si="3"/>
        <v>10322.6368</v>
      </c>
      <c r="L44" s="81">
        <f t="shared" si="4"/>
        <v>8602.1952000000001</v>
      </c>
      <c r="M44" s="80" t="s">
        <v>1089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16129.12</v>
      </c>
      <c r="H45" s="80">
        <v>13440.93</v>
      </c>
      <c r="I45" s="80">
        <f t="shared" si="1"/>
        <v>10322.6368</v>
      </c>
      <c r="J45" s="80">
        <f t="shared" si="2"/>
        <v>12096.84</v>
      </c>
      <c r="K45" s="81">
        <f t="shared" si="3"/>
        <v>10322.6368</v>
      </c>
      <c r="L45" s="81">
        <f t="shared" si="4"/>
        <v>8602.1952000000001</v>
      </c>
      <c r="M45" s="80" t="s">
        <v>1089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19635.46</v>
      </c>
      <c r="H46" s="80">
        <v>16362.88</v>
      </c>
      <c r="I46" s="80">
        <f t="shared" si="1"/>
        <v>12566.6944</v>
      </c>
      <c r="J46" s="80">
        <f t="shared" si="2"/>
        <v>14726.594999999999</v>
      </c>
      <c r="K46" s="81">
        <f t="shared" si="3"/>
        <v>12566.6944</v>
      </c>
      <c r="L46" s="81">
        <f t="shared" si="4"/>
        <v>10472.243199999999</v>
      </c>
      <c r="M46" s="80" t="s">
        <v>1089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19635.46</v>
      </c>
      <c r="H47" s="80">
        <v>16362.88</v>
      </c>
      <c r="I47" s="80">
        <f t="shared" si="1"/>
        <v>12566.6944</v>
      </c>
      <c r="J47" s="80">
        <f t="shared" si="2"/>
        <v>14726.594999999999</v>
      </c>
      <c r="K47" s="81">
        <f t="shared" si="3"/>
        <v>12566.6944</v>
      </c>
      <c r="L47" s="81">
        <f t="shared" si="4"/>
        <v>10472.243199999999</v>
      </c>
      <c r="M47" s="80" t="s">
        <v>1089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316.89</v>
      </c>
      <c r="H48" s="80">
        <v>264.08</v>
      </c>
      <c r="I48" s="80">
        <f t="shared" si="1"/>
        <v>202.80959999999999</v>
      </c>
      <c r="J48" s="80">
        <f t="shared" si="2"/>
        <v>237.66749999999999</v>
      </c>
      <c r="K48" s="81">
        <f t="shared" si="3"/>
        <v>202.80959999999999</v>
      </c>
      <c r="L48" s="81">
        <f t="shared" si="4"/>
        <v>169.0112</v>
      </c>
      <c r="M48" s="80" t="s">
        <v>1089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393.38</v>
      </c>
      <c r="H49" s="80">
        <v>327.82</v>
      </c>
      <c r="I49" s="80">
        <f t="shared" si="1"/>
        <v>251.76319999999998</v>
      </c>
      <c r="J49" s="80">
        <f t="shared" si="2"/>
        <v>295.03499999999997</v>
      </c>
      <c r="K49" s="81">
        <f t="shared" si="3"/>
        <v>251.76320000000001</v>
      </c>
      <c r="L49" s="81">
        <f t="shared" si="4"/>
        <v>209.8048</v>
      </c>
      <c r="M49" s="80" t="s">
        <v>1089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502.65</v>
      </c>
      <c r="H50" s="80">
        <v>418.88</v>
      </c>
      <c r="I50" s="80">
        <f t="shared" si="1"/>
        <v>321.69600000000003</v>
      </c>
      <c r="J50" s="80">
        <f t="shared" si="2"/>
        <v>376.98749999999995</v>
      </c>
      <c r="K50" s="81">
        <f t="shared" si="3"/>
        <v>321.69599999999997</v>
      </c>
      <c r="L50" s="81">
        <f t="shared" si="4"/>
        <v>268.08319999999998</v>
      </c>
      <c r="M50" s="80" t="s">
        <v>1089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611.91999999999996</v>
      </c>
      <c r="H51" s="80">
        <v>509.93</v>
      </c>
      <c r="I51" s="80">
        <f t="shared" si="1"/>
        <v>391.62879999999996</v>
      </c>
      <c r="J51" s="80">
        <f t="shared" si="2"/>
        <v>458.93999999999994</v>
      </c>
      <c r="K51" s="81">
        <f t="shared" si="3"/>
        <v>391.62879999999996</v>
      </c>
      <c r="L51" s="81">
        <f t="shared" si="4"/>
        <v>326.35520000000002</v>
      </c>
      <c r="M51" s="80" t="s">
        <v>1089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437.09</v>
      </c>
      <c r="H52" s="80">
        <v>364.24</v>
      </c>
      <c r="I52" s="80">
        <f t="shared" si="1"/>
        <v>279.73759999999999</v>
      </c>
      <c r="J52" s="80">
        <f t="shared" si="2"/>
        <v>327.8175</v>
      </c>
      <c r="K52" s="81">
        <f t="shared" si="3"/>
        <v>279.73759999999999</v>
      </c>
      <c r="L52" s="81">
        <f t="shared" si="4"/>
        <v>233.11360000000002</v>
      </c>
      <c r="M52" s="80" t="s">
        <v>1089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568.22</v>
      </c>
      <c r="H53" s="80">
        <v>473.52</v>
      </c>
      <c r="I53" s="80">
        <f t="shared" si="1"/>
        <v>363.66079999999999</v>
      </c>
      <c r="J53" s="80">
        <f t="shared" si="2"/>
        <v>426.16500000000002</v>
      </c>
      <c r="K53" s="81">
        <f t="shared" si="3"/>
        <v>363.66080000000005</v>
      </c>
      <c r="L53" s="81">
        <f t="shared" si="4"/>
        <v>303.05279999999999</v>
      </c>
      <c r="M53" s="80" t="s">
        <v>1089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568.22</v>
      </c>
      <c r="H54" s="80">
        <v>473.52</v>
      </c>
      <c r="I54" s="80">
        <f t="shared" si="1"/>
        <v>363.66079999999999</v>
      </c>
      <c r="J54" s="80">
        <f t="shared" si="2"/>
        <v>426.16500000000002</v>
      </c>
      <c r="K54" s="81">
        <f t="shared" si="3"/>
        <v>363.66080000000005</v>
      </c>
      <c r="L54" s="81">
        <f t="shared" si="4"/>
        <v>303.05279999999999</v>
      </c>
      <c r="M54" s="80" t="s">
        <v>1089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688.42</v>
      </c>
      <c r="H55" s="80">
        <v>573.67999999999995</v>
      </c>
      <c r="I55" s="80">
        <f t="shared" si="1"/>
        <v>440.58879999999999</v>
      </c>
      <c r="J55" s="80">
        <f t="shared" si="2"/>
        <v>516.31499999999994</v>
      </c>
      <c r="K55" s="81">
        <f t="shared" si="3"/>
        <v>440.58879999999999</v>
      </c>
      <c r="L55" s="81">
        <f t="shared" si="4"/>
        <v>367.15519999999998</v>
      </c>
      <c r="M55" s="80" t="s">
        <v>1089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589.14</v>
      </c>
      <c r="H56" s="80">
        <v>490.95</v>
      </c>
      <c r="I56" s="80">
        <f t="shared" si="1"/>
        <v>377.04959999999994</v>
      </c>
      <c r="J56" s="80">
        <f t="shared" si="2"/>
        <v>441.85500000000002</v>
      </c>
      <c r="K56" s="81">
        <f t="shared" si="3"/>
        <v>377.0496</v>
      </c>
      <c r="L56" s="81">
        <f t="shared" si="4"/>
        <v>314.20800000000003</v>
      </c>
      <c r="M56" s="80" t="s">
        <v>1089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857.79</v>
      </c>
      <c r="H57" s="80">
        <v>714.83</v>
      </c>
      <c r="I57" s="80">
        <f t="shared" si="1"/>
        <v>548.98559999999998</v>
      </c>
      <c r="J57" s="80">
        <f t="shared" si="2"/>
        <v>643.34249999999997</v>
      </c>
      <c r="K57" s="81">
        <f t="shared" si="3"/>
        <v>548.98559999999998</v>
      </c>
      <c r="L57" s="81">
        <f t="shared" si="4"/>
        <v>457.49120000000005</v>
      </c>
      <c r="M57" s="80" t="s">
        <v>1089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1043.55</v>
      </c>
      <c r="H58" s="80">
        <v>869.63</v>
      </c>
      <c r="I58" s="80">
        <f t="shared" si="1"/>
        <v>667.87200000000007</v>
      </c>
      <c r="J58" s="80">
        <f t="shared" si="2"/>
        <v>782.66249999999991</v>
      </c>
      <c r="K58" s="81">
        <f t="shared" si="3"/>
        <v>667.87199999999996</v>
      </c>
      <c r="L58" s="81">
        <f t="shared" si="4"/>
        <v>556.56320000000005</v>
      </c>
      <c r="M58" s="80" t="s">
        <v>1089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1278.49</v>
      </c>
      <c r="H59" s="80">
        <v>1065.4100000000001</v>
      </c>
      <c r="I59" s="80">
        <f t="shared" si="1"/>
        <v>818.23360000000002</v>
      </c>
      <c r="J59" s="80">
        <f t="shared" si="2"/>
        <v>958.86750000000006</v>
      </c>
      <c r="K59" s="81">
        <f t="shared" si="3"/>
        <v>818.23360000000002</v>
      </c>
      <c r="L59" s="81">
        <f t="shared" si="4"/>
        <v>681.86240000000009</v>
      </c>
      <c r="M59" s="80" t="s">
        <v>1089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1431.47</v>
      </c>
      <c r="H60" s="80">
        <v>1192.8900000000001</v>
      </c>
      <c r="I60" s="80">
        <f t="shared" si="1"/>
        <v>916.14080000000001</v>
      </c>
      <c r="J60" s="80">
        <f t="shared" si="2"/>
        <v>1073.6025</v>
      </c>
      <c r="K60" s="81">
        <f t="shared" si="3"/>
        <v>916.14080000000001</v>
      </c>
      <c r="L60" s="81">
        <f t="shared" si="4"/>
        <v>763.44960000000003</v>
      </c>
      <c r="M60" s="80" t="s">
        <v>1089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589.14</v>
      </c>
      <c r="H61" s="80">
        <v>490.95</v>
      </c>
      <c r="I61" s="80">
        <f t="shared" si="1"/>
        <v>377.04959999999994</v>
      </c>
      <c r="J61" s="80">
        <f t="shared" si="2"/>
        <v>441.85500000000002</v>
      </c>
      <c r="K61" s="81">
        <f t="shared" si="3"/>
        <v>377.0496</v>
      </c>
      <c r="L61" s="81">
        <f t="shared" si="4"/>
        <v>314.20800000000003</v>
      </c>
      <c r="M61" s="80" t="s">
        <v>1089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814.08</v>
      </c>
      <c r="H62" s="80">
        <v>678.4</v>
      </c>
      <c r="I62" s="80">
        <f t="shared" si="1"/>
        <v>521.01120000000003</v>
      </c>
      <c r="J62" s="80">
        <f t="shared" si="2"/>
        <v>610.56000000000006</v>
      </c>
      <c r="K62" s="81">
        <f t="shared" si="3"/>
        <v>521.01120000000003</v>
      </c>
      <c r="L62" s="81">
        <f t="shared" si="4"/>
        <v>434.17599999999999</v>
      </c>
      <c r="M62" s="80" t="s">
        <v>1089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1043.55</v>
      </c>
      <c r="H63" s="80">
        <v>869.63</v>
      </c>
      <c r="I63" s="80">
        <f t="shared" si="1"/>
        <v>667.87200000000007</v>
      </c>
      <c r="J63" s="80">
        <f t="shared" si="2"/>
        <v>782.66249999999991</v>
      </c>
      <c r="K63" s="81">
        <f t="shared" si="3"/>
        <v>667.87199999999996</v>
      </c>
      <c r="L63" s="81">
        <f t="shared" si="4"/>
        <v>556.56320000000005</v>
      </c>
      <c r="M63" s="80" t="s">
        <v>1089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1278.49</v>
      </c>
      <c r="H64" s="80">
        <v>1065.4100000000001</v>
      </c>
      <c r="I64" s="80">
        <f t="shared" si="1"/>
        <v>818.23360000000002</v>
      </c>
      <c r="J64" s="80">
        <f t="shared" si="2"/>
        <v>958.86750000000006</v>
      </c>
      <c r="K64" s="81">
        <f t="shared" si="3"/>
        <v>818.23360000000002</v>
      </c>
      <c r="L64" s="81">
        <f t="shared" si="4"/>
        <v>681.86240000000009</v>
      </c>
      <c r="M64" s="80" t="s">
        <v>1089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1489.9</v>
      </c>
      <c r="H65" s="80">
        <v>1241.58</v>
      </c>
      <c r="I65" s="80">
        <f t="shared" si="1"/>
        <v>953.53600000000006</v>
      </c>
      <c r="J65" s="80">
        <f t="shared" si="2"/>
        <v>1117.4250000000002</v>
      </c>
      <c r="K65" s="81">
        <f t="shared" si="3"/>
        <v>953.53600000000006</v>
      </c>
      <c r="L65" s="81">
        <f t="shared" si="4"/>
        <v>794.61119999999994</v>
      </c>
      <c r="M65" s="80" t="s">
        <v>1089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1258.6199999999999</v>
      </c>
      <c r="H66" s="80">
        <v>1048.8499999999999</v>
      </c>
      <c r="I66" s="80">
        <f t="shared" si="1"/>
        <v>805.51679999999999</v>
      </c>
      <c r="J66" s="80">
        <f t="shared" si="2"/>
        <v>943.96499999999992</v>
      </c>
      <c r="K66" s="81">
        <f t="shared" si="3"/>
        <v>805.51679999999999</v>
      </c>
      <c r="L66" s="81">
        <f t="shared" si="4"/>
        <v>671.26400000000001</v>
      </c>
      <c r="M66" s="80" t="s">
        <v>1089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1258.6199999999999</v>
      </c>
      <c r="H67" s="80">
        <v>1048.8499999999999</v>
      </c>
      <c r="I67" s="80">
        <f t="shared" si="1"/>
        <v>805.51679999999999</v>
      </c>
      <c r="J67" s="80">
        <f t="shared" si="2"/>
        <v>943.96499999999992</v>
      </c>
      <c r="K67" s="81">
        <f t="shared" si="3"/>
        <v>805.51679999999999</v>
      </c>
      <c r="L67" s="81">
        <f t="shared" si="4"/>
        <v>671.26400000000001</v>
      </c>
      <c r="M67" s="80" t="s">
        <v>1089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1539.8</v>
      </c>
      <c r="H68" s="80">
        <v>1283.17</v>
      </c>
      <c r="I68" s="80">
        <f t="shared" si="1"/>
        <v>985.47199999999998</v>
      </c>
      <c r="J68" s="80">
        <f t="shared" si="2"/>
        <v>1154.8499999999999</v>
      </c>
      <c r="K68" s="81">
        <f t="shared" si="3"/>
        <v>985.47199999999998</v>
      </c>
      <c r="L68" s="81">
        <f t="shared" si="4"/>
        <v>821.22880000000009</v>
      </c>
      <c r="M68" s="80" t="s">
        <v>1089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1518.89</v>
      </c>
      <c r="H69" s="80">
        <v>1265.74</v>
      </c>
      <c r="I69" s="80">
        <f t="shared" si="1"/>
        <v>972.08960000000013</v>
      </c>
      <c r="J69" s="80">
        <f t="shared" si="2"/>
        <v>1139.1675</v>
      </c>
      <c r="K69" s="81">
        <f t="shared" si="3"/>
        <v>972.08960000000013</v>
      </c>
      <c r="L69" s="81">
        <f t="shared" si="4"/>
        <v>810.07360000000006</v>
      </c>
      <c r="M69" s="80" t="s">
        <v>1089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1518.89</v>
      </c>
      <c r="H70" s="80">
        <v>1265.74</v>
      </c>
      <c r="I70" s="80">
        <f t="shared" si="1"/>
        <v>972.08960000000013</v>
      </c>
      <c r="J70" s="80">
        <f t="shared" si="2"/>
        <v>1139.1675</v>
      </c>
      <c r="K70" s="81">
        <f t="shared" si="3"/>
        <v>972.08960000000013</v>
      </c>
      <c r="L70" s="81">
        <f t="shared" si="4"/>
        <v>810.07360000000006</v>
      </c>
      <c r="M70" s="80" t="s">
        <v>1089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1792.08</v>
      </c>
      <c r="H71" s="80">
        <v>1493.4</v>
      </c>
      <c r="I71" s="80">
        <f t="shared" si="1"/>
        <v>1146.9312</v>
      </c>
      <c r="J71" s="80">
        <f t="shared" si="2"/>
        <v>1344.06</v>
      </c>
      <c r="K71" s="81">
        <f t="shared" si="3"/>
        <v>1146.9312</v>
      </c>
      <c r="L71" s="81">
        <f t="shared" si="4"/>
        <v>955.77600000000007</v>
      </c>
      <c r="M71" s="80" t="s">
        <v>1089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1027.17</v>
      </c>
      <c r="H72" s="80">
        <v>855.98</v>
      </c>
      <c r="I72" s="80">
        <f t="shared" si="1"/>
        <v>657.38880000000006</v>
      </c>
      <c r="J72" s="80">
        <f t="shared" si="2"/>
        <v>770.37750000000005</v>
      </c>
      <c r="K72" s="81">
        <f t="shared" si="3"/>
        <v>657.38880000000006</v>
      </c>
      <c r="L72" s="81">
        <f t="shared" si="4"/>
        <v>547.82720000000006</v>
      </c>
      <c r="M72" s="80" t="s">
        <v>1089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1027.17</v>
      </c>
      <c r="H73" s="80">
        <v>855.98</v>
      </c>
      <c r="I73" s="80">
        <f t="shared" si="1"/>
        <v>657.38880000000006</v>
      </c>
      <c r="J73" s="80">
        <f t="shared" si="2"/>
        <v>770.37750000000005</v>
      </c>
      <c r="K73" s="81">
        <f t="shared" si="3"/>
        <v>657.38880000000006</v>
      </c>
      <c r="L73" s="81">
        <f t="shared" si="4"/>
        <v>547.82720000000006</v>
      </c>
      <c r="M73" s="80" t="s">
        <v>1089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1759.29</v>
      </c>
      <c r="H74" s="80">
        <v>1466.08</v>
      </c>
      <c r="I74" s="80">
        <f t="shared" si="1"/>
        <v>1125.9456</v>
      </c>
      <c r="J74" s="80">
        <f t="shared" si="2"/>
        <v>1319.4675</v>
      </c>
      <c r="K74" s="81">
        <f t="shared" si="3"/>
        <v>1125.9456</v>
      </c>
      <c r="L74" s="81">
        <f t="shared" si="4"/>
        <v>938.2912</v>
      </c>
      <c r="M74" s="80" t="s">
        <v>1089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300.5</v>
      </c>
      <c r="H75" s="80">
        <v>250.42</v>
      </c>
      <c r="I75" s="80">
        <f t="shared" si="1"/>
        <v>192.32</v>
      </c>
      <c r="J75" s="80">
        <f t="shared" si="2"/>
        <v>225.375</v>
      </c>
      <c r="K75" s="81">
        <f t="shared" si="3"/>
        <v>192.32</v>
      </c>
      <c r="L75" s="81">
        <f t="shared" si="4"/>
        <v>160.2688</v>
      </c>
      <c r="M75" s="80" t="s">
        <v>1089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393.38</v>
      </c>
      <c r="H76" s="80">
        <v>327.82</v>
      </c>
      <c r="I76" s="80">
        <f t="shared" si="1"/>
        <v>251.76319999999998</v>
      </c>
      <c r="J76" s="80">
        <f t="shared" si="2"/>
        <v>295.03499999999997</v>
      </c>
      <c r="K76" s="81">
        <f t="shared" si="3"/>
        <v>251.76320000000001</v>
      </c>
      <c r="L76" s="81">
        <f t="shared" si="4"/>
        <v>209.8048</v>
      </c>
      <c r="M76" s="80" t="s">
        <v>1089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562.75</v>
      </c>
      <c r="H77" s="80">
        <v>468.96</v>
      </c>
      <c r="I77" s="80">
        <f t="shared" si="1"/>
        <v>360.15999999999997</v>
      </c>
      <c r="J77" s="80">
        <f t="shared" si="2"/>
        <v>422.0625</v>
      </c>
      <c r="K77" s="81">
        <f t="shared" si="3"/>
        <v>360.16</v>
      </c>
      <c r="L77" s="81">
        <f t="shared" si="4"/>
        <v>300.13439999999997</v>
      </c>
      <c r="M77" s="80" t="s">
        <v>1089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792.22</v>
      </c>
      <c r="H78" s="80">
        <v>660.18</v>
      </c>
      <c r="I78" s="80">
        <f t="shared" ref="I78:I141" si="8">G78-(36 *G78/100)</f>
        <v>507.02080000000001</v>
      </c>
      <c r="J78" s="80">
        <f t="shared" ref="J78:J141" si="9">G78-(25 *G78/100)</f>
        <v>594.16499999999996</v>
      </c>
      <c r="K78" s="81">
        <f t="shared" ref="K78:K141" si="10">IF(G78="","",G78*(1-$G$4))</f>
        <v>507.02080000000001</v>
      </c>
      <c r="L78" s="81">
        <f t="shared" ref="L78:L141" si="11">IF(H78="","",H78*(1-$G$4))</f>
        <v>422.51519999999999</v>
      </c>
      <c r="M78" s="80" t="s">
        <v>1089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320</v>
      </c>
      <c r="H79" s="80">
        <v>266.67</v>
      </c>
      <c r="I79" s="80">
        <f t="shared" si="8"/>
        <v>204.8</v>
      </c>
      <c r="J79" s="80">
        <f t="shared" si="9"/>
        <v>240</v>
      </c>
      <c r="K79" s="81">
        <f t="shared" si="10"/>
        <v>204.8</v>
      </c>
      <c r="L79" s="81">
        <f t="shared" si="11"/>
        <v>170.6688</v>
      </c>
      <c r="M79" s="80" t="s">
        <v>1089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5.1150000000000002E-4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320</v>
      </c>
      <c r="H80" s="80">
        <v>266.67</v>
      </c>
      <c r="I80" s="80">
        <f t="shared" si="8"/>
        <v>204.8</v>
      </c>
      <c r="J80" s="80">
        <f t="shared" si="9"/>
        <v>240</v>
      </c>
      <c r="K80" s="81">
        <f t="shared" si="10"/>
        <v>204.8</v>
      </c>
      <c r="L80" s="81">
        <f t="shared" si="11"/>
        <v>170.6688</v>
      </c>
      <c r="M80" s="80" t="s">
        <v>1089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5.1150000000000002E-4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535</v>
      </c>
      <c r="D81" s="128"/>
      <c r="E81" s="78"/>
      <c r="F81" s="79" t="s">
        <v>39</v>
      </c>
      <c r="G81" s="80">
        <v>424</v>
      </c>
      <c r="H81" s="80">
        <v>353.33</v>
      </c>
      <c r="I81" s="80">
        <f t="shared" si="8"/>
        <v>271.36</v>
      </c>
      <c r="J81" s="80">
        <f t="shared" si="9"/>
        <v>318</v>
      </c>
      <c r="K81" s="81">
        <f t="shared" si="10"/>
        <v>271.36</v>
      </c>
      <c r="L81" s="81">
        <f t="shared" si="11"/>
        <v>226.13120000000001</v>
      </c>
      <c r="M81" s="80" t="s">
        <v>1090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1.0694999999999999E-3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540</v>
      </c>
      <c r="B82" s="77" t="s">
        <v>541</v>
      </c>
      <c r="C82" s="129" t="s">
        <v>535</v>
      </c>
      <c r="D82" s="128"/>
      <c r="E82" s="78"/>
      <c r="F82" s="79" t="s">
        <v>39</v>
      </c>
      <c r="G82" s="80">
        <v>424</v>
      </c>
      <c r="H82" s="80">
        <v>353.33</v>
      </c>
      <c r="I82" s="80">
        <f t="shared" si="8"/>
        <v>271.36</v>
      </c>
      <c r="J82" s="80">
        <f t="shared" si="9"/>
        <v>318</v>
      </c>
      <c r="K82" s="81">
        <f t="shared" si="10"/>
        <v>271.36</v>
      </c>
      <c r="L82" s="81">
        <f t="shared" si="11"/>
        <v>226.13120000000001</v>
      </c>
      <c r="M82" s="80" t="s">
        <v>1090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1.0694999999999999E-3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542</v>
      </c>
      <c r="B83" s="77" t="s">
        <v>543</v>
      </c>
      <c r="C83" s="129" t="s">
        <v>544</v>
      </c>
      <c r="D83" s="128"/>
      <c r="E83" s="78"/>
      <c r="F83" s="79" t="s">
        <v>39</v>
      </c>
      <c r="G83" s="80">
        <v>605.64</v>
      </c>
      <c r="H83" s="80">
        <v>504.7</v>
      </c>
      <c r="I83" s="80">
        <f t="shared" si="8"/>
        <v>387.6096</v>
      </c>
      <c r="J83" s="80">
        <f t="shared" si="9"/>
        <v>454.23</v>
      </c>
      <c r="K83" s="81">
        <f t="shared" si="10"/>
        <v>387.6096</v>
      </c>
      <c r="L83" s="81">
        <f t="shared" si="11"/>
        <v>323.00799999999998</v>
      </c>
      <c r="M83" s="80" t="s">
        <v>1089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545</v>
      </c>
      <c r="B84" s="77" t="s">
        <v>546</v>
      </c>
      <c r="C84" s="129" t="s">
        <v>544</v>
      </c>
      <c r="D84" s="128"/>
      <c r="E84" s="78"/>
      <c r="F84" s="79" t="s">
        <v>39</v>
      </c>
      <c r="G84" s="80">
        <v>605.64</v>
      </c>
      <c r="H84" s="80">
        <v>504.7</v>
      </c>
      <c r="I84" s="80">
        <f t="shared" si="8"/>
        <v>387.6096</v>
      </c>
      <c r="J84" s="80">
        <f t="shared" si="9"/>
        <v>454.23</v>
      </c>
      <c r="K84" s="81">
        <f t="shared" si="10"/>
        <v>387.6096</v>
      </c>
      <c r="L84" s="81">
        <f t="shared" si="11"/>
        <v>323.00799999999998</v>
      </c>
      <c r="M84" s="80" t="s">
        <v>1089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547</v>
      </c>
      <c r="B85" s="77" t="s">
        <v>548</v>
      </c>
      <c r="C85" s="129" t="s">
        <v>549</v>
      </c>
      <c r="D85" s="128"/>
      <c r="E85" s="78"/>
      <c r="F85" s="79" t="s">
        <v>39</v>
      </c>
      <c r="G85" s="80">
        <v>909.54</v>
      </c>
      <c r="H85" s="80">
        <v>757.95</v>
      </c>
      <c r="I85" s="80">
        <f t="shared" si="8"/>
        <v>582.10559999999998</v>
      </c>
      <c r="J85" s="80">
        <f t="shared" si="9"/>
        <v>682.15499999999997</v>
      </c>
      <c r="K85" s="81">
        <f t="shared" si="10"/>
        <v>582.10559999999998</v>
      </c>
      <c r="L85" s="81">
        <f t="shared" si="11"/>
        <v>485.08800000000002</v>
      </c>
      <c r="M85" s="80" t="s">
        <v>1089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550</v>
      </c>
      <c r="B86" s="77" t="s">
        <v>551</v>
      </c>
      <c r="C86" s="129" t="s">
        <v>549</v>
      </c>
      <c r="D86" s="128"/>
      <c r="E86" s="78"/>
      <c r="F86" s="79" t="s">
        <v>39</v>
      </c>
      <c r="G86" s="80">
        <v>909.54</v>
      </c>
      <c r="H86" s="80">
        <v>757.95</v>
      </c>
      <c r="I86" s="80">
        <f t="shared" si="8"/>
        <v>582.10559999999998</v>
      </c>
      <c r="J86" s="80">
        <f t="shared" si="9"/>
        <v>682.15499999999997</v>
      </c>
      <c r="K86" s="81">
        <f t="shared" si="10"/>
        <v>582.10559999999998</v>
      </c>
      <c r="L86" s="81">
        <f t="shared" si="11"/>
        <v>485.08800000000002</v>
      </c>
      <c r="M86" s="80" t="s">
        <v>1089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552</v>
      </c>
      <c r="B87" s="77" t="s">
        <v>553</v>
      </c>
      <c r="C87" s="129" t="s">
        <v>554</v>
      </c>
      <c r="D87" s="128"/>
      <c r="E87" s="78"/>
      <c r="F87" s="79" t="s">
        <v>39</v>
      </c>
      <c r="G87" s="80">
        <v>910</v>
      </c>
      <c r="H87" s="80">
        <v>758.33</v>
      </c>
      <c r="I87" s="80">
        <f t="shared" si="8"/>
        <v>582.4</v>
      </c>
      <c r="J87" s="80">
        <f t="shared" si="9"/>
        <v>682.5</v>
      </c>
      <c r="K87" s="81">
        <f t="shared" si="10"/>
        <v>582.4</v>
      </c>
      <c r="L87" s="81">
        <f t="shared" si="11"/>
        <v>485.33120000000002</v>
      </c>
      <c r="M87" s="80" t="s">
        <v>1089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555</v>
      </c>
      <c r="B88" s="77" t="s">
        <v>556</v>
      </c>
      <c r="C88" s="129" t="s">
        <v>554</v>
      </c>
      <c r="D88" s="128"/>
      <c r="E88" s="78"/>
      <c r="F88" s="79" t="s">
        <v>39</v>
      </c>
      <c r="G88" s="80">
        <v>910</v>
      </c>
      <c r="H88" s="80">
        <v>758.33</v>
      </c>
      <c r="I88" s="80">
        <f t="shared" si="8"/>
        <v>582.4</v>
      </c>
      <c r="J88" s="80">
        <f t="shared" si="9"/>
        <v>682.5</v>
      </c>
      <c r="K88" s="81">
        <f t="shared" si="10"/>
        <v>582.4</v>
      </c>
      <c r="L88" s="81">
        <f t="shared" si="11"/>
        <v>485.33120000000002</v>
      </c>
      <c r="M88" s="80" t="s">
        <v>1090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557</v>
      </c>
      <c r="B89" s="77" t="s">
        <v>558</v>
      </c>
      <c r="C89" s="129" t="s">
        <v>559</v>
      </c>
      <c r="D89" s="128"/>
      <c r="E89" s="78"/>
      <c r="F89" s="79" t="s">
        <v>39</v>
      </c>
      <c r="G89" s="80">
        <v>558</v>
      </c>
      <c r="H89" s="80">
        <v>465</v>
      </c>
      <c r="I89" s="80">
        <f t="shared" si="8"/>
        <v>357.12</v>
      </c>
      <c r="J89" s="80">
        <f t="shared" si="9"/>
        <v>418.5</v>
      </c>
      <c r="K89" s="81">
        <f t="shared" si="10"/>
        <v>357.12</v>
      </c>
      <c r="L89" s="81">
        <f t="shared" si="11"/>
        <v>297.60000000000002</v>
      </c>
      <c r="M89" s="80" t="s">
        <v>1090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8.7839999999999999E-4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560</v>
      </c>
      <c r="B90" s="77" t="s">
        <v>561</v>
      </c>
      <c r="C90" s="129" t="s">
        <v>559</v>
      </c>
      <c r="D90" s="128"/>
      <c r="E90" s="78"/>
      <c r="F90" s="79" t="s">
        <v>39</v>
      </c>
      <c r="G90" s="80">
        <v>558</v>
      </c>
      <c r="H90" s="80">
        <v>465</v>
      </c>
      <c r="I90" s="80">
        <f t="shared" si="8"/>
        <v>357.12</v>
      </c>
      <c r="J90" s="80">
        <f t="shared" si="9"/>
        <v>418.5</v>
      </c>
      <c r="K90" s="81">
        <f t="shared" si="10"/>
        <v>357.12</v>
      </c>
      <c r="L90" s="81">
        <f t="shared" si="11"/>
        <v>297.60000000000002</v>
      </c>
      <c r="M90" s="80" t="s">
        <v>1090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8.7839999999999999E-4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562</v>
      </c>
      <c r="B91" s="77" t="s">
        <v>563</v>
      </c>
      <c r="C91" s="129" t="s">
        <v>559</v>
      </c>
      <c r="D91" s="128"/>
      <c r="E91" s="78"/>
      <c r="F91" s="79" t="s">
        <v>39</v>
      </c>
      <c r="G91" s="80">
        <v>880</v>
      </c>
      <c r="H91" s="80">
        <v>733.33</v>
      </c>
      <c r="I91" s="80">
        <f t="shared" si="8"/>
        <v>563.20000000000005</v>
      </c>
      <c r="J91" s="80">
        <f t="shared" si="9"/>
        <v>660</v>
      </c>
      <c r="K91" s="81">
        <f t="shared" si="10"/>
        <v>563.20000000000005</v>
      </c>
      <c r="L91" s="81">
        <f t="shared" si="11"/>
        <v>469.33120000000002</v>
      </c>
      <c r="M91" s="80" t="s">
        <v>1090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1.7568E-3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564</v>
      </c>
      <c r="B92" s="77" t="s">
        <v>565</v>
      </c>
      <c r="C92" s="129" t="s">
        <v>559</v>
      </c>
      <c r="D92" s="128"/>
      <c r="E92" s="78"/>
      <c r="F92" s="79" t="s">
        <v>39</v>
      </c>
      <c r="G92" s="80">
        <v>880</v>
      </c>
      <c r="H92" s="80">
        <v>733.33</v>
      </c>
      <c r="I92" s="80">
        <f t="shared" si="8"/>
        <v>563.20000000000005</v>
      </c>
      <c r="J92" s="80">
        <f t="shared" si="9"/>
        <v>660</v>
      </c>
      <c r="K92" s="81">
        <f t="shared" si="10"/>
        <v>563.20000000000005</v>
      </c>
      <c r="L92" s="81">
        <f t="shared" si="11"/>
        <v>469.33120000000002</v>
      </c>
      <c r="M92" s="80" t="s">
        <v>1090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1.7568E-3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566</v>
      </c>
      <c r="B93" s="77" t="s">
        <v>567</v>
      </c>
      <c r="C93" s="129" t="s">
        <v>569</v>
      </c>
      <c r="D93" s="128"/>
      <c r="E93" s="78"/>
      <c r="F93" s="79" t="s">
        <v>39</v>
      </c>
      <c r="G93" s="80">
        <v>470.45</v>
      </c>
      <c r="H93" s="80">
        <v>392.04</v>
      </c>
      <c r="I93" s="80">
        <f t="shared" si="8"/>
        <v>301.08799999999997</v>
      </c>
      <c r="J93" s="80">
        <f t="shared" si="9"/>
        <v>352.83749999999998</v>
      </c>
      <c r="K93" s="81">
        <f t="shared" si="10"/>
        <v>301.08800000000002</v>
      </c>
      <c r="L93" s="81">
        <f t="shared" si="11"/>
        <v>250.90560000000002</v>
      </c>
      <c r="M93" s="80" t="s">
        <v>1089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568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570</v>
      </c>
      <c r="B94" s="77" t="s">
        <v>571</v>
      </c>
      <c r="C94" s="129" t="s">
        <v>572</v>
      </c>
      <c r="D94" s="128"/>
      <c r="E94" s="78"/>
      <c r="F94" s="79" t="s">
        <v>39</v>
      </c>
      <c r="G94" s="80">
        <v>566.71</v>
      </c>
      <c r="H94" s="80">
        <v>472.26</v>
      </c>
      <c r="I94" s="80">
        <f t="shared" si="8"/>
        <v>362.69440000000003</v>
      </c>
      <c r="J94" s="80">
        <f t="shared" si="9"/>
        <v>425.03250000000003</v>
      </c>
      <c r="K94" s="81">
        <f t="shared" si="10"/>
        <v>362.69440000000003</v>
      </c>
      <c r="L94" s="81">
        <f t="shared" si="11"/>
        <v>302.24639999999999</v>
      </c>
      <c r="M94" s="80" t="s">
        <v>1089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568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573</v>
      </c>
      <c r="B95" s="77" t="s">
        <v>574</v>
      </c>
      <c r="C95" s="129" t="s">
        <v>575</v>
      </c>
      <c r="D95" s="128"/>
      <c r="E95" s="78"/>
      <c r="F95" s="79" t="s">
        <v>39</v>
      </c>
      <c r="G95" s="80">
        <v>686.75</v>
      </c>
      <c r="H95" s="80">
        <v>572.29</v>
      </c>
      <c r="I95" s="80">
        <f t="shared" si="8"/>
        <v>439.52</v>
      </c>
      <c r="J95" s="80">
        <f t="shared" si="9"/>
        <v>515.0625</v>
      </c>
      <c r="K95" s="81">
        <f t="shared" si="10"/>
        <v>439.52</v>
      </c>
      <c r="L95" s="81">
        <f t="shared" si="11"/>
        <v>366.26560000000001</v>
      </c>
      <c r="M95" s="80" t="s">
        <v>1089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568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576</v>
      </c>
      <c r="B96" s="77" t="s">
        <v>577</v>
      </c>
      <c r="C96" s="129" t="s">
        <v>578</v>
      </c>
      <c r="D96" s="128"/>
      <c r="E96" s="78"/>
      <c r="F96" s="79" t="s">
        <v>39</v>
      </c>
      <c r="G96" s="80">
        <v>786</v>
      </c>
      <c r="H96" s="80">
        <v>655</v>
      </c>
      <c r="I96" s="80">
        <f t="shared" si="8"/>
        <v>503.04</v>
      </c>
      <c r="J96" s="80">
        <f t="shared" si="9"/>
        <v>589.5</v>
      </c>
      <c r="K96" s="81">
        <f t="shared" si="10"/>
        <v>503.04</v>
      </c>
      <c r="L96" s="81">
        <f t="shared" si="11"/>
        <v>419.2</v>
      </c>
      <c r="M96" s="80" t="s">
        <v>1089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568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579</v>
      </c>
      <c r="B97" s="77" t="s">
        <v>580</v>
      </c>
      <c r="C97" s="129" t="s">
        <v>583</v>
      </c>
      <c r="D97" s="128"/>
      <c r="E97" s="78"/>
      <c r="F97" s="79" t="s">
        <v>39</v>
      </c>
      <c r="G97" s="80">
        <v>566.83000000000004</v>
      </c>
      <c r="H97" s="80">
        <v>472.36</v>
      </c>
      <c r="I97" s="80">
        <f t="shared" si="8"/>
        <v>362.77120000000002</v>
      </c>
      <c r="J97" s="80">
        <f t="shared" si="9"/>
        <v>425.12250000000006</v>
      </c>
      <c r="K97" s="81">
        <f t="shared" si="10"/>
        <v>362.77120000000002</v>
      </c>
      <c r="L97" s="81">
        <f t="shared" si="11"/>
        <v>302.31040000000002</v>
      </c>
      <c r="M97" s="80" t="s">
        <v>1089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581</v>
      </c>
      <c r="S97" s="83" t="s">
        <v>582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586</v>
      </c>
      <c r="D98" s="128"/>
      <c r="E98" s="78"/>
      <c r="F98" s="79" t="s">
        <v>39</v>
      </c>
      <c r="G98" s="80">
        <v>1885.86</v>
      </c>
      <c r="H98" s="80">
        <v>1571.55</v>
      </c>
      <c r="I98" s="80">
        <f t="shared" si="8"/>
        <v>1206.9503999999999</v>
      </c>
      <c r="J98" s="80">
        <f t="shared" si="9"/>
        <v>1414.395</v>
      </c>
      <c r="K98" s="81">
        <f t="shared" si="10"/>
        <v>1206.9503999999999</v>
      </c>
      <c r="L98" s="81">
        <f t="shared" si="11"/>
        <v>1005.792</v>
      </c>
      <c r="M98" s="80" t="s">
        <v>1089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581</v>
      </c>
      <c r="S98" s="83" t="s">
        <v>582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1764.54</v>
      </c>
      <c r="H99" s="80">
        <v>1470.45</v>
      </c>
      <c r="I99" s="80">
        <f t="shared" si="8"/>
        <v>1129.3055999999999</v>
      </c>
      <c r="J99" s="80">
        <f t="shared" si="9"/>
        <v>1323.405</v>
      </c>
      <c r="K99" s="81">
        <f t="shared" si="10"/>
        <v>1129.3055999999999</v>
      </c>
      <c r="L99" s="81">
        <f t="shared" si="11"/>
        <v>941.08800000000008</v>
      </c>
      <c r="M99" s="80" t="s">
        <v>1089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581</v>
      </c>
      <c r="S99" s="83" t="s">
        <v>582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1089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581</v>
      </c>
      <c r="S100" s="83" t="s">
        <v>582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1764.54</v>
      </c>
      <c r="H101" s="80">
        <v>1470.45</v>
      </c>
      <c r="I101" s="80">
        <f t="shared" si="8"/>
        <v>1129.3055999999999</v>
      </c>
      <c r="J101" s="80">
        <f t="shared" si="9"/>
        <v>1323.405</v>
      </c>
      <c r="K101" s="81">
        <f t="shared" si="10"/>
        <v>1129.3055999999999</v>
      </c>
      <c r="L101" s="81">
        <f t="shared" si="11"/>
        <v>941.08800000000008</v>
      </c>
      <c r="M101" s="80" t="s">
        <v>1089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581</v>
      </c>
      <c r="S101" s="83" t="s">
        <v>582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599</v>
      </c>
      <c r="D102" s="128"/>
      <c r="E102" s="78"/>
      <c r="F102" s="79" t="s">
        <v>39</v>
      </c>
      <c r="G102" s="80">
        <v>2400</v>
      </c>
      <c r="H102" s="80">
        <v>2000</v>
      </c>
      <c r="I102" s="80">
        <f t="shared" si="8"/>
        <v>1536</v>
      </c>
      <c r="J102" s="80">
        <f t="shared" si="9"/>
        <v>1800</v>
      </c>
      <c r="K102" s="81">
        <f t="shared" si="10"/>
        <v>1536</v>
      </c>
      <c r="L102" s="81">
        <f t="shared" si="11"/>
        <v>1280</v>
      </c>
      <c r="M102" s="80" t="s">
        <v>1089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581</v>
      </c>
      <c r="S102" s="83" t="s">
        <v>598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600</v>
      </c>
      <c r="B103" s="77" t="s">
        <v>601</v>
      </c>
      <c r="C103" s="129" t="s">
        <v>602</v>
      </c>
      <c r="D103" s="128"/>
      <c r="E103" s="78"/>
      <c r="F103" s="79" t="s">
        <v>39</v>
      </c>
      <c r="G103" s="80">
        <v>2133.9</v>
      </c>
      <c r="H103" s="80">
        <v>1778.25</v>
      </c>
      <c r="I103" s="80">
        <f t="shared" si="8"/>
        <v>1365.6959999999999</v>
      </c>
      <c r="J103" s="80">
        <f t="shared" si="9"/>
        <v>1600.4250000000002</v>
      </c>
      <c r="K103" s="81">
        <f t="shared" si="10"/>
        <v>1365.6960000000001</v>
      </c>
      <c r="L103" s="81">
        <f t="shared" si="11"/>
        <v>1138.08</v>
      </c>
      <c r="M103" s="80" t="s">
        <v>1089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581</v>
      </c>
      <c r="S103" s="83" t="s">
        <v>598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8.7025000000000002E-3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603</v>
      </c>
      <c r="B104" s="77" t="s">
        <v>604</v>
      </c>
      <c r="C104" s="129" t="s">
        <v>602</v>
      </c>
      <c r="D104" s="128"/>
      <c r="E104" s="78"/>
      <c r="F104" s="79" t="s">
        <v>39</v>
      </c>
      <c r="G104" s="80">
        <v>2133.9</v>
      </c>
      <c r="H104" s="80">
        <v>1778.25</v>
      </c>
      <c r="I104" s="80">
        <f t="shared" si="8"/>
        <v>1365.6959999999999</v>
      </c>
      <c r="J104" s="80">
        <f t="shared" si="9"/>
        <v>1600.4250000000002</v>
      </c>
      <c r="K104" s="81">
        <f t="shared" si="10"/>
        <v>1365.6960000000001</v>
      </c>
      <c r="L104" s="81">
        <f t="shared" si="11"/>
        <v>1138.08</v>
      </c>
      <c r="M104" s="80" t="s">
        <v>1089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581</v>
      </c>
      <c r="S104" s="83" t="s">
        <v>598</v>
      </c>
      <c r="T104" s="83"/>
      <c r="U104" s="79" t="s">
        <v>40</v>
      </c>
      <c r="V104" s="79" t="s">
        <v>351</v>
      </c>
      <c r="W104" s="84"/>
      <c r="X104" s="85">
        <v>1.216</v>
      </c>
      <c r="Y104" s="86">
        <v>9.7040000000000008E-3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605</v>
      </c>
      <c r="B105" s="77" t="s">
        <v>606</v>
      </c>
      <c r="C105" s="129" t="s">
        <v>608</v>
      </c>
      <c r="D105" s="128"/>
      <c r="E105" s="78"/>
      <c r="F105" s="79" t="s">
        <v>39</v>
      </c>
      <c r="G105" s="80">
        <v>1266.1400000000001</v>
      </c>
      <c r="H105" s="80">
        <v>1055.1199999999999</v>
      </c>
      <c r="I105" s="80">
        <f t="shared" si="8"/>
        <v>810.32960000000003</v>
      </c>
      <c r="J105" s="80">
        <f t="shared" si="9"/>
        <v>949.60500000000002</v>
      </c>
      <c r="K105" s="81">
        <f t="shared" si="10"/>
        <v>810.32960000000003</v>
      </c>
      <c r="L105" s="81">
        <f t="shared" si="11"/>
        <v>675.27679999999998</v>
      </c>
      <c r="M105" s="80" t="s">
        <v>1089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581</v>
      </c>
      <c r="S105" s="83" t="s">
        <v>607</v>
      </c>
      <c r="T105" s="83"/>
      <c r="U105" s="79" t="s">
        <v>40</v>
      </c>
      <c r="V105" s="79" t="s">
        <v>351</v>
      </c>
      <c r="W105" s="84"/>
      <c r="X105" s="85">
        <v>0.96599999999999997</v>
      </c>
      <c r="Y105" s="86">
        <v>7.0920000000000002E-3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609</v>
      </c>
      <c r="B106" s="77" t="s">
        <v>610</v>
      </c>
      <c r="C106" s="129" t="s">
        <v>608</v>
      </c>
      <c r="D106" s="128"/>
      <c r="E106" s="78"/>
      <c r="F106" s="79" t="s">
        <v>39</v>
      </c>
      <c r="G106" s="80">
        <v>1266.1400000000001</v>
      </c>
      <c r="H106" s="80">
        <v>1055.1199999999999</v>
      </c>
      <c r="I106" s="80">
        <f t="shared" si="8"/>
        <v>810.32960000000003</v>
      </c>
      <c r="J106" s="80">
        <f t="shared" si="9"/>
        <v>949.60500000000002</v>
      </c>
      <c r="K106" s="81">
        <f t="shared" si="10"/>
        <v>810.32960000000003</v>
      </c>
      <c r="L106" s="81">
        <f t="shared" si="11"/>
        <v>675.27679999999998</v>
      </c>
      <c r="M106" s="80" t="s">
        <v>1089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581</v>
      </c>
      <c r="S106" s="83" t="s">
        <v>607</v>
      </c>
      <c r="T106" s="83"/>
      <c r="U106" s="79" t="s">
        <v>40</v>
      </c>
      <c r="V106" s="79" t="s">
        <v>351</v>
      </c>
      <c r="W106" s="84"/>
      <c r="X106" s="85">
        <v>0.96199999999999997</v>
      </c>
      <c r="Y106" s="86">
        <v>6.4799999999999996E-3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611</v>
      </c>
      <c r="B107" s="77" t="s">
        <v>612</v>
      </c>
      <c r="C107" s="129" t="s">
        <v>613</v>
      </c>
      <c r="D107" s="128"/>
      <c r="E107" s="78"/>
      <c r="F107" s="79" t="s">
        <v>39</v>
      </c>
      <c r="G107" s="80">
        <v>1415.28</v>
      </c>
      <c r="H107" s="80">
        <v>1179.4000000000001</v>
      </c>
      <c r="I107" s="80">
        <f t="shared" si="8"/>
        <v>905.77919999999995</v>
      </c>
      <c r="J107" s="80">
        <f t="shared" si="9"/>
        <v>1061.46</v>
      </c>
      <c r="K107" s="81">
        <f t="shared" si="10"/>
        <v>905.77919999999995</v>
      </c>
      <c r="L107" s="81">
        <f t="shared" si="11"/>
        <v>754.81600000000003</v>
      </c>
      <c r="M107" s="80" t="s">
        <v>1089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581</v>
      </c>
      <c r="S107" s="83" t="s">
        <v>607</v>
      </c>
      <c r="T107" s="83"/>
      <c r="U107" s="79" t="s">
        <v>40</v>
      </c>
      <c r="V107" s="79" t="s">
        <v>351</v>
      </c>
      <c r="W107" s="84"/>
      <c r="X107" s="85">
        <v>0.98499999999999999</v>
      </c>
      <c r="Y107" s="86">
        <v>7.0679999999999996E-3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614</v>
      </c>
      <c r="B108" s="77" t="s">
        <v>615</v>
      </c>
      <c r="C108" s="129" t="s">
        <v>616</v>
      </c>
      <c r="D108" s="128"/>
      <c r="E108" s="78"/>
      <c r="F108" s="79" t="s">
        <v>39</v>
      </c>
      <c r="G108" s="80">
        <v>1415.28</v>
      </c>
      <c r="H108" s="80">
        <v>1179.4000000000001</v>
      </c>
      <c r="I108" s="80">
        <f t="shared" si="8"/>
        <v>905.77919999999995</v>
      </c>
      <c r="J108" s="80">
        <f t="shared" si="9"/>
        <v>1061.46</v>
      </c>
      <c r="K108" s="81">
        <f t="shared" si="10"/>
        <v>905.77919999999995</v>
      </c>
      <c r="L108" s="81">
        <f t="shared" si="11"/>
        <v>754.81600000000003</v>
      </c>
      <c r="M108" s="80" t="s">
        <v>1089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581</v>
      </c>
      <c r="S108" s="83" t="s">
        <v>607</v>
      </c>
      <c r="T108" s="83"/>
      <c r="U108" s="79" t="s">
        <v>40</v>
      </c>
      <c r="V108" s="79" t="s">
        <v>351</v>
      </c>
      <c r="W108" s="84"/>
      <c r="X108" s="85">
        <v>1.0009999999999999</v>
      </c>
      <c r="Y108" s="86">
        <v>6.6249999999999998E-3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617</v>
      </c>
      <c r="B109" s="77" t="s">
        <v>618</v>
      </c>
      <c r="C109" s="129" t="s">
        <v>619</v>
      </c>
      <c r="D109" s="128"/>
      <c r="E109" s="78"/>
      <c r="F109" s="79" t="s">
        <v>39</v>
      </c>
      <c r="G109" s="80">
        <v>1365</v>
      </c>
      <c r="H109" s="80">
        <v>1137.5</v>
      </c>
      <c r="I109" s="80">
        <f t="shared" si="8"/>
        <v>873.6</v>
      </c>
      <c r="J109" s="80">
        <f t="shared" si="9"/>
        <v>1023.75</v>
      </c>
      <c r="K109" s="81">
        <f t="shared" si="10"/>
        <v>873.6</v>
      </c>
      <c r="L109" s="81">
        <f t="shared" si="11"/>
        <v>728</v>
      </c>
      <c r="M109" s="80" t="s">
        <v>1090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581</v>
      </c>
      <c r="S109" s="83" t="s">
        <v>607</v>
      </c>
      <c r="T109" s="83"/>
      <c r="U109" s="79" t="s">
        <v>40</v>
      </c>
      <c r="V109" s="79" t="s">
        <v>351</v>
      </c>
      <c r="W109" s="84"/>
      <c r="X109" s="85">
        <v>1.34</v>
      </c>
      <c r="Y109" s="86">
        <v>4.0869000000000001E-3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620</v>
      </c>
      <c r="B110" s="77" t="s">
        <v>621</v>
      </c>
      <c r="C110" s="129" t="s">
        <v>619</v>
      </c>
      <c r="D110" s="128"/>
      <c r="E110" s="78"/>
      <c r="F110" s="79" t="s">
        <v>39</v>
      </c>
      <c r="G110" s="80">
        <v>1470</v>
      </c>
      <c r="H110" s="80">
        <v>1225</v>
      </c>
      <c r="I110" s="80">
        <f t="shared" si="8"/>
        <v>940.8</v>
      </c>
      <c r="J110" s="80">
        <f t="shared" si="9"/>
        <v>1102.5</v>
      </c>
      <c r="K110" s="81">
        <f t="shared" si="10"/>
        <v>940.80000000000007</v>
      </c>
      <c r="L110" s="81">
        <f t="shared" si="11"/>
        <v>784</v>
      </c>
      <c r="M110" s="80" t="s">
        <v>1089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581</v>
      </c>
      <c r="S110" s="83" t="s">
        <v>607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622</v>
      </c>
      <c r="B111" s="77" t="s">
        <v>623</v>
      </c>
      <c r="C111" s="129" t="s">
        <v>624</v>
      </c>
      <c r="D111" s="128"/>
      <c r="E111" s="78"/>
      <c r="F111" s="79" t="s">
        <v>39</v>
      </c>
      <c r="G111" s="80">
        <v>1365</v>
      </c>
      <c r="H111" s="80">
        <v>1137.5</v>
      </c>
      <c r="I111" s="80">
        <f t="shared" si="8"/>
        <v>873.6</v>
      </c>
      <c r="J111" s="80">
        <f t="shared" si="9"/>
        <v>1023.75</v>
      </c>
      <c r="K111" s="81">
        <f t="shared" si="10"/>
        <v>873.6</v>
      </c>
      <c r="L111" s="81">
        <f t="shared" si="11"/>
        <v>728</v>
      </c>
      <c r="M111" s="80" t="s">
        <v>1090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581</v>
      </c>
      <c r="S111" s="83" t="s">
        <v>607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625</v>
      </c>
      <c r="B112" s="77" t="s">
        <v>626</v>
      </c>
      <c r="C112" s="129" t="s">
        <v>624</v>
      </c>
      <c r="D112" s="128"/>
      <c r="E112" s="78"/>
      <c r="F112" s="79" t="s">
        <v>39</v>
      </c>
      <c r="G112" s="80">
        <v>1470</v>
      </c>
      <c r="H112" s="80">
        <v>1225</v>
      </c>
      <c r="I112" s="80">
        <f t="shared" si="8"/>
        <v>940.8</v>
      </c>
      <c r="J112" s="80">
        <f t="shared" si="9"/>
        <v>1102.5</v>
      </c>
      <c r="K112" s="81">
        <f t="shared" si="10"/>
        <v>940.80000000000007</v>
      </c>
      <c r="L112" s="81">
        <f t="shared" si="11"/>
        <v>784</v>
      </c>
      <c r="M112" s="80" t="s">
        <v>1090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581</v>
      </c>
      <c r="S112" s="83" t="s">
        <v>607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4.0870000000000004E-3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627</v>
      </c>
      <c r="B113" s="77" t="s">
        <v>628</v>
      </c>
      <c r="C113" s="129" t="s">
        <v>630</v>
      </c>
      <c r="D113" s="128"/>
      <c r="E113" s="78"/>
      <c r="F113" s="79" t="s">
        <v>39</v>
      </c>
      <c r="G113" s="80">
        <v>5202.37</v>
      </c>
      <c r="H113" s="80">
        <v>4335.3100000000004</v>
      </c>
      <c r="I113" s="80">
        <f t="shared" si="8"/>
        <v>3329.5167999999999</v>
      </c>
      <c r="J113" s="80">
        <f t="shared" si="9"/>
        <v>3901.7775000000001</v>
      </c>
      <c r="K113" s="81">
        <f t="shared" si="10"/>
        <v>3329.5167999999999</v>
      </c>
      <c r="L113" s="81">
        <f t="shared" si="11"/>
        <v>2774.5984000000003</v>
      </c>
      <c r="M113" s="80" t="s">
        <v>1089</v>
      </c>
      <c r="N113" s="82">
        <v>1</v>
      </c>
      <c r="O113" s="82">
        <v>1</v>
      </c>
      <c r="P113" s="82">
        <v>5</v>
      </c>
      <c r="Q113" s="83" t="s">
        <v>348</v>
      </c>
      <c r="R113" s="83" t="s">
        <v>581</v>
      </c>
      <c r="S113" s="83" t="s">
        <v>629</v>
      </c>
      <c r="T113" s="83"/>
      <c r="U113" s="79" t="s">
        <v>40</v>
      </c>
      <c r="V113" s="79" t="s">
        <v>351</v>
      </c>
      <c r="W113" s="84"/>
      <c r="X113" s="85">
        <v>2.4</v>
      </c>
      <c r="Y113" s="86">
        <v>1.4161E-2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631</v>
      </c>
      <c r="B114" s="77" t="s">
        <v>632</v>
      </c>
      <c r="C114" s="129" t="s">
        <v>634</v>
      </c>
      <c r="D114" s="128"/>
      <c r="E114" s="78"/>
      <c r="F114" s="79" t="s">
        <v>39</v>
      </c>
      <c r="G114" s="80">
        <v>9630</v>
      </c>
      <c r="H114" s="80">
        <v>8025</v>
      </c>
      <c r="I114" s="80">
        <f t="shared" si="8"/>
        <v>6163.2</v>
      </c>
      <c r="J114" s="80">
        <f t="shared" si="9"/>
        <v>7222.5</v>
      </c>
      <c r="K114" s="81">
        <f t="shared" si="10"/>
        <v>6163.2</v>
      </c>
      <c r="L114" s="81">
        <f t="shared" si="11"/>
        <v>5136</v>
      </c>
      <c r="M114" s="80" t="s">
        <v>1089</v>
      </c>
      <c r="N114" s="82">
        <v>5</v>
      </c>
      <c r="O114" s="82">
        <v>1</v>
      </c>
      <c r="P114" s="82">
        <v>5</v>
      </c>
      <c r="Q114" s="83" t="s">
        <v>348</v>
      </c>
      <c r="R114" s="83" t="s">
        <v>581</v>
      </c>
      <c r="S114" s="83" t="s">
        <v>629</v>
      </c>
      <c r="T114" s="83"/>
      <c r="U114" s="79" t="s">
        <v>633</v>
      </c>
      <c r="V114" s="79" t="s">
        <v>351</v>
      </c>
      <c r="W114" s="84"/>
      <c r="X114" s="85">
        <v>2.6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635</v>
      </c>
      <c r="B115" s="77" t="s">
        <v>636</v>
      </c>
      <c r="C115" s="129" t="s">
        <v>637</v>
      </c>
      <c r="D115" s="128"/>
      <c r="E115" s="78"/>
      <c r="F115" s="79" t="s">
        <v>39</v>
      </c>
      <c r="G115" s="80">
        <v>5202.37</v>
      </c>
      <c r="H115" s="80">
        <v>4335.3100000000004</v>
      </c>
      <c r="I115" s="80">
        <f t="shared" si="8"/>
        <v>3329.5167999999999</v>
      </c>
      <c r="J115" s="80">
        <f t="shared" si="9"/>
        <v>3901.7775000000001</v>
      </c>
      <c r="K115" s="81">
        <f t="shared" si="10"/>
        <v>3329.5167999999999</v>
      </c>
      <c r="L115" s="81">
        <f t="shared" si="11"/>
        <v>2774.5984000000003</v>
      </c>
      <c r="M115" s="80" t="s">
        <v>1089</v>
      </c>
      <c r="N115" s="82">
        <v>1</v>
      </c>
      <c r="O115" s="82">
        <v>1</v>
      </c>
      <c r="P115" s="82">
        <v>5</v>
      </c>
      <c r="Q115" s="83" t="s">
        <v>348</v>
      </c>
      <c r="R115" s="83" t="s">
        <v>581</v>
      </c>
      <c r="S115" s="83" t="s">
        <v>629</v>
      </c>
      <c r="T115" s="83"/>
      <c r="U115" s="79" t="s">
        <v>40</v>
      </c>
      <c r="V115" s="79" t="s">
        <v>351</v>
      </c>
      <c r="W115" s="84"/>
      <c r="X115" s="85">
        <v>2.81</v>
      </c>
      <c r="Y115" s="86">
        <v>1.4368000000000001E-2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638</v>
      </c>
      <c r="B116" s="77" t="s">
        <v>639</v>
      </c>
      <c r="C116" s="129" t="s">
        <v>630</v>
      </c>
      <c r="D116" s="128"/>
      <c r="E116" s="78"/>
      <c r="F116" s="79" t="s">
        <v>39</v>
      </c>
      <c r="G116" s="80">
        <v>5202.37</v>
      </c>
      <c r="H116" s="80">
        <v>4335.3100000000004</v>
      </c>
      <c r="I116" s="80">
        <f t="shared" si="8"/>
        <v>3329.5167999999999</v>
      </c>
      <c r="J116" s="80">
        <f t="shared" si="9"/>
        <v>3901.7775000000001</v>
      </c>
      <c r="K116" s="81">
        <f t="shared" si="10"/>
        <v>3329.5167999999999</v>
      </c>
      <c r="L116" s="81">
        <f t="shared" si="11"/>
        <v>2774.5984000000003</v>
      </c>
      <c r="M116" s="80" t="s">
        <v>1089</v>
      </c>
      <c r="N116" s="82">
        <v>5</v>
      </c>
      <c r="O116" s="82">
        <v>1</v>
      </c>
      <c r="P116" s="82">
        <v>5</v>
      </c>
      <c r="Q116" s="83" t="s">
        <v>348</v>
      </c>
      <c r="R116" s="83" t="s">
        <v>581</v>
      </c>
      <c r="S116" s="83" t="s">
        <v>629</v>
      </c>
      <c r="T116" s="83"/>
      <c r="U116" s="79" t="s">
        <v>633</v>
      </c>
      <c r="V116" s="79" t="s">
        <v>351</v>
      </c>
      <c r="W116" s="84"/>
      <c r="X116" s="85">
        <v>2.375</v>
      </c>
      <c r="Y116" s="86">
        <v>1.4491E-2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640</v>
      </c>
      <c r="B117" s="77" t="s">
        <v>641</v>
      </c>
      <c r="C117" s="129" t="s">
        <v>642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1089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581</v>
      </c>
      <c r="S117" s="83" t="s">
        <v>629</v>
      </c>
      <c r="T117" s="83"/>
      <c r="U117" s="79" t="s">
        <v>633</v>
      </c>
      <c r="V117" s="79" t="s">
        <v>351</v>
      </c>
      <c r="W117" s="84"/>
      <c r="X117" s="85">
        <v>2.3780000000000001</v>
      </c>
      <c r="Y117" s="86">
        <v>1.4296E-2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645</v>
      </c>
      <c r="D118" s="128"/>
      <c r="E118" s="78"/>
      <c r="F118" s="79" t="s">
        <v>39</v>
      </c>
      <c r="G118" s="80">
        <v>17250.79</v>
      </c>
      <c r="H118" s="80">
        <v>14375.66</v>
      </c>
      <c r="I118" s="80">
        <f t="shared" si="8"/>
        <v>11040.5056</v>
      </c>
      <c r="J118" s="80">
        <f t="shared" si="9"/>
        <v>12938.092500000001</v>
      </c>
      <c r="K118" s="81">
        <f t="shared" si="10"/>
        <v>11040.5056</v>
      </c>
      <c r="L118" s="81">
        <f t="shared" si="11"/>
        <v>9200.4223999999995</v>
      </c>
      <c r="M118" s="80" t="s">
        <v>1089</v>
      </c>
      <c r="N118" s="82">
        <v>3</v>
      </c>
      <c r="O118" s="82">
        <v>1</v>
      </c>
      <c r="P118" s="82">
        <v>3</v>
      </c>
      <c r="Q118" s="83" t="s">
        <v>348</v>
      </c>
      <c r="R118" s="83" t="s">
        <v>581</v>
      </c>
      <c r="S118" s="83" t="s">
        <v>629</v>
      </c>
      <c r="T118" s="83"/>
      <c r="U118" s="79" t="s">
        <v>633</v>
      </c>
      <c r="V118" s="79" t="s">
        <v>351</v>
      </c>
      <c r="W118" s="84"/>
      <c r="X118" s="85">
        <v>3</v>
      </c>
      <c r="Y118" s="86">
        <v>1.947138E-2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646</v>
      </c>
      <c r="B119" s="77" t="s">
        <v>647</v>
      </c>
      <c r="C119" s="129" t="s">
        <v>648</v>
      </c>
      <c r="D119" s="128"/>
      <c r="E119" s="78"/>
      <c r="F119" s="79" t="s">
        <v>39</v>
      </c>
      <c r="G119" s="80">
        <v>5462.49</v>
      </c>
      <c r="H119" s="80">
        <v>4552.08</v>
      </c>
      <c r="I119" s="80">
        <f t="shared" si="8"/>
        <v>3495.9935999999998</v>
      </c>
      <c r="J119" s="80">
        <f t="shared" si="9"/>
        <v>4096.8675000000003</v>
      </c>
      <c r="K119" s="81">
        <f t="shared" si="10"/>
        <v>3495.9935999999998</v>
      </c>
      <c r="L119" s="81">
        <f t="shared" si="11"/>
        <v>2913.3312000000001</v>
      </c>
      <c r="M119" s="80" t="s">
        <v>1089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581</v>
      </c>
      <c r="S119" s="83" t="s">
        <v>629</v>
      </c>
      <c r="T119" s="83"/>
      <c r="U119" s="79" t="s">
        <v>40</v>
      </c>
      <c r="V119" s="79" t="s">
        <v>351</v>
      </c>
      <c r="W119" s="84"/>
      <c r="X119" s="85">
        <v>2.3180000000000001</v>
      </c>
      <c r="Y119" s="86">
        <v>1.5247999999999999E-2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649</v>
      </c>
      <c r="B120" s="77" t="s">
        <v>650</v>
      </c>
      <c r="C120" s="129" t="s">
        <v>630</v>
      </c>
      <c r="D120" s="128"/>
      <c r="E120" s="78"/>
      <c r="F120" s="79" t="s">
        <v>39</v>
      </c>
      <c r="G120" s="80">
        <v>11928.29</v>
      </c>
      <c r="H120" s="80">
        <v>9940.24</v>
      </c>
      <c r="I120" s="80">
        <f t="shared" si="8"/>
        <v>7634.1055999999999</v>
      </c>
      <c r="J120" s="80">
        <f t="shared" si="9"/>
        <v>8946.2175000000007</v>
      </c>
      <c r="K120" s="81">
        <f t="shared" si="10"/>
        <v>7634.1056000000008</v>
      </c>
      <c r="L120" s="81">
        <f t="shared" si="11"/>
        <v>6361.7536</v>
      </c>
      <c r="M120" s="80" t="s">
        <v>1089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581</v>
      </c>
      <c r="S120" s="83" t="s">
        <v>629</v>
      </c>
      <c r="T120" s="83"/>
      <c r="U120" s="79" t="s">
        <v>40</v>
      </c>
      <c r="V120" s="79" t="s">
        <v>351</v>
      </c>
      <c r="W120" s="84"/>
      <c r="X120" s="85">
        <v>2.399</v>
      </c>
      <c r="Y120" s="86">
        <v>1.7422E-2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651</v>
      </c>
      <c r="B121" s="77" t="s">
        <v>652</v>
      </c>
      <c r="C121" s="129" t="s">
        <v>653</v>
      </c>
      <c r="D121" s="128"/>
      <c r="E121" s="78"/>
      <c r="F121" s="79" t="s">
        <v>39</v>
      </c>
      <c r="G121" s="80">
        <v>8063.67</v>
      </c>
      <c r="H121" s="80">
        <v>6719.73</v>
      </c>
      <c r="I121" s="80">
        <f t="shared" si="8"/>
        <v>5160.7488000000003</v>
      </c>
      <c r="J121" s="80">
        <f t="shared" si="9"/>
        <v>6047.7525000000005</v>
      </c>
      <c r="K121" s="81">
        <f t="shared" si="10"/>
        <v>5160.7488000000003</v>
      </c>
      <c r="L121" s="81">
        <f t="shared" si="11"/>
        <v>4300.6271999999999</v>
      </c>
      <c r="M121" s="80" t="s">
        <v>1089</v>
      </c>
      <c r="N121" s="82">
        <v>1</v>
      </c>
      <c r="O121" s="82">
        <v>1</v>
      </c>
      <c r="P121" s="82">
        <v>3</v>
      </c>
      <c r="Q121" s="83" t="s">
        <v>348</v>
      </c>
      <c r="R121" s="83" t="s">
        <v>581</v>
      </c>
      <c r="S121" s="83" t="s">
        <v>629</v>
      </c>
      <c r="T121" s="83"/>
      <c r="U121" s="79" t="s">
        <v>40</v>
      </c>
      <c r="V121" s="79" t="s">
        <v>351</v>
      </c>
      <c r="W121" s="84"/>
      <c r="X121" s="85">
        <v>2.8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654</v>
      </c>
      <c r="B122" s="77" t="s">
        <v>655</v>
      </c>
      <c r="C122" s="129" t="s">
        <v>637</v>
      </c>
      <c r="D122" s="128"/>
      <c r="E122" s="78"/>
      <c r="F122" s="79" t="s">
        <v>39</v>
      </c>
      <c r="G122" s="80">
        <v>5462.49</v>
      </c>
      <c r="H122" s="80">
        <v>4552.08</v>
      </c>
      <c r="I122" s="80">
        <f t="shared" si="8"/>
        <v>3495.9935999999998</v>
      </c>
      <c r="J122" s="80">
        <f t="shared" si="9"/>
        <v>4096.8675000000003</v>
      </c>
      <c r="K122" s="81">
        <f t="shared" si="10"/>
        <v>3495.9935999999998</v>
      </c>
      <c r="L122" s="81">
        <f t="shared" si="11"/>
        <v>2913.3312000000001</v>
      </c>
      <c r="M122" s="80" t="s">
        <v>1089</v>
      </c>
      <c r="N122" s="82">
        <v>1</v>
      </c>
      <c r="O122" s="82">
        <v>1</v>
      </c>
      <c r="P122" s="82">
        <v>5</v>
      </c>
      <c r="Q122" s="83" t="s">
        <v>348</v>
      </c>
      <c r="R122" s="83" t="s">
        <v>581</v>
      </c>
      <c r="S122" s="83" t="s">
        <v>629</v>
      </c>
      <c r="T122" s="83"/>
      <c r="U122" s="79" t="s">
        <v>40</v>
      </c>
      <c r="V122" s="79" t="s">
        <v>351</v>
      </c>
      <c r="W122" s="84"/>
      <c r="X122" s="85">
        <v>2.4009999999999998</v>
      </c>
      <c r="Y122" s="86">
        <v>1.5499000000000001E-2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656</v>
      </c>
      <c r="B123" s="77" t="s">
        <v>657</v>
      </c>
      <c r="C123" s="129" t="s">
        <v>630</v>
      </c>
      <c r="D123" s="128"/>
      <c r="E123" s="78"/>
      <c r="F123" s="79" t="s">
        <v>39</v>
      </c>
      <c r="G123" s="80">
        <v>11928.29</v>
      </c>
      <c r="H123" s="80">
        <v>9940.24</v>
      </c>
      <c r="I123" s="80">
        <f t="shared" si="8"/>
        <v>7634.1055999999999</v>
      </c>
      <c r="J123" s="80">
        <f t="shared" si="9"/>
        <v>8946.2175000000007</v>
      </c>
      <c r="K123" s="81">
        <f t="shared" si="10"/>
        <v>7634.1056000000008</v>
      </c>
      <c r="L123" s="81">
        <f t="shared" si="11"/>
        <v>6361.7536</v>
      </c>
      <c r="M123" s="80" t="s">
        <v>1089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581</v>
      </c>
      <c r="S123" s="83" t="s">
        <v>629</v>
      </c>
      <c r="T123" s="83"/>
      <c r="U123" s="79" t="s">
        <v>633</v>
      </c>
      <c r="V123" s="79" t="s">
        <v>351</v>
      </c>
      <c r="W123" s="84"/>
      <c r="X123" s="85">
        <v>2.8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658</v>
      </c>
      <c r="B124" s="77" t="s">
        <v>659</v>
      </c>
      <c r="C124" s="129" t="s">
        <v>653</v>
      </c>
      <c r="D124" s="128"/>
      <c r="E124" s="78"/>
      <c r="F124" s="79" t="s">
        <v>39</v>
      </c>
      <c r="G124" s="80">
        <v>8063.67</v>
      </c>
      <c r="H124" s="80">
        <v>6719.73</v>
      </c>
      <c r="I124" s="80">
        <f t="shared" si="8"/>
        <v>5160.7488000000003</v>
      </c>
      <c r="J124" s="80">
        <f t="shared" si="9"/>
        <v>6047.7525000000005</v>
      </c>
      <c r="K124" s="81">
        <f t="shared" si="10"/>
        <v>5160.7488000000003</v>
      </c>
      <c r="L124" s="81">
        <f t="shared" si="11"/>
        <v>4300.6271999999999</v>
      </c>
      <c r="M124" s="80" t="s">
        <v>1089</v>
      </c>
      <c r="N124" s="82">
        <v>1</v>
      </c>
      <c r="O124" s="82">
        <v>1</v>
      </c>
      <c r="P124" s="82">
        <v>3</v>
      </c>
      <c r="Q124" s="83" t="s">
        <v>348</v>
      </c>
      <c r="R124" s="83" t="s">
        <v>581</v>
      </c>
      <c r="S124" s="83" t="s">
        <v>629</v>
      </c>
      <c r="T124" s="83"/>
      <c r="U124" s="79" t="s">
        <v>40</v>
      </c>
      <c r="V124" s="79" t="s">
        <v>351</v>
      </c>
      <c r="W124" s="84"/>
      <c r="X124" s="85">
        <v>2.68</v>
      </c>
      <c r="Y124" s="86">
        <v>2.0601999999999999E-2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660</v>
      </c>
      <c r="B125" s="77" t="s">
        <v>661</v>
      </c>
      <c r="C125" s="129" t="s">
        <v>662</v>
      </c>
      <c r="D125" s="128"/>
      <c r="E125" s="78"/>
      <c r="F125" s="79" t="s">
        <v>39</v>
      </c>
      <c r="G125" s="80">
        <v>6372.9</v>
      </c>
      <c r="H125" s="80">
        <v>5310.75</v>
      </c>
      <c r="I125" s="80">
        <f t="shared" si="8"/>
        <v>4078.6559999999995</v>
      </c>
      <c r="J125" s="80">
        <f t="shared" si="9"/>
        <v>4779.6749999999993</v>
      </c>
      <c r="K125" s="81">
        <f t="shared" si="10"/>
        <v>4078.6559999999999</v>
      </c>
      <c r="L125" s="81">
        <f t="shared" si="11"/>
        <v>3398.88</v>
      </c>
      <c r="M125" s="80" t="s">
        <v>1089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581</v>
      </c>
      <c r="S125" s="83" t="s">
        <v>629</v>
      </c>
      <c r="T125" s="83"/>
      <c r="U125" s="79" t="s">
        <v>40</v>
      </c>
      <c r="V125" s="79" t="s">
        <v>351</v>
      </c>
      <c r="W125" s="84"/>
      <c r="X125" s="85">
        <v>2.4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663</v>
      </c>
      <c r="B126" s="77" t="s">
        <v>664</v>
      </c>
      <c r="C126" s="129" t="s">
        <v>630</v>
      </c>
      <c r="D126" s="128"/>
      <c r="E126" s="78"/>
      <c r="F126" s="79" t="s">
        <v>39</v>
      </c>
      <c r="G126" s="80">
        <v>12988.58</v>
      </c>
      <c r="H126" s="80">
        <v>10823.82</v>
      </c>
      <c r="I126" s="80">
        <f t="shared" si="8"/>
        <v>8312.6912000000011</v>
      </c>
      <c r="J126" s="80">
        <f t="shared" si="9"/>
        <v>9741.4349999999995</v>
      </c>
      <c r="K126" s="81">
        <f t="shared" si="10"/>
        <v>8312.6911999999993</v>
      </c>
      <c r="L126" s="81">
        <f t="shared" si="11"/>
        <v>6927.2448000000004</v>
      </c>
      <c r="M126" s="80" t="s">
        <v>1089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581</v>
      </c>
      <c r="S126" s="83" t="s">
        <v>629</v>
      </c>
      <c r="T126" s="83"/>
      <c r="U126" s="79" t="s">
        <v>633</v>
      </c>
      <c r="V126" s="79" t="s">
        <v>351</v>
      </c>
      <c r="W126" s="84"/>
      <c r="X126" s="85">
        <v>2.8</v>
      </c>
      <c r="Y126" s="86">
        <v>1.4161E-2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665</v>
      </c>
      <c r="B127" s="77" t="s">
        <v>666</v>
      </c>
      <c r="C127" s="129" t="s">
        <v>653</v>
      </c>
      <c r="D127" s="128"/>
      <c r="E127" s="78"/>
      <c r="F127" s="79" t="s">
        <v>39</v>
      </c>
      <c r="G127" s="80">
        <v>8844.02</v>
      </c>
      <c r="H127" s="80">
        <v>7370.02</v>
      </c>
      <c r="I127" s="80">
        <f t="shared" si="8"/>
        <v>5660.1728000000003</v>
      </c>
      <c r="J127" s="80">
        <f t="shared" si="9"/>
        <v>6633.0150000000003</v>
      </c>
      <c r="K127" s="81">
        <f t="shared" si="10"/>
        <v>5660.1728000000003</v>
      </c>
      <c r="L127" s="81">
        <f t="shared" si="11"/>
        <v>4716.8128000000006</v>
      </c>
      <c r="M127" s="80" t="s">
        <v>1089</v>
      </c>
      <c r="N127" s="82">
        <v>3</v>
      </c>
      <c r="O127" s="82">
        <v>1</v>
      </c>
      <c r="P127" s="82">
        <v>3</v>
      </c>
      <c r="Q127" s="83" t="s">
        <v>348</v>
      </c>
      <c r="R127" s="83" t="s">
        <v>581</v>
      </c>
      <c r="S127" s="83" t="s">
        <v>629</v>
      </c>
      <c r="T127" s="83"/>
      <c r="U127" s="79" t="s">
        <v>633</v>
      </c>
      <c r="V127" s="79" t="s">
        <v>351</v>
      </c>
      <c r="W127" s="84"/>
      <c r="X127" s="85">
        <v>2.8</v>
      </c>
      <c r="Y127" s="86">
        <v>1.947138E-2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667</v>
      </c>
      <c r="B128" s="77" t="s">
        <v>668</v>
      </c>
      <c r="C128" s="129" t="s">
        <v>637</v>
      </c>
      <c r="D128" s="128"/>
      <c r="E128" s="78"/>
      <c r="F128" s="79" t="s">
        <v>39</v>
      </c>
      <c r="G128" s="80">
        <v>5462.49</v>
      </c>
      <c r="H128" s="80">
        <v>4552.08</v>
      </c>
      <c r="I128" s="80">
        <f t="shared" si="8"/>
        <v>3495.9935999999998</v>
      </c>
      <c r="J128" s="80">
        <f t="shared" si="9"/>
        <v>4096.8675000000003</v>
      </c>
      <c r="K128" s="81">
        <f t="shared" si="10"/>
        <v>3495.9935999999998</v>
      </c>
      <c r="L128" s="81">
        <f t="shared" si="11"/>
        <v>2913.3312000000001</v>
      </c>
      <c r="M128" s="80" t="s">
        <v>1089</v>
      </c>
      <c r="N128" s="82">
        <v>1</v>
      </c>
      <c r="O128" s="82">
        <v>1</v>
      </c>
      <c r="P128" s="82">
        <v>5</v>
      </c>
      <c r="Q128" s="83" t="s">
        <v>348</v>
      </c>
      <c r="R128" s="83" t="s">
        <v>581</v>
      </c>
      <c r="S128" s="83" t="s">
        <v>629</v>
      </c>
      <c r="T128" s="83"/>
      <c r="U128" s="79" t="s">
        <v>40</v>
      </c>
      <c r="V128" s="79" t="s">
        <v>351</v>
      </c>
      <c r="W128" s="84"/>
      <c r="X128" s="85">
        <v>2.4</v>
      </c>
      <c r="Y128" s="86">
        <v>1.4161E-2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669</v>
      </c>
      <c r="B129" s="77" t="s">
        <v>670</v>
      </c>
      <c r="C129" s="129" t="s">
        <v>637</v>
      </c>
      <c r="D129" s="128"/>
      <c r="E129" s="78"/>
      <c r="F129" s="79" t="s">
        <v>39</v>
      </c>
      <c r="G129" s="80">
        <v>5462.49</v>
      </c>
      <c r="H129" s="80">
        <v>4552.08</v>
      </c>
      <c r="I129" s="80">
        <f t="shared" si="8"/>
        <v>3495.9935999999998</v>
      </c>
      <c r="J129" s="80">
        <f t="shared" si="9"/>
        <v>4096.8675000000003</v>
      </c>
      <c r="K129" s="81">
        <f t="shared" si="10"/>
        <v>3495.9935999999998</v>
      </c>
      <c r="L129" s="81">
        <f t="shared" si="11"/>
        <v>2913.3312000000001</v>
      </c>
      <c r="M129" s="80" t="s">
        <v>1089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581</v>
      </c>
      <c r="S129" s="83" t="s">
        <v>629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671</v>
      </c>
      <c r="B130" s="77" t="s">
        <v>672</v>
      </c>
      <c r="C130" s="129" t="s">
        <v>645</v>
      </c>
      <c r="D130" s="128"/>
      <c r="E130" s="78"/>
      <c r="F130" s="79" t="s">
        <v>39</v>
      </c>
      <c r="G130" s="80">
        <v>11447.36</v>
      </c>
      <c r="H130" s="80">
        <v>9539.4699999999993</v>
      </c>
      <c r="I130" s="80">
        <f t="shared" si="8"/>
        <v>7326.3104000000003</v>
      </c>
      <c r="J130" s="80">
        <f t="shared" si="9"/>
        <v>8585.52</v>
      </c>
      <c r="K130" s="81">
        <f t="shared" si="10"/>
        <v>7326.3104000000003</v>
      </c>
      <c r="L130" s="81">
        <f t="shared" si="11"/>
        <v>6105.2608</v>
      </c>
      <c r="M130" s="80" t="s">
        <v>1089</v>
      </c>
      <c r="N130" s="82">
        <v>5</v>
      </c>
      <c r="O130" s="82">
        <v>1</v>
      </c>
      <c r="P130" s="82">
        <v>5</v>
      </c>
      <c r="Q130" s="83" t="s">
        <v>348</v>
      </c>
      <c r="R130" s="83" t="s">
        <v>581</v>
      </c>
      <c r="S130" s="83" t="s">
        <v>629</v>
      </c>
      <c r="T130" s="83"/>
      <c r="U130" s="79" t="s">
        <v>633</v>
      </c>
      <c r="V130" s="79" t="s">
        <v>351</v>
      </c>
      <c r="W130" s="84"/>
      <c r="X130" s="85">
        <v>4.5999999999999996</v>
      </c>
      <c r="Y130" s="86">
        <v>1.947138E-2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673</v>
      </c>
      <c r="B131" s="77" t="s">
        <v>674</v>
      </c>
      <c r="C131" s="129" t="s">
        <v>630</v>
      </c>
      <c r="D131" s="128"/>
      <c r="E131" s="78"/>
      <c r="F131" s="79" t="s">
        <v>39</v>
      </c>
      <c r="G131" s="80">
        <v>6112.79</v>
      </c>
      <c r="H131" s="80">
        <v>5093.99</v>
      </c>
      <c r="I131" s="80">
        <f t="shared" si="8"/>
        <v>3912.1855999999998</v>
      </c>
      <c r="J131" s="80">
        <f t="shared" si="9"/>
        <v>4584.5924999999997</v>
      </c>
      <c r="K131" s="81">
        <f t="shared" si="10"/>
        <v>3912.1856000000002</v>
      </c>
      <c r="L131" s="81">
        <f t="shared" si="11"/>
        <v>3260.1536000000001</v>
      </c>
      <c r="M131" s="80" t="s">
        <v>1089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581</v>
      </c>
      <c r="S131" s="83" t="s">
        <v>629</v>
      </c>
      <c r="T131" s="83"/>
      <c r="U131" s="79" t="s">
        <v>633</v>
      </c>
      <c r="V131" s="79" t="s">
        <v>351</v>
      </c>
      <c r="W131" s="84"/>
      <c r="X131" s="85">
        <v>2.4</v>
      </c>
      <c r="Y131" s="86">
        <v>1.4161E-2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675</v>
      </c>
      <c r="B132" s="77" t="s">
        <v>676</v>
      </c>
      <c r="C132" s="129" t="s">
        <v>630</v>
      </c>
      <c r="D132" s="128"/>
      <c r="E132" s="78"/>
      <c r="F132" s="79" t="s">
        <v>39</v>
      </c>
      <c r="G132" s="80">
        <v>6112.79</v>
      </c>
      <c r="H132" s="80">
        <v>5093.99</v>
      </c>
      <c r="I132" s="80">
        <f t="shared" si="8"/>
        <v>3912.1855999999998</v>
      </c>
      <c r="J132" s="80">
        <f t="shared" si="9"/>
        <v>4584.5924999999997</v>
      </c>
      <c r="K132" s="81">
        <f t="shared" si="10"/>
        <v>3912.1856000000002</v>
      </c>
      <c r="L132" s="81">
        <f t="shared" si="11"/>
        <v>3260.1536000000001</v>
      </c>
      <c r="M132" s="80" t="s">
        <v>1089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581</v>
      </c>
      <c r="S132" s="83" t="s">
        <v>629</v>
      </c>
      <c r="T132" s="83"/>
      <c r="U132" s="79" t="s">
        <v>633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677</v>
      </c>
      <c r="B133" s="77" t="s">
        <v>678</v>
      </c>
      <c r="C133" s="129" t="s">
        <v>630</v>
      </c>
      <c r="D133" s="128"/>
      <c r="E133" s="78"/>
      <c r="F133" s="79" t="s">
        <v>39</v>
      </c>
      <c r="G133" s="80">
        <v>6112.79</v>
      </c>
      <c r="H133" s="80">
        <v>5093.99</v>
      </c>
      <c r="I133" s="80">
        <f t="shared" si="8"/>
        <v>3912.1855999999998</v>
      </c>
      <c r="J133" s="80">
        <f t="shared" si="9"/>
        <v>4584.5924999999997</v>
      </c>
      <c r="K133" s="81">
        <f t="shared" si="10"/>
        <v>3912.1856000000002</v>
      </c>
      <c r="L133" s="81">
        <f t="shared" si="11"/>
        <v>3260.1536000000001</v>
      </c>
      <c r="M133" s="80" t="s">
        <v>1089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581</v>
      </c>
      <c r="S133" s="83" t="s">
        <v>629</v>
      </c>
      <c r="T133" s="83"/>
      <c r="U133" s="79" t="s">
        <v>633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679</v>
      </c>
      <c r="B134" s="77" t="s">
        <v>680</v>
      </c>
      <c r="C134" s="129" t="s">
        <v>630</v>
      </c>
      <c r="D134" s="128"/>
      <c r="E134" s="78"/>
      <c r="F134" s="79" t="s">
        <v>39</v>
      </c>
      <c r="G134" s="80">
        <v>6112.79</v>
      </c>
      <c r="H134" s="80">
        <v>5093.99</v>
      </c>
      <c r="I134" s="80">
        <f t="shared" si="8"/>
        <v>3912.1855999999998</v>
      </c>
      <c r="J134" s="80">
        <f t="shared" si="9"/>
        <v>4584.5924999999997</v>
      </c>
      <c r="K134" s="81">
        <f t="shared" si="10"/>
        <v>3912.1856000000002</v>
      </c>
      <c r="L134" s="81">
        <f t="shared" si="11"/>
        <v>3260.1536000000001</v>
      </c>
      <c r="M134" s="80" t="s">
        <v>1089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581</v>
      </c>
      <c r="S134" s="83" t="s">
        <v>629</v>
      </c>
      <c r="T134" s="83"/>
      <c r="U134" s="79" t="s">
        <v>633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681</v>
      </c>
      <c r="B135" s="77" t="s">
        <v>682</v>
      </c>
      <c r="C135" s="129" t="s">
        <v>630</v>
      </c>
      <c r="D135" s="128"/>
      <c r="E135" s="78"/>
      <c r="F135" s="79" t="s">
        <v>39</v>
      </c>
      <c r="G135" s="80">
        <v>5592.55</v>
      </c>
      <c r="H135" s="80">
        <v>4660.46</v>
      </c>
      <c r="I135" s="80">
        <f t="shared" si="8"/>
        <v>3579.232</v>
      </c>
      <c r="J135" s="80">
        <f t="shared" si="9"/>
        <v>4194.4125000000004</v>
      </c>
      <c r="K135" s="81">
        <f t="shared" si="10"/>
        <v>3579.232</v>
      </c>
      <c r="L135" s="81">
        <f t="shared" si="11"/>
        <v>2982.6943999999999</v>
      </c>
      <c r="M135" s="80" t="s">
        <v>1089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581</v>
      </c>
      <c r="S135" s="83" t="s">
        <v>629</v>
      </c>
      <c r="T135" s="83"/>
      <c r="U135" s="79" t="s">
        <v>633</v>
      </c>
      <c r="V135" s="79" t="s">
        <v>351</v>
      </c>
      <c r="W135" s="84"/>
      <c r="X135" s="85">
        <v>2.2949999999999999</v>
      </c>
      <c r="Y135" s="86">
        <v>1.507E-2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683</v>
      </c>
      <c r="B136" s="77" t="s">
        <v>684</v>
      </c>
      <c r="C136" s="129" t="s">
        <v>630</v>
      </c>
      <c r="D136" s="128"/>
      <c r="E136" s="78"/>
      <c r="F136" s="79" t="s">
        <v>39</v>
      </c>
      <c r="G136" s="80">
        <v>5592.55</v>
      </c>
      <c r="H136" s="80">
        <v>4660.46</v>
      </c>
      <c r="I136" s="80">
        <f t="shared" si="8"/>
        <v>3579.232</v>
      </c>
      <c r="J136" s="80">
        <f t="shared" si="9"/>
        <v>4194.4125000000004</v>
      </c>
      <c r="K136" s="81">
        <f t="shared" si="10"/>
        <v>3579.232</v>
      </c>
      <c r="L136" s="81">
        <f t="shared" si="11"/>
        <v>2982.6943999999999</v>
      </c>
      <c r="M136" s="80" t="s">
        <v>1089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581</v>
      </c>
      <c r="S136" s="83" t="s">
        <v>629</v>
      </c>
      <c r="T136" s="83"/>
      <c r="U136" s="79" t="s">
        <v>633</v>
      </c>
      <c r="V136" s="79" t="s">
        <v>351</v>
      </c>
      <c r="W136" s="84"/>
      <c r="X136" s="85">
        <v>2.2999999999999998</v>
      </c>
      <c r="Y136" s="86">
        <v>1.3924000000000001E-2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630</v>
      </c>
      <c r="D137" s="128"/>
      <c r="E137" s="78"/>
      <c r="F137" s="79" t="s">
        <v>39</v>
      </c>
      <c r="G137" s="80">
        <v>5592.55</v>
      </c>
      <c r="H137" s="80">
        <v>4660.46</v>
      </c>
      <c r="I137" s="80">
        <f t="shared" si="8"/>
        <v>3579.232</v>
      </c>
      <c r="J137" s="80">
        <f t="shared" si="9"/>
        <v>4194.4125000000004</v>
      </c>
      <c r="K137" s="81">
        <f t="shared" si="10"/>
        <v>3579.232</v>
      </c>
      <c r="L137" s="81">
        <f t="shared" si="11"/>
        <v>2982.6943999999999</v>
      </c>
      <c r="M137" s="80" t="s">
        <v>1089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581</v>
      </c>
      <c r="S137" s="83" t="s">
        <v>629</v>
      </c>
      <c r="T137" s="83"/>
      <c r="U137" s="79" t="s">
        <v>633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687</v>
      </c>
      <c r="B138" s="77" t="s">
        <v>688</v>
      </c>
      <c r="C138" s="129" t="s">
        <v>630</v>
      </c>
      <c r="D138" s="128"/>
      <c r="E138" s="78"/>
      <c r="F138" s="79" t="s">
        <v>39</v>
      </c>
      <c r="G138" s="80">
        <v>5592.55</v>
      </c>
      <c r="H138" s="80">
        <v>4660.46</v>
      </c>
      <c r="I138" s="80">
        <f t="shared" si="8"/>
        <v>3579.232</v>
      </c>
      <c r="J138" s="80">
        <f t="shared" si="9"/>
        <v>4194.4125000000004</v>
      </c>
      <c r="K138" s="81">
        <f t="shared" si="10"/>
        <v>3579.232</v>
      </c>
      <c r="L138" s="81">
        <f t="shared" si="11"/>
        <v>2982.6943999999999</v>
      </c>
      <c r="M138" s="80" t="s">
        <v>1089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581</v>
      </c>
      <c r="S138" s="83" t="s">
        <v>629</v>
      </c>
      <c r="T138" s="83"/>
      <c r="U138" s="79" t="s">
        <v>633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689</v>
      </c>
      <c r="B139" s="77" t="s">
        <v>690</v>
      </c>
      <c r="C139" s="129" t="s">
        <v>691</v>
      </c>
      <c r="D139" s="128"/>
      <c r="E139" s="78"/>
      <c r="F139" s="79" t="s">
        <v>39</v>
      </c>
      <c r="G139" s="80">
        <v>5462.49</v>
      </c>
      <c r="H139" s="80">
        <v>4552.08</v>
      </c>
      <c r="I139" s="80">
        <f t="shared" si="8"/>
        <v>3495.9935999999998</v>
      </c>
      <c r="J139" s="80">
        <f t="shared" si="9"/>
        <v>4096.8675000000003</v>
      </c>
      <c r="K139" s="81">
        <f t="shared" si="10"/>
        <v>3495.9935999999998</v>
      </c>
      <c r="L139" s="81">
        <f t="shared" si="11"/>
        <v>2913.3312000000001</v>
      </c>
      <c r="M139" s="80" t="s">
        <v>1089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581</v>
      </c>
      <c r="S139" s="83" t="s">
        <v>629</v>
      </c>
      <c r="T139" s="83"/>
      <c r="U139" s="79" t="s">
        <v>633</v>
      </c>
      <c r="V139" s="79" t="s">
        <v>351</v>
      </c>
      <c r="W139" s="84"/>
      <c r="X139" s="85">
        <v>1.9</v>
      </c>
      <c r="Y139" s="86">
        <v>8.6040000000000005E-3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692</v>
      </c>
      <c r="B140" s="77" t="s">
        <v>693</v>
      </c>
      <c r="C140" s="129" t="s">
        <v>694</v>
      </c>
      <c r="D140" s="128"/>
      <c r="E140" s="78"/>
      <c r="F140" s="79" t="s">
        <v>39</v>
      </c>
      <c r="G140" s="80">
        <v>9630</v>
      </c>
      <c r="H140" s="80">
        <v>8025</v>
      </c>
      <c r="I140" s="80">
        <f t="shared" si="8"/>
        <v>6163.2</v>
      </c>
      <c r="J140" s="80">
        <f t="shared" si="9"/>
        <v>7222.5</v>
      </c>
      <c r="K140" s="81">
        <f t="shared" si="10"/>
        <v>6163.2</v>
      </c>
      <c r="L140" s="81">
        <f t="shared" si="11"/>
        <v>5136</v>
      </c>
      <c r="M140" s="80" t="s">
        <v>1089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581</v>
      </c>
      <c r="S140" s="83" t="s">
        <v>629</v>
      </c>
      <c r="T140" s="83"/>
      <c r="U140" s="79" t="s">
        <v>633</v>
      </c>
      <c r="V140" s="79" t="s">
        <v>351</v>
      </c>
      <c r="W140" s="84"/>
      <c r="X140" s="85">
        <v>2.2999999999999998</v>
      </c>
      <c r="Y140" s="86">
        <v>8.6040000000000005E-2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695</v>
      </c>
      <c r="B141" s="77" t="s">
        <v>696</v>
      </c>
      <c r="C141" s="129" t="s">
        <v>691</v>
      </c>
      <c r="D141" s="128"/>
      <c r="E141" s="78"/>
      <c r="F141" s="79" t="s">
        <v>39</v>
      </c>
      <c r="G141" s="80">
        <v>5462.49</v>
      </c>
      <c r="H141" s="80">
        <v>4552.08</v>
      </c>
      <c r="I141" s="80">
        <f t="shared" si="8"/>
        <v>3495.9935999999998</v>
      </c>
      <c r="J141" s="80">
        <f t="shared" si="9"/>
        <v>4096.8675000000003</v>
      </c>
      <c r="K141" s="81">
        <f t="shared" si="10"/>
        <v>3495.9935999999998</v>
      </c>
      <c r="L141" s="81">
        <f t="shared" si="11"/>
        <v>2913.3312000000001</v>
      </c>
      <c r="M141" s="80" t="s">
        <v>1089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581</v>
      </c>
      <c r="S141" s="83" t="s">
        <v>629</v>
      </c>
      <c r="T141" s="83"/>
      <c r="U141" s="79" t="s">
        <v>633</v>
      </c>
      <c r="V141" s="79" t="s">
        <v>351</v>
      </c>
      <c r="W141" s="84"/>
      <c r="X141" s="85">
        <v>1.9</v>
      </c>
      <c r="Y141" s="86">
        <v>8.6040000000000005E-3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697</v>
      </c>
      <c r="B142" s="77" t="s">
        <v>698</v>
      </c>
      <c r="C142" s="129" t="s">
        <v>699</v>
      </c>
      <c r="D142" s="128"/>
      <c r="E142" s="78"/>
      <c r="F142" s="79" t="s">
        <v>39</v>
      </c>
      <c r="G142" s="80">
        <v>4291.95</v>
      </c>
      <c r="H142" s="80">
        <v>3576.63</v>
      </c>
      <c r="I142" s="80">
        <f t="shared" ref="I142:I205" si="15">G142-(36 *G142/100)</f>
        <v>2746.848</v>
      </c>
      <c r="J142" s="80">
        <f t="shared" ref="J142:J205" si="16">G142-(25 *G142/100)</f>
        <v>3218.9624999999996</v>
      </c>
      <c r="K142" s="81">
        <f t="shared" ref="K142:K205" si="17">IF(G142="","",G142*(1-$G$4))</f>
        <v>2746.848</v>
      </c>
      <c r="L142" s="81">
        <f t="shared" ref="L142:L205" si="18">IF(H142="","",H142*(1-$G$4))</f>
        <v>2289.0432000000001</v>
      </c>
      <c r="M142" s="80" t="s">
        <v>1089</v>
      </c>
      <c r="N142" s="82">
        <v>10</v>
      </c>
      <c r="O142" s="82">
        <v>1</v>
      </c>
      <c r="P142" s="82">
        <v>10</v>
      </c>
      <c r="Q142" s="83" t="s">
        <v>348</v>
      </c>
      <c r="R142" s="83" t="s">
        <v>581</v>
      </c>
      <c r="S142" s="83" t="s">
        <v>629</v>
      </c>
      <c r="T142" s="83"/>
      <c r="U142" s="79" t="s">
        <v>633</v>
      </c>
      <c r="V142" s="79" t="s">
        <v>351</v>
      </c>
      <c r="W142" s="84"/>
      <c r="X142" s="85">
        <v>1</v>
      </c>
      <c r="Y142" s="86">
        <v>4.2839999999999996E-3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700</v>
      </c>
      <c r="B143" s="77" t="s">
        <v>701</v>
      </c>
      <c r="C143" s="129" t="s">
        <v>699</v>
      </c>
      <c r="D143" s="128"/>
      <c r="E143" s="78"/>
      <c r="F143" s="79" t="s">
        <v>39</v>
      </c>
      <c r="G143" s="80">
        <v>4291.95</v>
      </c>
      <c r="H143" s="80">
        <v>3576.63</v>
      </c>
      <c r="I143" s="80">
        <f t="shared" si="15"/>
        <v>2746.848</v>
      </c>
      <c r="J143" s="80">
        <f t="shared" si="16"/>
        <v>3218.9624999999996</v>
      </c>
      <c r="K143" s="81">
        <f t="shared" si="17"/>
        <v>2746.848</v>
      </c>
      <c r="L143" s="81">
        <f t="shared" si="18"/>
        <v>2289.0432000000001</v>
      </c>
      <c r="M143" s="80" t="s">
        <v>1089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581</v>
      </c>
      <c r="S143" s="83" t="s">
        <v>629</v>
      </c>
      <c r="T143" s="83"/>
      <c r="U143" s="79" t="s">
        <v>633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702</v>
      </c>
      <c r="B144" s="77" t="s">
        <v>703</v>
      </c>
      <c r="C144" s="129" t="s">
        <v>704</v>
      </c>
      <c r="D144" s="128"/>
      <c r="E144" s="78"/>
      <c r="F144" s="79" t="s">
        <v>39</v>
      </c>
      <c r="G144" s="80">
        <v>5164.6099999999997</v>
      </c>
      <c r="H144" s="80">
        <v>4303.84</v>
      </c>
      <c r="I144" s="80">
        <f t="shared" si="15"/>
        <v>3305.3503999999998</v>
      </c>
      <c r="J144" s="80">
        <f t="shared" si="16"/>
        <v>3873.4574999999995</v>
      </c>
      <c r="K144" s="81">
        <f t="shared" si="17"/>
        <v>3305.3503999999998</v>
      </c>
      <c r="L144" s="81">
        <f t="shared" si="18"/>
        <v>2754.4576000000002</v>
      </c>
      <c r="M144" s="80" t="s">
        <v>1089</v>
      </c>
      <c r="N144" s="82">
        <v>9</v>
      </c>
      <c r="O144" s="82">
        <v>1</v>
      </c>
      <c r="P144" s="82">
        <v>9</v>
      </c>
      <c r="Q144" s="83" t="s">
        <v>348</v>
      </c>
      <c r="R144" s="83" t="s">
        <v>581</v>
      </c>
      <c r="S144" s="83" t="s">
        <v>629</v>
      </c>
      <c r="T144" s="83"/>
      <c r="U144" s="79" t="s">
        <v>633</v>
      </c>
      <c r="V144" s="79" t="s">
        <v>351</v>
      </c>
      <c r="W144" s="84"/>
      <c r="X144" s="85">
        <v>1.4</v>
      </c>
      <c r="Y144" s="86">
        <v>7.0805E-3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705</v>
      </c>
      <c r="B145" s="77" t="s">
        <v>706</v>
      </c>
      <c r="C145" s="129" t="s">
        <v>645</v>
      </c>
      <c r="D145" s="128"/>
      <c r="E145" s="78"/>
      <c r="F145" s="79" t="s">
        <v>39</v>
      </c>
      <c r="G145" s="80">
        <v>8493.66</v>
      </c>
      <c r="H145" s="80">
        <v>7078.05</v>
      </c>
      <c r="I145" s="80">
        <f t="shared" si="15"/>
        <v>5435.9423999999999</v>
      </c>
      <c r="J145" s="80">
        <f t="shared" si="16"/>
        <v>6370.2449999999999</v>
      </c>
      <c r="K145" s="81">
        <f t="shared" si="17"/>
        <v>5435.9423999999999</v>
      </c>
      <c r="L145" s="81">
        <f t="shared" si="18"/>
        <v>4529.9520000000002</v>
      </c>
      <c r="M145" s="80" t="s">
        <v>1089</v>
      </c>
      <c r="N145" s="82">
        <v>4</v>
      </c>
      <c r="O145" s="82">
        <v>1</v>
      </c>
      <c r="P145" s="82">
        <v>4</v>
      </c>
      <c r="Q145" s="83" t="s">
        <v>348</v>
      </c>
      <c r="R145" s="83" t="s">
        <v>581</v>
      </c>
      <c r="S145" s="83" t="s">
        <v>629</v>
      </c>
      <c r="T145" s="83"/>
      <c r="U145" s="79" t="s">
        <v>633</v>
      </c>
      <c r="V145" s="79" t="s">
        <v>351</v>
      </c>
      <c r="W145" s="84"/>
      <c r="X145" s="85">
        <v>2.6</v>
      </c>
      <c r="Y145" s="86">
        <v>1.44E-2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707</v>
      </c>
      <c r="B146" s="77" t="s">
        <v>708</v>
      </c>
      <c r="C146" s="129" t="s">
        <v>645</v>
      </c>
      <c r="D146" s="128"/>
      <c r="E146" s="78"/>
      <c r="F146" s="79" t="s">
        <v>39</v>
      </c>
      <c r="G146" s="80">
        <v>9083.5</v>
      </c>
      <c r="H146" s="80">
        <v>7569.58</v>
      </c>
      <c r="I146" s="80">
        <f t="shared" si="15"/>
        <v>5813.4400000000005</v>
      </c>
      <c r="J146" s="80">
        <f t="shared" si="16"/>
        <v>6812.625</v>
      </c>
      <c r="K146" s="81">
        <f t="shared" si="17"/>
        <v>5813.4400000000005</v>
      </c>
      <c r="L146" s="81">
        <f t="shared" si="18"/>
        <v>4844.5312000000004</v>
      </c>
      <c r="M146" s="80" t="s">
        <v>1089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581</v>
      </c>
      <c r="S146" s="83" t="s">
        <v>629</v>
      </c>
      <c r="T146" s="83"/>
      <c r="U146" s="79" t="s">
        <v>633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709</v>
      </c>
      <c r="B147" s="77" t="s">
        <v>710</v>
      </c>
      <c r="C147" s="129" t="s">
        <v>645</v>
      </c>
      <c r="D147" s="128"/>
      <c r="E147" s="78"/>
      <c r="F147" s="79" t="s">
        <v>39</v>
      </c>
      <c r="G147" s="80">
        <v>10182.17</v>
      </c>
      <c r="H147" s="80">
        <v>8485.14</v>
      </c>
      <c r="I147" s="80">
        <f t="shared" si="15"/>
        <v>6516.5887999999995</v>
      </c>
      <c r="J147" s="80">
        <f t="shared" si="16"/>
        <v>7636.6275000000005</v>
      </c>
      <c r="K147" s="81">
        <f t="shared" si="17"/>
        <v>6516.5888000000004</v>
      </c>
      <c r="L147" s="81">
        <f t="shared" si="18"/>
        <v>5430.4895999999999</v>
      </c>
      <c r="M147" s="80" t="s">
        <v>1089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581</v>
      </c>
      <c r="S147" s="83" t="s">
        <v>629</v>
      </c>
      <c r="T147" s="83"/>
      <c r="U147" s="79" t="s">
        <v>633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711</v>
      </c>
      <c r="B148" s="77" t="s">
        <v>712</v>
      </c>
      <c r="C148" s="129" t="s">
        <v>713</v>
      </c>
      <c r="D148" s="128"/>
      <c r="E148" s="78"/>
      <c r="F148" s="79" t="s">
        <v>39</v>
      </c>
      <c r="G148" s="80">
        <v>7673.49</v>
      </c>
      <c r="H148" s="80">
        <v>6394.58</v>
      </c>
      <c r="I148" s="80">
        <f t="shared" si="15"/>
        <v>4911.0335999999998</v>
      </c>
      <c r="J148" s="80">
        <f t="shared" si="16"/>
        <v>5755.1175000000003</v>
      </c>
      <c r="K148" s="81">
        <f t="shared" si="17"/>
        <v>4911.0335999999998</v>
      </c>
      <c r="L148" s="81">
        <f t="shared" si="18"/>
        <v>4092.5311999999999</v>
      </c>
      <c r="M148" s="80" t="s">
        <v>1089</v>
      </c>
      <c r="N148" s="82">
        <v>1</v>
      </c>
      <c r="O148" s="82">
        <v>1</v>
      </c>
      <c r="P148" s="82">
        <v>8</v>
      </c>
      <c r="Q148" s="83" t="s">
        <v>348</v>
      </c>
      <c r="R148" s="83" t="s">
        <v>581</v>
      </c>
      <c r="S148" s="83" t="s">
        <v>629</v>
      </c>
      <c r="T148" s="83"/>
      <c r="U148" s="79" t="s">
        <v>40</v>
      </c>
      <c r="V148" s="79" t="s">
        <v>351</v>
      </c>
      <c r="W148" s="84"/>
      <c r="X148" s="85">
        <v>2.8639999999999999</v>
      </c>
      <c r="Y148" s="86">
        <v>1.4416E-2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714</v>
      </c>
      <c r="B149" s="77" t="s">
        <v>715</v>
      </c>
      <c r="C149" s="129" t="s">
        <v>717</v>
      </c>
      <c r="D149" s="128"/>
      <c r="E149" s="78"/>
      <c r="F149" s="79" t="s">
        <v>39</v>
      </c>
      <c r="G149" s="80">
        <v>2079</v>
      </c>
      <c r="H149" s="80">
        <v>1732.5</v>
      </c>
      <c r="I149" s="80">
        <f t="shared" si="15"/>
        <v>1330.56</v>
      </c>
      <c r="J149" s="80">
        <f t="shared" si="16"/>
        <v>1559.25</v>
      </c>
      <c r="K149" s="81">
        <f t="shared" si="17"/>
        <v>1330.56</v>
      </c>
      <c r="L149" s="81">
        <f t="shared" si="18"/>
        <v>1108.8</v>
      </c>
      <c r="M149" s="80" t="s">
        <v>1089</v>
      </c>
      <c r="N149" s="82">
        <v>20</v>
      </c>
      <c r="O149" s="82">
        <v>1</v>
      </c>
      <c r="P149" s="82">
        <v>20</v>
      </c>
      <c r="Q149" s="83" t="s">
        <v>348</v>
      </c>
      <c r="R149" s="83" t="s">
        <v>581</v>
      </c>
      <c r="S149" s="83" t="s">
        <v>716</v>
      </c>
      <c r="T149" s="83"/>
      <c r="U149" s="79" t="s">
        <v>633</v>
      </c>
      <c r="V149" s="79" t="s">
        <v>351</v>
      </c>
      <c r="W149" s="84"/>
      <c r="X149" s="85">
        <v>0.7</v>
      </c>
      <c r="Y149" s="86">
        <v>1.8655000000000001E-2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718</v>
      </c>
      <c r="B150" s="77" t="s">
        <v>719</v>
      </c>
      <c r="C150" s="129" t="s">
        <v>720</v>
      </c>
      <c r="D150" s="128"/>
      <c r="E150" s="78"/>
      <c r="F150" s="79" t="s">
        <v>39</v>
      </c>
      <c r="G150" s="80">
        <v>2541</v>
      </c>
      <c r="H150" s="80">
        <v>2117.5</v>
      </c>
      <c r="I150" s="80">
        <f t="shared" si="15"/>
        <v>1626.24</v>
      </c>
      <c r="J150" s="80">
        <f t="shared" si="16"/>
        <v>1905.75</v>
      </c>
      <c r="K150" s="81">
        <f t="shared" si="17"/>
        <v>1626.24</v>
      </c>
      <c r="L150" s="81">
        <f t="shared" si="18"/>
        <v>1355.2</v>
      </c>
      <c r="M150" s="80" t="s">
        <v>1089</v>
      </c>
      <c r="N150" s="82">
        <v>10</v>
      </c>
      <c r="O150" s="82">
        <v>1</v>
      </c>
      <c r="P150" s="82">
        <v>10</v>
      </c>
      <c r="Q150" s="83" t="s">
        <v>348</v>
      </c>
      <c r="R150" s="83" t="s">
        <v>581</v>
      </c>
      <c r="S150" s="83" t="s">
        <v>716</v>
      </c>
      <c r="T150" s="83"/>
      <c r="U150" s="79" t="s">
        <v>633</v>
      </c>
      <c r="V150" s="79" t="s">
        <v>351</v>
      </c>
      <c r="W150" s="84"/>
      <c r="X150" s="85">
        <v>0.8</v>
      </c>
      <c r="Y150" s="86">
        <v>3.721E-2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721</v>
      </c>
      <c r="B151" s="77" t="s">
        <v>722</v>
      </c>
      <c r="C151" s="129" t="s">
        <v>725</v>
      </c>
      <c r="D151" s="128"/>
      <c r="E151" s="78"/>
      <c r="F151" s="79" t="s">
        <v>723</v>
      </c>
      <c r="G151" s="80">
        <v>315</v>
      </c>
      <c r="H151" s="80">
        <v>262.5</v>
      </c>
      <c r="I151" s="80">
        <f t="shared" si="15"/>
        <v>201.6</v>
      </c>
      <c r="J151" s="80">
        <f t="shared" si="16"/>
        <v>236.25</v>
      </c>
      <c r="K151" s="81">
        <f t="shared" si="17"/>
        <v>201.6</v>
      </c>
      <c r="L151" s="81">
        <f t="shared" si="18"/>
        <v>168</v>
      </c>
      <c r="M151" s="80" t="s">
        <v>1089</v>
      </c>
      <c r="N151" s="82">
        <v>200</v>
      </c>
      <c r="O151" s="82">
        <v>1</v>
      </c>
      <c r="P151" s="82">
        <v>200</v>
      </c>
      <c r="Q151" s="83" t="s">
        <v>348</v>
      </c>
      <c r="R151" s="83" t="s">
        <v>581</v>
      </c>
      <c r="S151" s="83" t="s">
        <v>716</v>
      </c>
      <c r="T151" s="83"/>
      <c r="U151" s="79" t="s">
        <v>633</v>
      </c>
      <c r="V151" s="79" t="s">
        <v>724</v>
      </c>
      <c r="W151" s="84"/>
      <c r="X151" s="85">
        <v>0.107</v>
      </c>
      <c r="Y151" s="86">
        <v>2.9E-4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726</v>
      </c>
      <c r="B152" s="77" t="s">
        <v>727</v>
      </c>
      <c r="C152" s="129" t="s">
        <v>731</v>
      </c>
      <c r="D152" s="128"/>
      <c r="E152" s="78"/>
      <c r="F152" s="79" t="s">
        <v>39</v>
      </c>
      <c r="G152" s="80">
        <v>232.4</v>
      </c>
      <c r="H152" s="80">
        <v>193.67</v>
      </c>
      <c r="I152" s="80">
        <f t="shared" si="15"/>
        <v>148.73599999999999</v>
      </c>
      <c r="J152" s="80">
        <f t="shared" si="16"/>
        <v>174.3</v>
      </c>
      <c r="K152" s="81">
        <f t="shared" si="17"/>
        <v>148.73600000000002</v>
      </c>
      <c r="L152" s="81">
        <f t="shared" si="18"/>
        <v>123.94879999999999</v>
      </c>
      <c r="M152" s="80" t="s">
        <v>1089</v>
      </c>
      <c r="N152" s="82">
        <v>1</v>
      </c>
      <c r="O152" s="82">
        <v>1</v>
      </c>
      <c r="P152" s="82">
        <v>100</v>
      </c>
      <c r="Q152" s="83" t="s">
        <v>348</v>
      </c>
      <c r="R152" s="83" t="s">
        <v>728</v>
      </c>
      <c r="S152" s="83" t="s">
        <v>729</v>
      </c>
      <c r="T152" s="83"/>
      <c r="U152" s="79" t="s">
        <v>730</v>
      </c>
      <c r="V152" s="79" t="s">
        <v>351</v>
      </c>
      <c r="W152" s="84"/>
      <c r="X152" s="85">
        <v>0.108</v>
      </c>
      <c r="Y152" s="86">
        <v>3.4499999999999998E-4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732</v>
      </c>
      <c r="B153" s="77" t="s">
        <v>733</v>
      </c>
      <c r="C153" s="129" t="s">
        <v>731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1089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728</v>
      </c>
      <c r="S153" s="83" t="s">
        <v>729</v>
      </c>
      <c r="T153" s="83"/>
      <c r="U153" s="79" t="s">
        <v>730</v>
      </c>
      <c r="V153" s="79" t="s">
        <v>351</v>
      </c>
      <c r="W153" s="84"/>
      <c r="X153" s="85">
        <v>0.08</v>
      </c>
      <c r="Y153" s="86">
        <v>2.9704999999999998E-4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734</v>
      </c>
      <c r="B154" s="77" t="s">
        <v>735</v>
      </c>
      <c r="C154" s="129" t="s">
        <v>731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1089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728</v>
      </c>
      <c r="S154" s="83" t="s">
        <v>729</v>
      </c>
      <c r="T154" s="83"/>
      <c r="U154" s="79" t="s">
        <v>730</v>
      </c>
      <c r="V154" s="79" t="s">
        <v>351</v>
      </c>
      <c r="W154" s="84"/>
      <c r="X154" s="85">
        <v>0.105</v>
      </c>
      <c r="Y154" s="86">
        <v>3.4499999999999998E-4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736</v>
      </c>
      <c r="B155" s="77" t="s">
        <v>737</v>
      </c>
      <c r="C155" s="129" t="s">
        <v>738</v>
      </c>
      <c r="D155" s="128"/>
      <c r="E155" s="78"/>
      <c r="F155" s="79" t="s">
        <v>39</v>
      </c>
      <c r="G155" s="80">
        <v>274.48</v>
      </c>
      <c r="H155" s="80">
        <v>228.73</v>
      </c>
      <c r="I155" s="80">
        <f t="shared" si="15"/>
        <v>175.66720000000001</v>
      </c>
      <c r="J155" s="80">
        <f t="shared" si="16"/>
        <v>205.86</v>
      </c>
      <c r="K155" s="81">
        <f t="shared" si="17"/>
        <v>175.66720000000001</v>
      </c>
      <c r="L155" s="81">
        <f t="shared" si="18"/>
        <v>146.38720000000001</v>
      </c>
      <c r="M155" s="80" t="s">
        <v>1089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728</v>
      </c>
      <c r="S155" s="83" t="s">
        <v>729</v>
      </c>
      <c r="T155" s="83"/>
      <c r="U155" s="79" t="s">
        <v>40</v>
      </c>
      <c r="V155" s="79" t="s">
        <v>351</v>
      </c>
      <c r="W155" s="84"/>
      <c r="X155" s="85">
        <v>0.13400000000000001</v>
      </c>
      <c r="Y155" s="86">
        <v>3.8200000000000002E-4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739</v>
      </c>
      <c r="B156" s="77" t="s">
        <v>740</v>
      </c>
      <c r="C156" s="129" t="s">
        <v>731</v>
      </c>
      <c r="D156" s="128"/>
      <c r="E156" s="78"/>
      <c r="F156" s="79" t="s">
        <v>39</v>
      </c>
      <c r="G156" s="80">
        <v>274.48</v>
      </c>
      <c r="H156" s="80">
        <v>228.73</v>
      </c>
      <c r="I156" s="80">
        <f t="shared" si="15"/>
        <v>175.66720000000001</v>
      </c>
      <c r="J156" s="80">
        <f t="shared" si="16"/>
        <v>205.86</v>
      </c>
      <c r="K156" s="81">
        <f t="shared" si="17"/>
        <v>175.66720000000001</v>
      </c>
      <c r="L156" s="81">
        <f t="shared" si="18"/>
        <v>146.38720000000001</v>
      </c>
      <c r="M156" s="80" t="s">
        <v>1089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728</v>
      </c>
      <c r="S156" s="83" t="s">
        <v>729</v>
      </c>
      <c r="T156" s="83"/>
      <c r="U156" s="79" t="s">
        <v>40</v>
      </c>
      <c r="V156" s="79" t="s">
        <v>351</v>
      </c>
      <c r="W156" s="84"/>
      <c r="X156" s="85">
        <v>0.122</v>
      </c>
      <c r="Y156" s="86">
        <v>4.0700000000000003E-4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741</v>
      </c>
      <c r="B157" s="77" t="s">
        <v>742</v>
      </c>
      <c r="C157" s="129" t="s">
        <v>731</v>
      </c>
      <c r="D157" s="128"/>
      <c r="E157" s="78"/>
      <c r="F157" s="79" t="s">
        <v>39</v>
      </c>
      <c r="G157" s="80">
        <v>274.48</v>
      </c>
      <c r="H157" s="80">
        <v>228.73</v>
      </c>
      <c r="I157" s="80">
        <f t="shared" si="15"/>
        <v>175.66720000000001</v>
      </c>
      <c r="J157" s="80">
        <f t="shared" si="16"/>
        <v>205.86</v>
      </c>
      <c r="K157" s="81">
        <f t="shared" si="17"/>
        <v>175.66720000000001</v>
      </c>
      <c r="L157" s="81">
        <f t="shared" si="18"/>
        <v>146.38720000000001</v>
      </c>
      <c r="M157" s="80" t="s">
        <v>1089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728</v>
      </c>
      <c r="S157" s="83" t="s">
        <v>729</v>
      </c>
      <c r="T157" s="83"/>
      <c r="U157" s="79" t="s">
        <v>40</v>
      </c>
      <c r="V157" s="79" t="s">
        <v>351</v>
      </c>
      <c r="W157" s="84"/>
      <c r="X157" s="85">
        <v>0.13800000000000001</v>
      </c>
      <c r="Y157" s="86">
        <v>2.7799999999999998E-4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743</v>
      </c>
      <c r="B158" s="77" t="s">
        <v>744</v>
      </c>
      <c r="C158" s="129" t="s">
        <v>745</v>
      </c>
      <c r="D158" s="128"/>
      <c r="E158" s="78"/>
      <c r="F158" s="79" t="s">
        <v>39</v>
      </c>
      <c r="G158" s="80">
        <v>461.97</v>
      </c>
      <c r="H158" s="80">
        <v>384.98</v>
      </c>
      <c r="I158" s="80">
        <f t="shared" si="15"/>
        <v>295.66079999999999</v>
      </c>
      <c r="J158" s="80">
        <f t="shared" si="16"/>
        <v>346.47750000000002</v>
      </c>
      <c r="K158" s="81">
        <f t="shared" si="17"/>
        <v>295.66080000000005</v>
      </c>
      <c r="L158" s="81">
        <f t="shared" si="18"/>
        <v>246.38720000000001</v>
      </c>
      <c r="M158" s="80" t="s">
        <v>1089</v>
      </c>
      <c r="N158" s="82">
        <v>1</v>
      </c>
      <c r="O158" s="82">
        <v>1</v>
      </c>
      <c r="P158" s="82">
        <v>60</v>
      </c>
      <c r="Q158" s="83" t="s">
        <v>348</v>
      </c>
      <c r="R158" s="83" t="s">
        <v>728</v>
      </c>
      <c r="S158" s="83" t="s">
        <v>729</v>
      </c>
      <c r="T158" s="83"/>
      <c r="U158" s="79" t="s">
        <v>40</v>
      </c>
      <c r="V158" s="79" t="s">
        <v>351</v>
      </c>
      <c r="W158" s="84"/>
      <c r="X158" s="85">
        <v>0.255</v>
      </c>
      <c r="Y158" s="86">
        <v>1.005E-3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746</v>
      </c>
      <c r="B159" s="77" t="s">
        <v>747</v>
      </c>
      <c r="C159" s="129" t="s">
        <v>745</v>
      </c>
      <c r="D159" s="128"/>
      <c r="E159" s="78"/>
      <c r="F159" s="79" t="s">
        <v>39</v>
      </c>
      <c r="G159" s="80">
        <v>461.97</v>
      </c>
      <c r="H159" s="80">
        <v>384.98</v>
      </c>
      <c r="I159" s="80">
        <f t="shared" si="15"/>
        <v>295.66079999999999</v>
      </c>
      <c r="J159" s="80">
        <f t="shared" si="16"/>
        <v>346.47750000000002</v>
      </c>
      <c r="K159" s="81">
        <f t="shared" si="17"/>
        <v>295.66080000000005</v>
      </c>
      <c r="L159" s="81">
        <f t="shared" si="18"/>
        <v>246.38720000000001</v>
      </c>
      <c r="M159" s="80" t="s">
        <v>1089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728</v>
      </c>
      <c r="S159" s="83" t="s">
        <v>729</v>
      </c>
      <c r="T159" s="83"/>
      <c r="U159" s="79" t="s">
        <v>40</v>
      </c>
      <c r="V159" s="79" t="s">
        <v>351</v>
      </c>
      <c r="W159" s="84"/>
      <c r="X159" s="85">
        <v>0.27500000000000002</v>
      </c>
      <c r="Y159" s="86">
        <v>9.2199999999999997E-4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748</v>
      </c>
      <c r="B160" s="77" t="s">
        <v>749</v>
      </c>
      <c r="C160" s="129" t="s">
        <v>745</v>
      </c>
      <c r="D160" s="128"/>
      <c r="E160" s="78"/>
      <c r="F160" s="79" t="s">
        <v>39</v>
      </c>
      <c r="G160" s="80">
        <v>769.94</v>
      </c>
      <c r="H160" s="80">
        <v>641.62</v>
      </c>
      <c r="I160" s="80">
        <f t="shared" si="15"/>
        <v>492.76160000000004</v>
      </c>
      <c r="J160" s="80">
        <f t="shared" si="16"/>
        <v>577.45500000000004</v>
      </c>
      <c r="K160" s="81">
        <f t="shared" si="17"/>
        <v>492.76160000000004</v>
      </c>
      <c r="L160" s="81">
        <f t="shared" si="18"/>
        <v>410.63679999999999</v>
      </c>
      <c r="M160" s="80" t="s">
        <v>1089</v>
      </c>
      <c r="N160" s="82">
        <v>1</v>
      </c>
      <c r="O160" s="82">
        <v>1</v>
      </c>
      <c r="P160" s="82">
        <v>30</v>
      </c>
      <c r="Q160" s="83" t="s">
        <v>348</v>
      </c>
      <c r="R160" s="83" t="s">
        <v>728</v>
      </c>
      <c r="S160" s="83" t="s">
        <v>729</v>
      </c>
      <c r="T160" s="83"/>
      <c r="U160" s="79" t="s">
        <v>40</v>
      </c>
      <c r="V160" s="79" t="s">
        <v>351</v>
      </c>
      <c r="W160" s="84"/>
      <c r="X160" s="85">
        <v>0.47399999999999998</v>
      </c>
      <c r="Y160" s="86">
        <v>2.176E-3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745</v>
      </c>
      <c r="D161" s="128"/>
      <c r="E161" s="78"/>
      <c r="F161" s="79" t="s">
        <v>39</v>
      </c>
      <c r="G161" s="80">
        <v>769.94</v>
      </c>
      <c r="H161" s="80">
        <v>641.62</v>
      </c>
      <c r="I161" s="80">
        <f t="shared" si="15"/>
        <v>492.76160000000004</v>
      </c>
      <c r="J161" s="80">
        <f t="shared" si="16"/>
        <v>577.45500000000004</v>
      </c>
      <c r="K161" s="81">
        <f t="shared" si="17"/>
        <v>492.76160000000004</v>
      </c>
      <c r="L161" s="81">
        <f t="shared" si="18"/>
        <v>410.63679999999999</v>
      </c>
      <c r="M161" s="80" t="s">
        <v>1089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728</v>
      </c>
      <c r="S161" s="83" t="s">
        <v>729</v>
      </c>
      <c r="T161" s="83"/>
      <c r="U161" s="79" t="s">
        <v>40</v>
      </c>
      <c r="V161" s="79" t="s">
        <v>351</v>
      </c>
      <c r="W161" s="84"/>
      <c r="X161" s="85">
        <v>0.47599999999999998</v>
      </c>
      <c r="Y161" s="86">
        <v>2.5760000000000002E-3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755</v>
      </c>
      <c r="D162" s="128"/>
      <c r="E162" s="78"/>
      <c r="F162" s="79" t="s">
        <v>39</v>
      </c>
      <c r="G162" s="80">
        <v>240</v>
      </c>
      <c r="H162" s="80">
        <v>200</v>
      </c>
      <c r="I162" s="80">
        <f t="shared" si="15"/>
        <v>153.6</v>
      </c>
      <c r="J162" s="80">
        <f t="shared" si="16"/>
        <v>180</v>
      </c>
      <c r="K162" s="81">
        <f t="shared" si="17"/>
        <v>153.6</v>
      </c>
      <c r="L162" s="81">
        <f t="shared" si="18"/>
        <v>128</v>
      </c>
      <c r="M162" s="80" t="s">
        <v>1090</v>
      </c>
      <c r="N162" s="82">
        <v>1</v>
      </c>
      <c r="O162" s="82">
        <v>1</v>
      </c>
      <c r="P162" s="82">
        <v>100</v>
      </c>
      <c r="Q162" s="83" t="s">
        <v>348</v>
      </c>
      <c r="R162" s="83" t="s">
        <v>728</v>
      </c>
      <c r="S162" s="83" t="s">
        <v>754</v>
      </c>
      <c r="T162" s="83"/>
      <c r="U162" s="79" t="s">
        <v>40</v>
      </c>
      <c r="V162" s="79" t="s">
        <v>351</v>
      </c>
      <c r="W162" s="84"/>
      <c r="X162" s="85">
        <v>0.1</v>
      </c>
      <c r="Y162" s="86">
        <v>5.1999999999999995E-4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755</v>
      </c>
      <c r="D163" s="128"/>
      <c r="E163" s="78"/>
      <c r="F163" s="79" t="s">
        <v>39</v>
      </c>
      <c r="G163" s="80">
        <v>240</v>
      </c>
      <c r="H163" s="80">
        <v>200</v>
      </c>
      <c r="I163" s="80">
        <f t="shared" si="15"/>
        <v>153.6</v>
      </c>
      <c r="J163" s="80">
        <f t="shared" si="16"/>
        <v>180</v>
      </c>
      <c r="K163" s="81">
        <f t="shared" si="17"/>
        <v>153.6</v>
      </c>
      <c r="L163" s="81">
        <f t="shared" si="18"/>
        <v>128</v>
      </c>
      <c r="M163" s="80" t="s">
        <v>1090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728</v>
      </c>
      <c r="S163" s="83" t="s">
        <v>754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755</v>
      </c>
      <c r="D164" s="128"/>
      <c r="E164" s="78"/>
      <c r="F164" s="79" t="s">
        <v>39</v>
      </c>
      <c r="G164" s="80">
        <v>236.5</v>
      </c>
      <c r="H164" s="80">
        <v>197.08</v>
      </c>
      <c r="I164" s="80">
        <f t="shared" si="15"/>
        <v>151.36000000000001</v>
      </c>
      <c r="J164" s="80">
        <f t="shared" si="16"/>
        <v>177.375</v>
      </c>
      <c r="K164" s="81">
        <f t="shared" si="17"/>
        <v>151.36000000000001</v>
      </c>
      <c r="L164" s="81">
        <f t="shared" si="18"/>
        <v>126.13120000000001</v>
      </c>
      <c r="M164" s="80" t="s">
        <v>1090</v>
      </c>
      <c r="N164" s="82">
        <v>1</v>
      </c>
      <c r="O164" s="82">
        <v>1</v>
      </c>
      <c r="P164" s="82">
        <v>60</v>
      </c>
      <c r="Q164" s="83" t="s">
        <v>348</v>
      </c>
      <c r="R164" s="83" t="s">
        <v>728</v>
      </c>
      <c r="S164" s="83" t="s">
        <v>754</v>
      </c>
      <c r="T164" s="83"/>
      <c r="U164" s="79" t="s">
        <v>40</v>
      </c>
      <c r="V164" s="79" t="s">
        <v>351</v>
      </c>
      <c r="W164" s="84"/>
      <c r="X164" s="85">
        <v>0.14000000000000001</v>
      </c>
      <c r="Y164" s="86">
        <v>7.0500000000000001E-4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760</v>
      </c>
      <c r="B165" s="77" t="s">
        <v>761</v>
      </c>
      <c r="C165" s="129" t="s">
        <v>755</v>
      </c>
      <c r="D165" s="128"/>
      <c r="E165" s="78"/>
      <c r="F165" s="79" t="s">
        <v>39</v>
      </c>
      <c r="G165" s="80">
        <v>236.5</v>
      </c>
      <c r="H165" s="80">
        <v>197.08</v>
      </c>
      <c r="I165" s="80">
        <f t="shared" si="15"/>
        <v>151.36000000000001</v>
      </c>
      <c r="J165" s="80">
        <f t="shared" si="16"/>
        <v>177.375</v>
      </c>
      <c r="K165" s="81">
        <f t="shared" si="17"/>
        <v>151.36000000000001</v>
      </c>
      <c r="L165" s="81">
        <f t="shared" si="18"/>
        <v>126.13120000000001</v>
      </c>
      <c r="M165" s="80" t="s">
        <v>1089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728</v>
      </c>
      <c r="S165" s="83" t="s">
        <v>754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762</v>
      </c>
      <c r="B166" s="77" t="s">
        <v>763</v>
      </c>
      <c r="C166" s="129" t="s">
        <v>755</v>
      </c>
      <c r="D166" s="128"/>
      <c r="E166" s="78"/>
      <c r="F166" s="79" t="s">
        <v>39</v>
      </c>
      <c r="G166" s="80">
        <v>330</v>
      </c>
      <c r="H166" s="80">
        <v>275</v>
      </c>
      <c r="I166" s="80">
        <f t="shared" si="15"/>
        <v>211.2</v>
      </c>
      <c r="J166" s="80">
        <f t="shared" si="16"/>
        <v>247.5</v>
      </c>
      <c r="K166" s="81">
        <f t="shared" si="17"/>
        <v>211.20000000000002</v>
      </c>
      <c r="L166" s="81">
        <f t="shared" si="18"/>
        <v>176</v>
      </c>
      <c r="M166" s="80" t="s">
        <v>1089</v>
      </c>
      <c r="N166" s="82">
        <v>1</v>
      </c>
      <c r="O166" s="82">
        <v>1</v>
      </c>
      <c r="P166" s="82">
        <v>40</v>
      </c>
      <c r="Q166" s="83" t="s">
        <v>348</v>
      </c>
      <c r="R166" s="83" t="s">
        <v>728</v>
      </c>
      <c r="S166" s="83" t="s">
        <v>754</v>
      </c>
      <c r="T166" s="83"/>
      <c r="U166" s="79" t="s">
        <v>40</v>
      </c>
      <c r="V166" s="79" t="s">
        <v>351</v>
      </c>
      <c r="W166" s="84"/>
      <c r="X166" s="85">
        <v>0.24</v>
      </c>
      <c r="Y166" s="86">
        <v>1.317E-3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764</v>
      </c>
      <c r="B167" s="77" t="s">
        <v>765</v>
      </c>
      <c r="C167" s="129" t="s">
        <v>755</v>
      </c>
      <c r="D167" s="128"/>
      <c r="E167" s="78"/>
      <c r="F167" s="79" t="s">
        <v>39</v>
      </c>
      <c r="G167" s="80">
        <v>330</v>
      </c>
      <c r="H167" s="80">
        <v>275</v>
      </c>
      <c r="I167" s="80">
        <f t="shared" si="15"/>
        <v>211.2</v>
      </c>
      <c r="J167" s="80">
        <f t="shared" si="16"/>
        <v>247.5</v>
      </c>
      <c r="K167" s="81">
        <f t="shared" si="17"/>
        <v>211.20000000000002</v>
      </c>
      <c r="L167" s="81">
        <f t="shared" si="18"/>
        <v>176</v>
      </c>
      <c r="M167" s="80" t="s">
        <v>1090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728</v>
      </c>
      <c r="S167" s="83" t="s">
        <v>754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766</v>
      </c>
      <c r="B168" s="77" t="s">
        <v>767</v>
      </c>
      <c r="C168" s="129" t="s">
        <v>769</v>
      </c>
      <c r="D168" s="128"/>
      <c r="E168" s="78"/>
      <c r="F168" s="79" t="s">
        <v>39</v>
      </c>
      <c r="G168" s="80">
        <v>5079.6099999999997</v>
      </c>
      <c r="H168" s="80">
        <v>4233.01</v>
      </c>
      <c r="I168" s="80">
        <f t="shared" si="15"/>
        <v>3250.9503999999997</v>
      </c>
      <c r="J168" s="80">
        <f t="shared" si="16"/>
        <v>3809.7074999999995</v>
      </c>
      <c r="K168" s="81">
        <f t="shared" si="17"/>
        <v>3250.9503999999997</v>
      </c>
      <c r="L168" s="81">
        <f t="shared" si="18"/>
        <v>2709.1264000000001</v>
      </c>
      <c r="M168" s="80" t="s">
        <v>1089</v>
      </c>
      <c r="N168" s="82">
        <v>9</v>
      </c>
      <c r="O168" s="82">
        <v>1</v>
      </c>
      <c r="P168" s="82">
        <v>9</v>
      </c>
      <c r="Q168" s="83" t="s">
        <v>348</v>
      </c>
      <c r="R168" s="83" t="s">
        <v>728</v>
      </c>
      <c r="S168" s="83" t="s">
        <v>768</v>
      </c>
      <c r="T168" s="83"/>
      <c r="U168" s="79" t="s">
        <v>633</v>
      </c>
      <c r="V168" s="79" t="s">
        <v>351</v>
      </c>
      <c r="W168" s="84"/>
      <c r="X168" s="85">
        <v>1.3</v>
      </c>
      <c r="Y168" s="86">
        <v>2.3600000000000001E-3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770</v>
      </c>
      <c r="B169" s="77" t="s">
        <v>771</v>
      </c>
      <c r="C169" s="129" t="s">
        <v>772</v>
      </c>
      <c r="D169" s="128"/>
      <c r="E169" s="78"/>
      <c r="F169" s="79" t="s">
        <v>39</v>
      </c>
      <c r="G169" s="80">
        <v>11899.81</v>
      </c>
      <c r="H169" s="80">
        <v>9916.51</v>
      </c>
      <c r="I169" s="80">
        <f t="shared" si="15"/>
        <v>7615.8783999999996</v>
      </c>
      <c r="J169" s="80">
        <f t="shared" si="16"/>
        <v>8924.8575000000001</v>
      </c>
      <c r="K169" s="81">
        <f t="shared" si="17"/>
        <v>7615.8783999999996</v>
      </c>
      <c r="L169" s="81">
        <f t="shared" si="18"/>
        <v>6346.5664000000006</v>
      </c>
      <c r="M169" s="80" t="s">
        <v>1089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728</v>
      </c>
      <c r="S169" s="83" t="s">
        <v>768</v>
      </c>
      <c r="T169" s="83"/>
      <c r="U169" s="79" t="s">
        <v>633</v>
      </c>
      <c r="V169" s="79" t="s">
        <v>351</v>
      </c>
      <c r="W169" s="84"/>
      <c r="X169" s="85">
        <v>1.3</v>
      </c>
      <c r="Y169" s="86">
        <v>1.6362499999999999E-3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773</v>
      </c>
      <c r="B170" s="77" t="s">
        <v>774</v>
      </c>
      <c r="C170" s="129" t="s">
        <v>775</v>
      </c>
      <c r="D170" s="128"/>
      <c r="E170" s="78"/>
      <c r="F170" s="79" t="s">
        <v>39</v>
      </c>
      <c r="G170" s="80">
        <v>5501.48</v>
      </c>
      <c r="H170" s="80">
        <v>4584.57</v>
      </c>
      <c r="I170" s="80">
        <f t="shared" si="15"/>
        <v>3520.9471999999996</v>
      </c>
      <c r="J170" s="80">
        <f t="shared" si="16"/>
        <v>4126.1099999999997</v>
      </c>
      <c r="K170" s="81">
        <f t="shared" si="17"/>
        <v>3520.9471999999996</v>
      </c>
      <c r="L170" s="81">
        <f t="shared" si="18"/>
        <v>2934.1248000000001</v>
      </c>
      <c r="M170" s="80" t="s">
        <v>1089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728</v>
      </c>
      <c r="S170" s="83" t="s">
        <v>768</v>
      </c>
      <c r="T170" s="83"/>
      <c r="U170" s="79" t="s">
        <v>633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776</v>
      </c>
      <c r="B171" s="77" t="s">
        <v>777</v>
      </c>
      <c r="C171" s="129" t="s">
        <v>775</v>
      </c>
      <c r="D171" s="128"/>
      <c r="E171" s="78"/>
      <c r="F171" s="79" t="s">
        <v>39</v>
      </c>
      <c r="G171" s="80">
        <v>10793.48</v>
      </c>
      <c r="H171" s="80">
        <v>8994.57</v>
      </c>
      <c r="I171" s="80">
        <f t="shared" si="15"/>
        <v>6907.8271999999997</v>
      </c>
      <c r="J171" s="80">
        <f t="shared" si="16"/>
        <v>8095.11</v>
      </c>
      <c r="K171" s="81">
        <f t="shared" si="17"/>
        <v>6907.8271999999997</v>
      </c>
      <c r="L171" s="81">
        <f t="shared" si="18"/>
        <v>5756.5248000000001</v>
      </c>
      <c r="M171" s="80" t="s">
        <v>1089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728</v>
      </c>
      <c r="S171" s="83" t="s">
        <v>768</v>
      </c>
      <c r="T171" s="83"/>
      <c r="U171" s="79" t="s">
        <v>633</v>
      </c>
      <c r="V171" s="79" t="s">
        <v>351</v>
      </c>
      <c r="W171" s="84"/>
      <c r="X171" s="85">
        <v>1.5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778</v>
      </c>
      <c r="B172" s="77" t="s">
        <v>779</v>
      </c>
      <c r="C172" s="129" t="s">
        <v>780</v>
      </c>
      <c r="D172" s="128"/>
      <c r="E172" s="78"/>
      <c r="F172" s="79" t="s">
        <v>39</v>
      </c>
      <c r="G172" s="80">
        <v>6355.88</v>
      </c>
      <c r="H172" s="80">
        <v>5296.57</v>
      </c>
      <c r="I172" s="80">
        <f t="shared" si="15"/>
        <v>4067.7632000000003</v>
      </c>
      <c r="J172" s="80">
        <f t="shared" si="16"/>
        <v>4766.91</v>
      </c>
      <c r="K172" s="81">
        <f t="shared" si="17"/>
        <v>4067.7632000000003</v>
      </c>
      <c r="L172" s="81">
        <f t="shared" si="18"/>
        <v>3389.8047999999999</v>
      </c>
      <c r="M172" s="80" t="s">
        <v>1089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728</v>
      </c>
      <c r="S172" s="83" t="s">
        <v>768</v>
      </c>
      <c r="T172" s="83"/>
      <c r="U172" s="79" t="s">
        <v>633</v>
      </c>
      <c r="V172" s="79" t="s">
        <v>351</v>
      </c>
      <c r="W172" s="84"/>
      <c r="X172" s="85">
        <v>2.6</v>
      </c>
      <c r="Y172" s="86">
        <v>4.3099999999999996E-3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781</v>
      </c>
      <c r="B173" s="77" t="s">
        <v>782</v>
      </c>
      <c r="C173" s="129" t="s">
        <v>783</v>
      </c>
      <c r="D173" s="128"/>
      <c r="E173" s="78"/>
      <c r="F173" s="79" t="s">
        <v>39</v>
      </c>
      <c r="G173" s="80">
        <v>12606.54</v>
      </c>
      <c r="H173" s="80">
        <v>10505.45</v>
      </c>
      <c r="I173" s="80">
        <f t="shared" si="15"/>
        <v>8068.1856000000007</v>
      </c>
      <c r="J173" s="80">
        <f t="shared" si="16"/>
        <v>9454.9050000000007</v>
      </c>
      <c r="K173" s="81">
        <f t="shared" si="17"/>
        <v>8068.1856000000007</v>
      </c>
      <c r="L173" s="81">
        <f t="shared" si="18"/>
        <v>6723.4880000000003</v>
      </c>
      <c r="M173" s="80" t="s">
        <v>1089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728</v>
      </c>
      <c r="S173" s="83" t="s">
        <v>768</v>
      </c>
      <c r="T173" s="83"/>
      <c r="U173" s="79" t="s">
        <v>633</v>
      </c>
      <c r="V173" s="79" t="s">
        <v>351</v>
      </c>
      <c r="W173" s="84"/>
      <c r="X173" s="85">
        <v>2.6</v>
      </c>
      <c r="Y173" s="86">
        <v>3.2859999999999999E-3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784</v>
      </c>
      <c r="B174" s="77" t="s">
        <v>785</v>
      </c>
      <c r="C174" s="129" t="s">
        <v>775</v>
      </c>
      <c r="D174" s="128"/>
      <c r="E174" s="78"/>
      <c r="F174" s="79" t="s">
        <v>39</v>
      </c>
      <c r="G174" s="80">
        <v>6824.48</v>
      </c>
      <c r="H174" s="80">
        <v>5687.07</v>
      </c>
      <c r="I174" s="80">
        <f t="shared" si="15"/>
        <v>4367.6671999999999</v>
      </c>
      <c r="J174" s="80">
        <f t="shared" si="16"/>
        <v>5118.3599999999997</v>
      </c>
      <c r="K174" s="81">
        <f t="shared" si="17"/>
        <v>4367.6671999999999</v>
      </c>
      <c r="L174" s="81">
        <f t="shared" si="18"/>
        <v>3639.7248</v>
      </c>
      <c r="M174" s="80" t="s">
        <v>1089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728</v>
      </c>
      <c r="S174" s="83" t="s">
        <v>768</v>
      </c>
      <c r="T174" s="83"/>
      <c r="U174" s="79" t="s">
        <v>633</v>
      </c>
      <c r="V174" s="79" t="s">
        <v>351</v>
      </c>
      <c r="W174" s="84"/>
      <c r="X174" s="85">
        <v>2.6</v>
      </c>
      <c r="Y174" s="86">
        <v>3.2862500000000001E-3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786</v>
      </c>
      <c r="B175" s="77" t="s">
        <v>787</v>
      </c>
      <c r="C175" s="129" t="s">
        <v>775</v>
      </c>
      <c r="D175" s="128"/>
      <c r="E175" s="78"/>
      <c r="F175" s="79" t="s">
        <v>39</v>
      </c>
      <c r="G175" s="80">
        <v>12006.23</v>
      </c>
      <c r="H175" s="80">
        <v>10005.19</v>
      </c>
      <c r="I175" s="80">
        <f t="shared" si="15"/>
        <v>7683.9871999999996</v>
      </c>
      <c r="J175" s="80">
        <f t="shared" si="16"/>
        <v>9004.6725000000006</v>
      </c>
      <c r="K175" s="81">
        <f t="shared" si="17"/>
        <v>7683.9871999999996</v>
      </c>
      <c r="L175" s="81">
        <f t="shared" si="18"/>
        <v>6403.3216000000002</v>
      </c>
      <c r="M175" s="80" t="s">
        <v>1089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728</v>
      </c>
      <c r="S175" s="83" t="s">
        <v>768</v>
      </c>
      <c r="T175" s="83"/>
      <c r="U175" s="79" t="s">
        <v>633</v>
      </c>
      <c r="V175" s="79" t="s">
        <v>351</v>
      </c>
      <c r="W175" s="84"/>
      <c r="X175" s="85">
        <v>2.8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788</v>
      </c>
      <c r="B176" s="77" t="s">
        <v>789</v>
      </c>
      <c r="C176" s="129" t="s">
        <v>780</v>
      </c>
      <c r="D176" s="128"/>
      <c r="E176" s="78"/>
      <c r="F176" s="79" t="s">
        <v>39</v>
      </c>
      <c r="G176" s="80">
        <v>8142.68</v>
      </c>
      <c r="H176" s="80">
        <v>6785.57</v>
      </c>
      <c r="I176" s="80">
        <f t="shared" si="15"/>
        <v>5211.3152000000009</v>
      </c>
      <c r="J176" s="80">
        <f t="shared" si="16"/>
        <v>6107.01</v>
      </c>
      <c r="K176" s="81">
        <f t="shared" si="17"/>
        <v>5211.3152</v>
      </c>
      <c r="L176" s="81">
        <f t="shared" si="18"/>
        <v>4342.7647999999999</v>
      </c>
      <c r="M176" s="80" t="s">
        <v>1089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728</v>
      </c>
      <c r="S176" s="83" t="s">
        <v>768</v>
      </c>
      <c r="T176" s="83"/>
      <c r="U176" s="79" t="s">
        <v>633</v>
      </c>
      <c r="V176" s="79" t="s">
        <v>351</v>
      </c>
      <c r="W176" s="84"/>
      <c r="X176" s="85">
        <v>3.5</v>
      </c>
      <c r="Y176" s="86">
        <v>6.221E-3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775</v>
      </c>
      <c r="D177" s="128"/>
      <c r="E177" s="78"/>
      <c r="F177" s="79" t="s">
        <v>39</v>
      </c>
      <c r="G177" s="80">
        <v>9029.48</v>
      </c>
      <c r="H177" s="80">
        <v>7524.57</v>
      </c>
      <c r="I177" s="80">
        <f t="shared" si="15"/>
        <v>5778.8671999999997</v>
      </c>
      <c r="J177" s="80">
        <f t="shared" si="16"/>
        <v>6772.11</v>
      </c>
      <c r="K177" s="81">
        <f t="shared" si="17"/>
        <v>5778.8671999999997</v>
      </c>
      <c r="L177" s="81">
        <f t="shared" si="18"/>
        <v>4815.7248</v>
      </c>
      <c r="M177" s="80" t="s">
        <v>1090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728</v>
      </c>
      <c r="S177" s="83" t="s">
        <v>768</v>
      </c>
      <c r="T177" s="83"/>
      <c r="U177" s="79" t="s">
        <v>633</v>
      </c>
      <c r="V177" s="79" t="s">
        <v>351</v>
      </c>
      <c r="W177" s="84"/>
      <c r="X177" s="85">
        <v>3.5</v>
      </c>
      <c r="Y177" s="86">
        <v>4.1250000000000002E-3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792</v>
      </c>
      <c r="B178" s="77" t="s">
        <v>793</v>
      </c>
      <c r="C178" s="129" t="s">
        <v>775</v>
      </c>
      <c r="D178" s="128"/>
      <c r="E178" s="78"/>
      <c r="F178" s="79" t="s">
        <v>39</v>
      </c>
      <c r="G178" s="80">
        <v>13558.55</v>
      </c>
      <c r="H178" s="80">
        <v>11298.79</v>
      </c>
      <c r="I178" s="80">
        <f t="shared" si="15"/>
        <v>8677.4719999999998</v>
      </c>
      <c r="J178" s="80">
        <f t="shared" si="16"/>
        <v>10168.912499999999</v>
      </c>
      <c r="K178" s="81">
        <f t="shared" si="17"/>
        <v>8677.4719999999998</v>
      </c>
      <c r="L178" s="81">
        <f t="shared" si="18"/>
        <v>7231.2256000000007</v>
      </c>
      <c r="M178" s="80" t="s">
        <v>1089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728</v>
      </c>
      <c r="S178" s="83" t="s">
        <v>768</v>
      </c>
      <c r="T178" s="83"/>
      <c r="U178" s="79" t="s">
        <v>633</v>
      </c>
      <c r="V178" s="79" t="s">
        <v>351</v>
      </c>
      <c r="W178" s="84"/>
      <c r="X178" s="85">
        <v>3.7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794</v>
      </c>
      <c r="B179" s="77" t="s">
        <v>795</v>
      </c>
      <c r="C179" s="129" t="s">
        <v>783</v>
      </c>
      <c r="D179" s="128"/>
      <c r="E179" s="78"/>
      <c r="F179" s="79" t="s">
        <v>39</v>
      </c>
      <c r="G179" s="80">
        <v>14948.3</v>
      </c>
      <c r="H179" s="80">
        <v>12456.92</v>
      </c>
      <c r="I179" s="80">
        <f t="shared" si="15"/>
        <v>9566.9120000000003</v>
      </c>
      <c r="J179" s="80">
        <f t="shared" si="16"/>
        <v>11211.224999999999</v>
      </c>
      <c r="K179" s="81">
        <f t="shared" si="17"/>
        <v>9566.9120000000003</v>
      </c>
      <c r="L179" s="81">
        <f t="shared" si="18"/>
        <v>7972.4288000000006</v>
      </c>
      <c r="M179" s="80" t="s">
        <v>1089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728</v>
      </c>
      <c r="S179" s="83" t="s">
        <v>768</v>
      </c>
      <c r="T179" s="83"/>
      <c r="U179" s="79" t="s">
        <v>633</v>
      </c>
      <c r="V179" s="79" t="s">
        <v>351</v>
      </c>
      <c r="W179" s="84"/>
      <c r="X179" s="85">
        <v>3.5</v>
      </c>
      <c r="Y179" s="86">
        <v>4.1250000000000002E-3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796</v>
      </c>
      <c r="B180" s="77" t="s">
        <v>797</v>
      </c>
      <c r="C180" s="129" t="s">
        <v>799</v>
      </c>
      <c r="D180" s="128"/>
      <c r="E180" s="78"/>
      <c r="F180" s="79" t="s">
        <v>39</v>
      </c>
      <c r="G180" s="80">
        <v>14594.27</v>
      </c>
      <c r="H180" s="80">
        <v>12161.89</v>
      </c>
      <c r="I180" s="80">
        <f t="shared" si="15"/>
        <v>9340.3328000000001</v>
      </c>
      <c r="J180" s="80">
        <f t="shared" si="16"/>
        <v>10945.702499999999</v>
      </c>
      <c r="K180" s="81">
        <f t="shared" si="17"/>
        <v>9340.3328000000001</v>
      </c>
      <c r="L180" s="81">
        <f t="shared" si="18"/>
        <v>7783.6095999999998</v>
      </c>
      <c r="M180" s="80" t="s">
        <v>1089</v>
      </c>
      <c r="N180" s="82">
        <v>6</v>
      </c>
      <c r="O180" s="82">
        <v>1</v>
      </c>
      <c r="P180" s="82">
        <v>6</v>
      </c>
      <c r="Q180" s="83" t="s">
        <v>348</v>
      </c>
      <c r="R180" s="83" t="s">
        <v>728</v>
      </c>
      <c r="S180" s="83" t="s">
        <v>798</v>
      </c>
      <c r="T180" s="83"/>
      <c r="U180" s="79" t="s">
        <v>633</v>
      </c>
      <c r="V180" s="79" t="s">
        <v>351</v>
      </c>
      <c r="W180" s="84"/>
      <c r="X180" s="85">
        <v>1.1000000000000001</v>
      </c>
      <c r="Y180" s="86">
        <v>9.672E-3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800</v>
      </c>
      <c r="B181" s="77" t="s">
        <v>801</v>
      </c>
      <c r="C181" s="129" t="s">
        <v>799</v>
      </c>
      <c r="D181" s="128"/>
      <c r="E181" s="78"/>
      <c r="F181" s="79" t="s">
        <v>39</v>
      </c>
      <c r="G181" s="80">
        <v>33693.769999999997</v>
      </c>
      <c r="H181" s="80">
        <v>28078.14</v>
      </c>
      <c r="I181" s="80">
        <f t="shared" si="15"/>
        <v>21564.012799999997</v>
      </c>
      <c r="J181" s="80">
        <f t="shared" si="16"/>
        <v>25270.327499999999</v>
      </c>
      <c r="K181" s="81">
        <f t="shared" si="17"/>
        <v>21564.012799999997</v>
      </c>
      <c r="L181" s="81">
        <f t="shared" si="18"/>
        <v>17970.009600000001</v>
      </c>
      <c r="M181" s="80" t="s">
        <v>1090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728</v>
      </c>
      <c r="S181" s="83" t="s">
        <v>798</v>
      </c>
      <c r="T181" s="83"/>
      <c r="U181" s="79" t="s">
        <v>633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802</v>
      </c>
      <c r="B182" s="77" t="s">
        <v>803</v>
      </c>
      <c r="C182" s="129" t="s">
        <v>799</v>
      </c>
      <c r="D182" s="128"/>
      <c r="E182" s="78"/>
      <c r="F182" s="79" t="s">
        <v>39</v>
      </c>
      <c r="G182" s="80">
        <v>14594.27</v>
      </c>
      <c r="H182" s="80">
        <v>12161.89</v>
      </c>
      <c r="I182" s="80">
        <f t="shared" si="15"/>
        <v>9340.3328000000001</v>
      </c>
      <c r="J182" s="80">
        <f t="shared" si="16"/>
        <v>10945.702499999999</v>
      </c>
      <c r="K182" s="81">
        <f t="shared" si="17"/>
        <v>9340.3328000000001</v>
      </c>
      <c r="L182" s="81">
        <f t="shared" si="18"/>
        <v>7783.6095999999998</v>
      </c>
      <c r="M182" s="80" t="s">
        <v>1089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728</v>
      </c>
      <c r="S182" s="83" t="s">
        <v>798</v>
      </c>
      <c r="T182" s="83"/>
      <c r="U182" s="79" t="s">
        <v>633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804</v>
      </c>
      <c r="B183" s="77" t="s">
        <v>805</v>
      </c>
      <c r="C183" s="129" t="s">
        <v>799</v>
      </c>
      <c r="D183" s="128"/>
      <c r="E183" s="78"/>
      <c r="F183" s="79" t="s">
        <v>39</v>
      </c>
      <c r="G183" s="80">
        <v>33693.769999999997</v>
      </c>
      <c r="H183" s="80">
        <v>28078.14</v>
      </c>
      <c r="I183" s="80">
        <f t="shared" si="15"/>
        <v>21564.012799999997</v>
      </c>
      <c r="J183" s="80">
        <f t="shared" si="16"/>
        <v>25270.327499999999</v>
      </c>
      <c r="K183" s="81">
        <f t="shared" si="17"/>
        <v>21564.012799999997</v>
      </c>
      <c r="L183" s="81">
        <f t="shared" si="18"/>
        <v>17970.009600000001</v>
      </c>
      <c r="M183" s="80" t="s">
        <v>1090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728</v>
      </c>
      <c r="S183" s="83" t="s">
        <v>798</v>
      </c>
      <c r="T183" s="83"/>
      <c r="U183" s="79" t="s">
        <v>633</v>
      </c>
      <c r="V183" s="79" t="s">
        <v>351</v>
      </c>
      <c r="W183" s="84"/>
      <c r="X183" s="85">
        <v>1.1000000000000001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806</v>
      </c>
      <c r="B184" s="77" t="s">
        <v>807</v>
      </c>
      <c r="C184" s="129" t="s">
        <v>799</v>
      </c>
      <c r="D184" s="128"/>
      <c r="E184" s="78"/>
      <c r="F184" s="79" t="s">
        <v>39</v>
      </c>
      <c r="G184" s="80">
        <v>43805.27</v>
      </c>
      <c r="H184" s="80">
        <v>36504.39</v>
      </c>
      <c r="I184" s="80">
        <f t="shared" si="15"/>
        <v>28035.372799999997</v>
      </c>
      <c r="J184" s="80">
        <f t="shared" si="16"/>
        <v>32853.952499999999</v>
      </c>
      <c r="K184" s="81">
        <f t="shared" si="17"/>
        <v>28035.372799999997</v>
      </c>
      <c r="L184" s="81">
        <f t="shared" si="18"/>
        <v>23362.809600000001</v>
      </c>
      <c r="M184" s="80" t="s">
        <v>1090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728</v>
      </c>
      <c r="S184" s="83" t="s">
        <v>798</v>
      </c>
      <c r="T184" s="83"/>
      <c r="U184" s="79" t="s">
        <v>633</v>
      </c>
      <c r="V184" s="79" t="s">
        <v>351</v>
      </c>
      <c r="W184" s="84"/>
      <c r="X184" s="85">
        <v>1.6</v>
      </c>
      <c r="Y184" s="86">
        <v>9.672E-3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808</v>
      </c>
      <c r="B185" s="77" t="s">
        <v>809</v>
      </c>
      <c r="C185" s="129" t="s">
        <v>799</v>
      </c>
      <c r="D185" s="128"/>
      <c r="E185" s="78"/>
      <c r="F185" s="79" t="s">
        <v>39</v>
      </c>
      <c r="G185" s="80">
        <v>17133.38</v>
      </c>
      <c r="H185" s="80">
        <v>14277.82</v>
      </c>
      <c r="I185" s="80">
        <f t="shared" si="15"/>
        <v>10965.3632</v>
      </c>
      <c r="J185" s="80">
        <f t="shared" si="16"/>
        <v>12850.035</v>
      </c>
      <c r="K185" s="81">
        <f t="shared" si="17"/>
        <v>10965.363200000002</v>
      </c>
      <c r="L185" s="81">
        <f t="shared" si="18"/>
        <v>9137.8047999999999</v>
      </c>
      <c r="M185" s="80" t="s">
        <v>1089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728</v>
      </c>
      <c r="S185" s="83" t="s">
        <v>798</v>
      </c>
      <c r="T185" s="83"/>
      <c r="U185" s="79" t="s">
        <v>633</v>
      </c>
      <c r="V185" s="79" t="s">
        <v>351</v>
      </c>
      <c r="W185" s="84"/>
      <c r="X185" s="85">
        <v>1.3</v>
      </c>
      <c r="Y185" s="86">
        <v>6.8640000000000003E-3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810</v>
      </c>
      <c r="B186" s="77" t="s">
        <v>811</v>
      </c>
      <c r="C186" s="129" t="s">
        <v>799</v>
      </c>
      <c r="D186" s="128"/>
      <c r="E186" s="78"/>
      <c r="F186" s="79" t="s">
        <v>39</v>
      </c>
      <c r="G186" s="80">
        <v>35940.769999999997</v>
      </c>
      <c r="H186" s="80">
        <v>29950.639999999999</v>
      </c>
      <c r="I186" s="80">
        <f t="shared" si="15"/>
        <v>23002.092799999999</v>
      </c>
      <c r="J186" s="80">
        <f t="shared" si="16"/>
        <v>26955.577499999999</v>
      </c>
      <c r="K186" s="81">
        <f t="shared" si="17"/>
        <v>23002.092799999999</v>
      </c>
      <c r="L186" s="81">
        <f t="shared" si="18"/>
        <v>19168.409599999999</v>
      </c>
      <c r="M186" s="80" t="s">
        <v>1089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728</v>
      </c>
      <c r="S186" s="83" t="s">
        <v>798</v>
      </c>
      <c r="T186" s="83"/>
      <c r="U186" s="79" t="s">
        <v>633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812</v>
      </c>
      <c r="B187" s="77" t="s">
        <v>813</v>
      </c>
      <c r="C187" s="129" t="s">
        <v>799</v>
      </c>
      <c r="D187" s="128"/>
      <c r="E187" s="78"/>
      <c r="F187" s="79" t="s">
        <v>39</v>
      </c>
      <c r="G187" s="80">
        <v>17133.38</v>
      </c>
      <c r="H187" s="80">
        <v>14277.82</v>
      </c>
      <c r="I187" s="80">
        <f t="shared" si="15"/>
        <v>10965.3632</v>
      </c>
      <c r="J187" s="80">
        <f t="shared" si="16"/>
        <v>12850.035</v>
      </c>
      <c r="K187" s="81">
        <f t="shared" si="17"/>
        <v>10965.363200000002</v>
      </c>
      <c r="L187" s="81">
        <f t="shared" si="18"/>
        <v>9137.8047999999999</v>
      </c>
      <c r="M187" s="80" t="s">
        <v>1089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728</v>
      </c>
      <c r="S187" s="83" t="s">
        <v>798</v>
      </c>
      <c r="T187" s="83"/>
      <c r="U187" s="79" t="s">
        <v>633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814</v>
      </c>
      <c r="B188" s="77" t="s">
        <v>815</v>
      </c>
      <c r="C188" s="129" t="s">
        <v>799</v>
      </c>
      <c r="D188" s="128"/>
      <c r="E188" s="78"/>
      <c r="F188" s="79" t="s">
        <v>39</v>
      </c>
      <c r="G188" s="80">
        <v>35940.769999999997</v>
      </c>
      <c r="H188" s="80">
        <v>29950.639999999999</v>
      </c>
      <c r="I188" s="80">
        <f t="shared" si="15"/>
        <v>23002.092799999999</v>
      </c>
      <c r="J188" s="80">
        <f t="shared" si="16"/>
        <v>26955.577499999999</v>
      </c>
      <c r="K188" s="81">
        <f t="shared" si="17"/>
        <v>23002.092799999999</v>
      </c>
      <c r="L188" s="81">
        <f t="shared" si="18"/>
        <v>19168.409599999999</v>
      </c>
      <c r="M188" s="80" t="s">
        <v>1089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728</v>
      </c>
      <c r="S188" s="83" t="s">
        <v>798</v>
      </c>
      <c r="T188" s="83"/>
      <c r="U188" s="79" t="s">
        <v>633</v>
      </c>
      <c r="V188" s="79" t="s">
        <v>351</v>
      </c>
      <c r="W188" s="84"/>
      <c r="X188" s="85">
        <v>1.3</v>
      </c>
      <c r="Y188" s="86">
        <v>6.8640000000000003E-3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816</v>
      </c>
      <c r="B189" s="77" t="s">
        <v>817</v>
      </c>
      <c r="C189" s="129" t="s">
        <v>799</v>
      </c>
      <c r="D189" s="128"/>
      <c r="E189" s="78"/>
      <c r="F189" s="79" t="s">
        <v>39</v>
      </c>
      <c r="G189" s="80">
        <v>24705.77</v>
      </c>
      <c r="H189" s="80">
        <v>20588.14</v>
      </c>
      <c r="I189" s="80">
        <f t="shared" si="15"/>
        <v>15811.692800000001</v>
      </c>
      <c r="J189" s="80">
        <f t="shared" si="16"/>
        <v>18529.327499999999</v>
      </c>
      <c r="K189" s="81">
        <f t="shared" si="17"/>
        <v>15811.692800000001</v>
      </c>
      <c r="L189" s="81">
        <f t="shared" si="18"/>
        <v>13176.409599999999</v>
      </c>
      <c r="M189" s="80" t="s">
        <v>1089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728</v>
      </c>
      <c r="S189" s="83" t="s">
        <v>798</v>
      </c>
      <c r="T189" s="83"/>
      <c r="U189" s="79" t="s">
        <v>633</v>
      </c>
      <c r="V189" s="79" t="s">
        <v>351</v>
      </c>
      <c r="W189" s="84"/>
      <c r="X189" s="85">
        <v>1.6</v>
      </c>
      <c r="Y189" s="86">
        <v>9.672E-3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818</v>
      </c>
      <c r="B190" s="77" t="s">
        <v>819</v>
      </c>
      <c r="C190" s="129" t="s">
        <v>799</v>
      </c>
      <c r="D190" s="128"/>
      <c r="E190" s="78"/>
      <c r="F190" s="79" t="s">
        <v>39</v>
      </c>
      <c r="G190" s="80">
        <v>24705.77</v>
      </c>
      <c r="H190" s="80">
        <v>20588.14</v>
      </c>
      <c r="I190" s="80">
        <f t="shared" si="15"/>
        <v>15811.692800000001</v>
      </c>
      <c r="J190" s="80">
        <f t="shared" si="16"/>
        <v>18529.327499999999</v>
      </c>
      <c r="K190" s="81">
        <f t="shared" si="17"/>
        <v>15811.692800000001</v>
      </c>
      <c r="L190" s="81">
        <f t="shared" si="18"/>
        <v>13176.409599999999</v>
      </c>
      <c r="M190" s="80" t="s">
        <v>1089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728</v>
      </c>
      <c r="S190" s="83" t="s">
        <v>798</v>
      </c>
      <c r="T190" s="83"/>
      <c r="U190" s="79" t="s">
        <v>633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820</v>
      </c>
      <c r="B191" s="77" t="s">
        <v>821</v>
      </c>
      <c r="C191" s="129" t="s">
        <v>799</v>
      </c>
      <c r="D191" s="128"/>
      <c r="E191" s="78"/>
      <c r="F191" s="79" t="s">
        <v>39</v>
      </c>
      <c r="G191" s="80">
        <v>43805.27</v>
      </c>
      <c r="H191" s="80">
        <v>36504.39</v>
      </c>
      <c r="I191" s="80">
        <f t="shared" si="15"/>
        <v>28035.372799999997</v>
      </c>
      <c r="J191" s="80">
        <f t="shared" si="16"/>
        <v>32853.952499999999</v>
      </c>
      <c r="K191" s="81">
        <f t="shared" si="17"/>
        <v>28035.372799999997</v>
      </c>
      <c r="L191" s="81">
        <f t="shared" si="18"/>
        <v>23362.809600000001</v>
      </c>
      <c r="M191" s="80" t="s">
        <v>1090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728</v>
      </c>
      <c r="S191" s="83" t="s">
        <v>798</v>
      </c>
      <c r="T191" s="83"/>
      <c r="U191" s="79" t="s">
        <v>633</v>
      </c>
      <c r="V191" s="79" t="s">
        <v>351</v>
      </c>
      <c r="W191" s="84"/>
      <c r="X191" s="85">
        <v>1.6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822</v>
      </c>
      <c r="B192" s="77" t="s">
        <v>823</v>
      </c>
      <c r="C192" s="129" t="s">
        <v>826</v>
      </c>
      <c r="D192" s="128"/>
      <c r="E192" s="78"/>
      <c r="F192" s="79" t="s">
        <v>39</v>
      </c>
      <c r="G192" s="80">
        <v>738.72</v>
      </c>
      <c r="H192" s="80">
        <v>615.6</v>
      </c>
      <c r="I192" s="80">
        <f t="shared" si="15"/>
        <v>472.7808</v>
      </c>
      <c r="J192" s="80">
        <f t="shared" si="16"/>
        <v>554.04</v>
      </c>
      <c r="K192" s="81">
        <f t="shared" si="17"/>
        <v>472.7808</v>
      </c>
      <c r="L192" s="81">
        <f t="shared" si="18"/>
        <v>393.98400000000004</v>
      </c>
      <c r="M192" s="80" t="s">
        <v>1089</v>
      </c>
      <c r="N192" s="82">
        <v>1</v>
      </c>
      <c r="O192" s="82">
        <v>1</v>
      </c>
      <c r="P192" s="82">
        <v>60</v>
      </c>
      <c r="Q192" s="83" t="s">
        <v>348</v>
      </c>
      <c r="R192" s="83" t="s">
        <v>824</v>
      </c>
      <c r="S192" s="83" t="s">
        <v>825</v>
      </c>
      <c r="T192" s="83"/>
      <c r="U192" s="79" t="s">
        <v>40</v>
      </c>
      <c r="V192" s="79" t="s">
        <v>351</v>
      </c>
      <c r="W192" s="84"/>
      <c r="X192" s="85">
        <v>0.3</v>
      </c>
      <c r="Y192" s="86">
        <v>4.4099999999999999E-4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827</v>
      </c>
      <c r="B193" s="77" t="s">
        <v>828</v>
      </c>
      <c r="C193" s="129" t="s">
        <v>829</v>
      </c>
      <c r="D193" s="128"/>
      <c r="E193" s="78"/>
      <c r="F193" s="79" t="s">
        <v>39</v>
      </c>
      <c r="G193" s="80">
        <v>1286.79</v>
      </c>
      <c r="H193" s="80">
        <v>1072.33</v>
      </c>
      <c r="I193" s="80">
        <f t="shared" si="15"/>
        <v>823.54559999999992</v>
      </c>
      <c r="J193" s="80">
        <f t="shared" si="16"/>
        <v>965.09249999999997</v>
      </c>
      <c r="K193" s="81">
        <f t="shared" si="17"/>
        <v>823.54560000000004</v>
      </c>
      <c r="L193" s="81">
        <f t="shared" si="18"/>
        <v>686.2912</v>
      </c>
      <c r="M193" s="80" t="s">
        <v>1089</v>
      </c>
      <c r="N193" s="82">
        <v>1</v>
      </c>
      <c r="O193" s="82">
        <v>1</v>
      </c>
      <c r="P193" s="82">
        <v>40</v>
      </c>
      <c r="Q193" s="83" t="s">
        <v>348</v>
      </c>
      <c r="R193" s="83" t="s">
        <v>824</v>
      </c>
      <c r="S193" s="83" t="s">
        <v>825</v>
      </c>
      <c r="T193" s="83"/>
      <c r="U193" s="79" t="s">
        <v>40</v>
      </c>
      <c r="V193" s="79" t="s">
        <v>351</v>
      </c>
      <c r="W193" s="84"/>
      <c r="X193" s="85">
        <v>0.29099999999999998</v>
      </c>
      <c r="Y193" s="86">
        <v>1.0269999999999999E-3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830</v>
      </c>
      <c r="B194" s="77" t="s">
        <v>831</v>
      </c>
      <c r="C194" s="129" t="s">
        <v>832</v>
      </c>
      <c r="D194" s="128"/>
      <c r="E194" s="78"/>
      <c r="F194" s="79" t="s">
        <v>39</v>
      </c>
      <c r="G194" s="80">
        <v>1298.71</v>
      </c>
      <c r="H194" s="80">
        <v>1082.26</v>
      </c>
      <c r="I194" s="80">
        <f t="shared" si="15"/>
        <v>831.17440000000011</v>
      </c>
      <c r="J194" s="80">
        <f t="shared" si="16"/>
        <v>974.03250000000003</v>
      </c>
      <c r="K194" s="81">
        <f t="shared" si="17"/>
        <v>831.17439999999999</v>
      </c>
      <c r="L194" s="81">
        <f t="shared" si="18"/>
        <v>692.64639999999997</v>
      </c>
      <c r="M194" s="80" t="s">
        <v>1089</v>
      </c>
      <c r="N194" s="82">
        <v>1</v>
      </c>
      <c r="O194" s="82">
        <v>1</v>
      </c>
      <c r="P194" s="82">
        <v>40</v>
      </c>
      <c r="Q194" s="83" t="s">
        <v>348</v>
      </c>
      <c r="R194" s="83" t="s">
        <v>824</v>
      </c>
      <c r="S194" s="83" t="s">
        <v>825</v>
      </c>
      <c r="T194" s="83"/>
      <c r="U194" s="79" t="s">
        <v>40</v>
      </c>
      <c r="V194" s="79" t="s">
        <v>351</v>
      </c>
      <c r="W194" s="84"/>
      <c r="X194" s="85">
        <v>0.53</v>
      </c>
      <c r="Y194" s="86">
        <v>9.3024000000000004E-4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833</v>
      </c>
      <c r="B195" s="77" t="s">
        <v>834</v>
      </c>
      <c r="C195" s="129" t="s">
        <v>835</v>
      </c>
      <c r="D195" s="128"/>
      <c r="E195" s="78"/>
      <c r="F195" s="79" t="s">
        <v>39</v>
      </c>
      <c r="G195" s="80">
        <v>834.7</v>
      </c>
      <c r="H195" s="80">
        <v>695.58</v>
      </c>
      <c r="I195" s="80">
        <f t="shared" si="15"/>
        <v>534.20800000000008</v>
      </c>
      <c r="J195" s="80">
        <f t="shared" si="16"/>
        <v>626.02500000000009</v>
      </c>
      <c r="K195" s="81">
        <f t="shared" si="17"/>
        <v>534.20800000000008</v>
      </c>
      <c r="L195" s="81">
        <f t="shared" si="18"/>
        <v>445.17120000000006</v>
      </c>
      <c r="M195" s="80" t="s">
        <v>1089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824</v>
      </c>
      <c r="S195" s="83" t="s">
        <v>825</v>
      </c>
      <c r="T195" s="83"/>
      <c r="U195" s="79" t="s">
        <v>40</v>
      </c>
      <c r="V195" s="79" t="s">
        <v>351</v>
      </c>
      <c r="W195" s="84"/>
      <c r="X195" s="85">
        <v>0.48899999999999999</v>
      </c>
      <c r="Y195" s="86">
        <v>1.7799999999999999E-3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836</v>
      </c>
      <c r="B196" s="77" t="s">
        <v>837</v>
      </c>
      <c r="C196" s="129" t="s">
        <v>838</v>
      </c>
      <c r="D196" s="128"/>
      <c r="E196" s="78"/>
      <c r="F196" s="79" t="s">
        <v>39</v>
      </c>
      <c r="G196" s="80">
        <v>1393</v>
      </c>
      <c r="H196" s="80">
        <v>1160.83</v>
      </c>
      <c r="I196" s="80">
        <f t="shared" si="15"/>
        <v>891.52</v>
      </c>
      <c r="J196" s="80">
        <f t="shared" si="16"/>
        <v>1044.75</v>
      </c>
      <c r="K196" s="81">
        <f t="shared" si="17"/>
        <v>891.52</v>
      </c>
      <c r="L196" s="81">
        <f t="shared" si="18"/>
        <v>742.93119999999999</v>
      </c>
      <c r="M196" s="80" t="s">
        <v>1089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824</v>
      </c>
      <c r="S196" s="83" t="s">
        <v>825</v>
      </c>
      <c r="T196" s="83"/>
      <c r="U196" s="79" t="s">
        <v>730</v>
      </c>
      <c r="V196" s="79" t="s">
        <v>351</v>
      </c>
      <c r="W196" s="84"/>
      <c r="X196" s="85">
        <v>0.438</v>
      </c>
      <c r="Y196" s="86">
        <v>2.8600000000000001E-3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839</v>
      </c>
      <c r="B197" s="77" t="s">
        <v>840</v>
      </c>
      <c r="C197" s="129" t="s">
        <v>841</v>
      </c>
      <c r="D197" s="128"/>
      <c r="E197" s="78"/>
      <c r="F197" s="79" t="s">
        <v>39</v>
      </c>
      <c r="G197" s="80">
        <v>1329.69</v>
      </c>
      <c r="H197" s="80">
        <v>1108.08</v>
      </c>
      <c r="I197" s="80">
        <f t="shared" si="15"/>
        <v>851.00160000000005</v>
      </c>
      <c r="J197" s="80">
        <f t="shared" si="16"/>
        <v>997.26750000000004</v>
      </c>
      <c r="K197" s="81">
        <f t="shared" si="17"/>
        <v>851.00160000000005</v>
      </c>
      <c r="L197" s="81">
        <f t="shared" si="18"/>
        <v>709.1712</v>
      </c>
      <c r="M197" s="80" t="s">
        <v>1089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824</v>
      </c>
      <c r="S197" s="83" t="s">
        <v>825</v>
      </c>
      <c r="T197" s="83"/>
      <c r="U197" s="79" t="s">
        <v>730</v>
      </c>
      <c r="V197" s="79" t="s">
        <v>351</v>
      </c>
      <c r="W197" s="84"/>
      <c r="X197" s="85">
        <v>0.44700000000000001</v>
      </c>
      <c r="Y197" s="86">
        <v>2.983E-3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842</v>
      </c>
      <c r="B198" s="77" t="s">
        <v>843</v>
      </c>
      <c r="C198" s="129" t="s">
        <v>844</v>
      </c>
      <c r="D198" s="128"/>
      <c r="E198" s="78"/>
      <c r="F198" s="79" t="s">
        <v>39</v>
      </c>
      <c r="G198" s="80">
        <v>834.7</v>
      </c>
      <c r="H198" s="80">
        <v>695.58</v>
      </c>
      <c r="I198" s="80">
        <f t="shared" si="15"/>
        <v>534.20800000000008</v>
      </c>
      <c r="J198" s="80">
        <f t="shared" si="16"/>
        <v>626.02500000000009</v>
      </c>
      <c r="K198" s="81">
        <f t="shared" si="17"/>
        <v>534.20800000000008</v>
      </c>
      <c r="L198" s="81">
        <f t="shared" si="18"/>
        <v>445.17120000000006</v>
      </c>
      <c r="M198" s="80" t="s">
        <v>1089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824</v>
      </c>
      <c r="S198" s="83" t="s">
        <v>825</v>
      </c>
      <c r="T198" s="83"/>
      <c r="U198" s="79" t="s">
        <v>40</v>
      </c>
      <c r="V198" s="79" t="s">
        <v>351</v>
      </c>
      <c r="W198" s="84"/>
      <c r="X198" s="85">
        <v>0.48299999999999998</v>
      </c>
      <c r="Y198" s="86">
        <v>1.848E-3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845</v>
      </c>
      <c r="B199" s="77" t="s">
        <v>846</v>
      </c>
      <c r="C199" s="129" t="s">
        <v>847</v>
      </c>
      <c r="D199" s="128"/>
      <c r="E199" s="78"/>
      <c r="F199" s="79" t="s">
        <v>39</v>
      </c>
      <c r="G199" s="80">
        <v>767.53</v>
      </c>
      <c r="H199" s="80">
        <v>639.61</v>
      </c>
      <c r="I199" s="80">
        <f t="shared" si="15"/>
        <v>491.2192</v>
      </c>
      <c r="J199" s="80">
        <f t="shared" si="16"/>
        <v>575.64750000000004</v>
      </c>
      <c r="K199" s="81">
        <f t="shared" si="17"/>
        <v>491.2192</v>
      </c>
      <c r="L199" s="81">
        <f t="shared" si="18"/>
        <v>409.35040000000004</v>
      </c>
      <c r="M199" s="80" t="s">
        <v>1089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824</v>
      </c>
      <c r="S199" s="83" t="s">
        <v>825</v>
      </c>
      <c r="T199" s="83"/>
      <c r="U199" s="79" t="s">
        <v>40</v>
      </c>
      <c r="V199" s="79" t="s">
        <v>351</v>
      </c>
      <c r="W199" s="84"/>
      <c r="X199" s="85">
        <v>0.47299999999999998</v>
      </c>
      <c r="Y199" s="86">
        <v>1.853E-3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848</v>
      </c>
      <c r="B200" s="77" t="s">
        <v>849</v>
      </c>
      <c r="C200" s="129" t="s">
        <v>850</v>
      </c>
      <c r="D200" s="128"/>
      <c r="E200" s="78"/>
      <c r="F200" s="79" t="s">
        <v>39</v>
      </c>
      <c r="G200" s="80">
        <v>775.62</v>
      </c>
      <c r="H200" s="80">
        <v>646.35</v>
      </c>
      <c r="I200" s="80">
        <f t="shared" si="15"/>
        <v>496.39679999999998</v>
      </c>
      <c r="J200" s="80">
        <f t="shared" si="16"/>
        <v>581.71500000000003</v>
      </c>
      <c r="K200" s="81">
        <f t="shared" si="17"/>
        <v>496.39680000000004</v>
      </c>
      <c r="L200" s="81">
        <f t="shared" si="18"/>
        <v>413.66400000000004</v>
      </c>
      <c r="M200" s="80" t="s">
        <v>1089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824</v>
      </c>
      <c r="S200" s="83" t="s">
        <v>825</v>
      </c>
      <c r="T200" s="83"/>
      <c r="U200" s="79" t="s">
        <v>40</v>
      </c>
      <c r="V200" s="79" t="s">
        <v>351</v>
      </c>
      <c r="W200" s="84"/>
      <c r="X200" s="85">
        <v>0.56699999999999995</v>
      </c>
      <c r="Y200" s="86">
        <v>1.802E-3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851</v>
      </c>
      <c r="B201" s="77" t="s">
        <v>852</v>
      </c>
      <c r="C201" s="129" t="s">
        <v>853</v>
      </c>
      <c r="D201" s="128"/>
      <c r="E201" s="78"/>
      <c r="F201" s="79" t="s">
        <v>39</v>
      </c>
      <c r="G201" s="80">
        <v>775.62</v>
      </c>
      <c r="H201" s="80">
        <v>646.35</v>
      </c>
      <c r="I201" s="80">
        <f t="shared" si="15"/>
        <v>496.39679999999998</v>
      </c>
      <c r="J201" s="80">
        <f t="shared" si="16"/>
        <v>581.71500000000003</v>
      </c>
      <c r="K201" s="81">
        <f t="shared" si="17"/>
        <v>496.39680000000004</v>
      </c>
      <c r="L201" s="81">
        <f t="shared" si="18"/>
        <v>413.66400000000004</v>
      </c>
      <c r="M201" s="80" t="s">
        <v>1089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824</v>
      </c>
      <c r="S201" s="83" t="s">
        <v>825</v>
      </c>
      <c r="T201" s="83"/>
      <c r="U201" s="79" t="s">
        <v>40</v>
      </c>
      <c r="V201" s="79" t="s">
        <v>351</v>
      </c>
      <c r="W201" s="84"/>
      <c r="X201" s="85">
        <v>0.53200000000000003</v>
      </c>
      <c r="Y201" s="86">
        <v>1.719E-3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854</v>
      </c>
      <c r="B202" s="77" t="s">
        <v>855</v>
      </c>
      <c r="C202" s="129" t="s">
        <v>857</v>
      </c>
      <c r="D202" s="128"/>
      <c r="E202" s="78"/>
      <c r="F202" s="79" t="s">
        <v>39</v>
      </c>
      <c r="G202" s="80">
        <v>3370.74</v>
      </c>
      <c r="H202" s="80">
        <v>2808.95</v>
      </c>
      <c r="I202" s="80">
        <f t="shared" si="15"/>
        <v>2157.2736</v>
      </c>
      <c r="J202" s="80">
        <f t="shared" si="16"/>
        <v>2528.0549999999998</v>
      </c>
      <c r="K202" s="81">
        <f t="shared" si="17"/>
        <v>2157.2736</v>
      </c>
      <c r="L202" s="81">
        <f t="shared" si="18"/>
        <v>1797.7279999999998</v>
      </c>
      <c r="M202" s="80" t="s">
        <v>1089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824</v>
      </c>
      <c r="S202" s="83" t="s">
        <v>856</v>
      </c>
      <c r="T202" s="83"/>
      <c r="U202" s="79" t="s">
        <v>40</v>
      </c>
      <c r="V202" s="79" t="s">
        <v>351</v>
      </c>
      <c r="W202" s="84"/>
      <c r="X202" s="85">
        <v>0.39600000000000002</v>
      </c>
      <c r="Y202" s="86">
        <v>1.6230000000000001E-3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858</v>
      </c>
      <c r="B203" s="77" t="s">
        <v>859</v>
      </c>
      <c r="C203" s="129" t="s">
        <v>860</v>
      </c>
      <c r="D203" s="128"/>
      <c r="E203" s="78"/>
      <c r="F203" s="79" t="s">
        <v>39</v>
      </c>
      <c r="G203" s="80">
        <v>3755.93</v>
      </c>
      <c r="H203" s="80">
        <v>3129.94</v>
      </c>
      <c r="I203" s="80">
        <f t="shared" si="15"/>
        <v>2403.7952</v>
      </c>
      <c r="J203" s="80">
        <f t="shared" si="16"/>
        <v>2816.9474999999998</v>
      </c>
      <c r="K203" s="81">
        <f t="shared" si="17"/>
        <v>2403.7952</v>
      </c>
      <c r="L203" s="81">
        <f t="shared" si="18"/>
        <v>2003.1616000000001</v>
      </c>
      <c r="M203" s="80" t="s">
        <v>1089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824</v>
      </c>
      <c r="S203" s="83" t="s">
        <v>856</v>
      </c>
      <c r="T203" s="83"/>
      <c r="U203" s="79" t="s">
        <v>40</v>
      </c>
      <c r="V203" s="79" t="s">
        <v>351</v>
      </c>
      <c r="W203" s="84"/>
      <c r="X203" s="85">
        <v>0.39500000000000002</v>
      </c>
      <c r="Y203" s="86">
        <v>1.5870000000000001E-3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861</v>
      </c>
      <c r="B204" s="77" t="s">
        <v>862</v>
      </c>
      <c r="C204" s="129" t="s">
        <v>863</v>
      </c>
      <c r="D204" s="128"/>
      <c r="E204" s="78"/>
      <c r="F204" s="79" t="s">
        <v>39</v>
      </c>
      <c r="G204" s="80">
        <v>4387.84</v>
      </c>
      <c r="H204" s="80">
        <v>3656.53</v>
      </c>
      <c r="I204" s="80">
        <f t="shared" si="15"/>
        <v>2808.2175999999999</v>
      </c>
      <c r="J204" s="80">
        <f t="shared" si="16"/>
        <v>3290.88</v>
      </c>
      <c r="K204" s="81">
        <f t="shared" si="17"/>
        <v>2808.2175999999999</v>
      </c>
      <c r="L204" s="81">
        <f t="shared" si="18"/>
        <v>2340.1792</v>
      </c>
      <c r="M204" s="80" t="s">
        <v>1089</v>
      </c>
      <c r="N204" s="82">
        <v>1</v>
      </c>
      <c r="O204" s="82">
        <v>1</v>
      </c>
      <c r="P204" s="82">
        <v>10</v>
      </c>
      <c r="Q204" s="83" t="s">
        <v>348</v>
      </c>
      <c r="R204" s="83" t="s">
        <v>824</v>
      </c>
      <c r="S204" s="83" t="s">
        <v>856</v>
      </c>
      <c r="T204" s="83"/>
      <c r="U204" s="79" t="s">
        <v>40</v>
      </c>
      <c r="V204" s="79" t="s">
        <v>351</v>
      </c>
      <c r="W204" s="84"/>
      <c r="X204" s="85">
        <v>0.63500000000000001</v>
      </c>
      <c r="Y204" s="86">
        <v>3.4350000000000001E-3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863</v>
      </c>
      <c r="D205" s="128"/>
      <c r="E205" s="78"/>
      <c r="F205" s="79" t="s">
        <v>39</v>
      </c>
      <c r="G205" s="80">
        <v>4609.3999999999996</v>
      </c>
      <c r="H205" s="80">
        <v>3841.17</v>
      </c>
      <c r="I205" s="80">
        <f t="shared" si="15"/>
        <v>2950.0159999999996</v>
      </c>
      <c r="J205" s="80">
        <f t="shared" si="16"/>
        <v>3457.0499999999997</v>
      </c>
      <c r="K205" s="81">
        <f t="shared" si="17"/>
        <v>2950.0159999999996</v>
      </c>
      <c r="L205" s="81">
        <f t="shared" si="18"/>
        <v>2458.3488000000002</v>
      </c>
      <c r="M205" s="80" t="s">
        <v>1089</v>
      </c>
      <c r="N205" s="82">
        <v>1</v>
      </c>
      <c r="O205" s="82">
        <v>1</v>
      </c>
      <c r="P205" s="82">
        <v>10</v>
      </c>
      <c r="Q205" s="83" t="s">
        <v>348</v>
      </c>
      <c r="R205" s="83" t="s">
        <v>824</v>
      </c>
      <c r="S205" s="83" t="s">
        <v>856</v>
      </c>
      <c r="T205" s="83"/>
      <c r="U205" s="79" t="s">
        <v>40</v>
      </c>
      <c r="V205" s="79" t="s">
        <v>351</v>
      </c>
      <c r="W205" s="84"/>
      <c r="X205" s="85">
        <v>0.63600000000000001</v>
      </c>
      <c r="Y205" s="86">
        <v>3.3760000000000001E-3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866</v>
      </c>
      <c r="B206" s="77" t="s">
        <v>867</v>
      </c>
      <c r="C206" s="129" t="s">
        <v>869</v>
      </c>
      <c r="D206" s="128"/>
      <c r="E206" s="78"/>
      <c r="F206" s="79" t="s">
        <v>39</v>
      </c>
      <c r="G206" s="80">
        <v>6076.51</v>
      </c>
      <c r="H206" s="80">
        <v>5063.76</v>
      </c>
      <c r="I206" s="80">
        <f t="shared" ref="I206:I269" si="22">G206-(36 *G206/100)</f>
        <v>3888.9664000000002</v>
      </c>
      <c r="J206" s="80">
        <f t="shared" ref="J206:J269" si="23">G206-(25 *G206/100)</f>
        <v>4557.3824999999997</v>
      </c>
      <c r="K206" s="81">
        <f t="shared" ref="K206:K269" si="24">IF(G206="","",G206*(1-$G$4))</f>
        <v>3888.9664000000002</v>
      </c>
      <c r="L206" s="81">
        <f t="shared" ref="L206:L269" si="25">IF(H206="","",H206*(1-$G$4))</f>
        <v>3240.8064000000004</v>
      </c>
      <c r="M206" s="80" t="s">
        <v>1089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824</v>
      </c>
      <c r="S206" s="83" t="s">
        <v>868</v>
      </c>
      <c r="T206" s="83"/>
      <c r="U206" s="79" t="s">
        <v>40</v>
      </c>
      <c r="V206" s="79" t="s">
        <v>351</v>
      </c>
      <c r="W206" s="84"/>
      <c r="X206" s="85">
        <v>0.28299999999999997</v>
      </c>
      <c r="Y206" s="86">
        <v>6.7500000000000004E-4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11676.42</v>
      </c>
      <c r="H207" s="80">
        <v>9730.35</v>
      </c>
      <c r="I207" s="80">
        <f t="shared" si="22"/>
        <v>7472.9088000000002</v>
      </c>
      <c r="J207" s="80">
        <f t="shared" si="23"/>
        <v>8757.3150000000005</v>
      </c>
      <c r="K207" s="81">
        <f t="shared" si="24"/>
        <v>7472.9088000000002</v>
      </c>
      <c r="L207" s="81">
        <f t="shared" si="25"/>
        <v>6227.424</v>
      </c>
      <c r="M207" s="80" t="s">
        <v>1089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824</v>
      </c>
      <c r="S207" s="83" t="s">
        <v>868</v>
      </c>
      <c r="T207" s="83"/>
      <c r="U207" s="79" t="s">
        <v>40</v>
      </c>
      <c r="V207" s="79" t="s">
        <v>351</v>
      </c>
      <c r="W207" s="84"/>
      <c r="X207" s="85">
        <v>0.64700000000000002</v>
      </c>
      <c r="Y207" s="86">
        <v>8.9999999999999998E-4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876</v>
      </c>
      <c r="D208" s="128"/>
      <c r="E208" s="78"/>
      <c r="F208" s="79" t="s">
        <v>39</v>
      </c>
      <c r="G208" s="80">
        <v>63.57</v>
      </c>
      <c r="H208" s="80">
        <v>52.98</v>
      </c>
      <c r="I208" s="80">
        <f t="shared" si="22"/>
        <v>40.684799999999996</v>
      </c>
      <c r="J208" s="80">
        <f t="shared" si="23"/>
        <v>47.677500000000002</v>
      </c>
      <c r="K208" s="81">
        <f t="shared" si="24"/>
        <v>40.684800000000003</v>
      </c>
      <c r="L208" s="81">
        <f t="shared" si="25"/>
        <v>33.907199999999996</v>
      </c>
      <c r="M208" s="80" t="s">
        <v>1089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824</v>
      </c>
      <c r="S208" s="83" t="s">
        <v>875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1089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824</v>
      </c>
      <c r="S209" s="83" t="s">
        <v>875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1089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824</v>
      </c>
      <c r="S210" s="83" t="s">
        <v>875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1089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824</v>
      </c>
      <c r="S211" s="83" t="s">
        <v>875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886</v>
      </c>
      <c r="D212" s="128"/>
      <c r="E212" s="78"/>
      <c r="F212" s="79" t="s">
        <v>39</v>
      </c>
      <c r="G212" s="80">
        <v>63.57</v>
      </c>
      <c r="H212" s="80">
        <v>52.98</v>
      </c>
      <c r="I212" s="80">
        <f t="shared" si="22"/>
        <v>40.684799999999996</v>
      </c>
      <c r="J212" s="80">
        <f t="shared" si="23"/>
        <v>47.677500000000002</v>
      </c>
      <c r="K212" s="81">
        <f t="shared" si="24"/>
        <v>40.684800000000003</v>
      </c>
      <c r="L212" s="81">
        <f t="shared" si="25"/>
        <v>33.907199999999996</v>
      </c>
      <c r="M212" s="80" t="s">
        <v>1089</v>
      </c>
      <c r="N212" s="82">
        <v>1</v>
      </c>
      <c r="O212" s="82">
        <v>1</v>
      </c>
      <c r="P212" s="82">
        <v>1000</v>
      </c>
      <c r="Q212" s="83" t="s">
        <v>348</v>
      </c>
      <c r="R212" s="83" t="s">
        <v>824</v>
      </c>
      <c r="S212" s="83" t="s">
        <v>875</v>
      </c>
      <c r="T212" s="83"/>
      <c r="U212" s="79" t="s">
        <v>40</v>
      </c>
      <c r="V212" s="79" t="s">
        <v>351</v>
      </c>
      <c r="W212" s="84"/>
      <c r="X212" s="85">
        <v>0.01</v>
      </c>
      <c r="Y212" s="86">
        <v>2.2799999999999999E-5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887</v>
      </c>
      <c r="B213" s="77" t="s">
        <v>888</v>
      </c>
      <c r="C213" s="129" t="s">
        <v>886</v>
      </c>
      <c r="D213" s="128"/>
      <c r="E213" s="78"/>
      <c r="F213" s="79" t="s">
        <v>39</v>
      </c>
      <c r="G213" s="80">
        <v>77.930000000000007</v>
      </c>
      <c r="H213" s="80">
        <v>64.94</v>
      </c>
      <c r="I213" s="80">
        <f t="shared" si="22"/>
        <v>49.875200000000007</v>
      </c>
      <c r="J213" s="80">
        <f t="shared" si="23"/>
        <v>58.447500000000005</v>
      </c>
      <c r="K213" s="81">
        <f t="shared" si="24"/>
        <v>49.875200000000007</v>
      </c>
      <c r="L213" s="81">
        <f t="shared" si="25"/>
        <v>41.561599999999999</v>
      </c>
      <c r="M213" s="80" t="s">
        <v>1089</v>
      </c>
      <c r="N213" s="82">
        <v>1</v>
      </c>
      <c r="O213" s="82">
        <v>1</v>
      </c>
      <c r="P213" s="82">
        <v>1000</v>
      </c>
      <c r="Q213" s="83" t="s">
        <v>348</v>
      </c>
      <c r="R213" s="83" t="s">
        <v>824</v>
      </c>
      <c r="S213" s="83" t="s">
        <v>875</v>
      </c>
      <c r="T213" s="83"/>
      <c r="U213" s="79" t="s">
        <v>40</v>
      </c>
      <c r="V213" s="79" t="s">
        <v>351</v>
      </c>
      <c r="W213" s="84"/>
      <c r="X213" s="85">
        <v>0.01</v>
      </c>
      <c r="Y213" s="86">
        <v>3.8399999999999998E-5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889</v>
      </c>
      <c r="B214" s="77" t="s">
        <v>890</v>
      </c>
      <c r="C214" s="129" t="s">
        <v>891</v>
      </c>
      <c r="D214" s="128"/>
      <c r="E214" s="78"/>
      <c r="F214" s="79" t="s">
        <v>39</v>
      </c>
      <c r="G214" s="80">
        <v>52.29</v>
      </c>
      <c r="H214" s="80">
        <v>43.58</v>
      </c>
      <c r="I214" s="80">
        <f t="shared" si="22"/>
        <v>33.465599999999995</v>
      </c>
      <c r="J214" s="80">
        <f t="shared" si="23"/>
        <v>39.217500000000001</v>
      </c>
      <c r="K214" s="81">
        <f t="shared" si="24"/>
        <v>33.465600000000002</v>
      </c>
      <c r="L214" s="81">
        <f t="shared" si="25"/>
        <v>27.891199999999998</v>
      </c>
      <c r="M214" s="80" t="s">
        <v>1089</v>
      </c>
      <c r="N214" s="82">
        <v>1</v>
      </c>
      <c r="O214" s="82">
        <v>1</v>
      </c>
      <c r="P214" s="82">
        <v>1000</v>
      </c>
      <c r="Q214" s="83" t="s">
        <v>348</v>
      </c>
      <c r="R214" s="83" t="s">
        <v>824</v>
      </c>
      <c r="S214" s="83" t="s">
        <v>875</v>
      </c>
      <c r="T214" s="83"/>
      <c r="U214" s="79" t="s">
        <v>40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892</v>
      </c>
      <c r="B215" s="77" t="s">
        <v>893</v>
      </c>
      <c r="C215" s="129" t="s">
        <v>894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1089</v>
      </c>
      <c r="N215" s="82">
        <v>1</v>
      </c>
      <c r="O215" s="82">
        <v>1</v>
      </c>
      <c r="P215" s="82">
        <v>1000</v>
      </c>
      <c r="Q215" s="83" t="s">
        <v>348</v>
      </c>
      <c r="R215" s="83" t="s">
        <v>824</v>
      </c>
      <c r="S215" s="83" t="s">
        <v>875</v>
      </c>
      <c r="T215" s="83"/>
      <c r="U215" s="79" t="s">
        <v>40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895</v>
      </c>
      <c r="B216" s="77" t="s">
        <v>896</v>
      </c>
      <c r="C216" s="129" t="s">
        <v>897</v>
      </c>
      <c r="D216" s="128"/>
      <c r="E216" s="78"/>
      <c r="F216" s="79" t="s">
        <v>39</v>
      </c>
      <c r="G216" s="80">
        <v>61.72</v>
      </c>
      <c r="H216" s="80">
        <v>51.43</v>
      </c>
      <c r="I216" s="80">
        <f t="shared" si="22"/>
        <v>39.500799999999998</v>
      </c>
      <c r="J216" s="80">
        <f t="shared" si="23"/>
        <v>46.29</v>
      </c>
      <c r="K216" s="81">
        <f t="shared" si="24"/>
        <v>39.500799999999998</v>
      </c>
      <c r="L216" s="81">
        <f t="shared" si="25"/>
        <v>32.915199999999999</v>
      </c>
      <c r="M216" s="80" t="s">
        <v>1089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824</v>
      </c>
      <c r="S216" s="83" t="s">
        <v>875</v>
      </c>
      <c r="T216" s="83"/>
      <c r="U216" s="79" t="s">
        <v>633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900</v>
      </c>
      <c r="D217" s="128"/>
      <c r="E217" s="78"/>
      <c r="F217" s="79" t="s">
        <v>39</v>
      </c>
      <c r="G217" s="80">
        <v>63.87</v>
      </c>
      <c r="H217" s="80">
        <v>53.23</v>
      </c>
      <c r="I217" s="80">
        <f t="shared" si="22"/>
        <v>40.876800000000003</v>
      </c>
      <c r="J217" s="80">
        <f t="shared" si="23"/>
        <v>47.902499999999996</v>
      </c>
      <c r="K217" s="81">
        <f t="shared" si="24"/>
        <v>40.876799999999996</v>
      </c>
      <c r="L217" s="81">
        <f t="shared" si="25"/>
        <v>34.0672</v>
      </c>
      <c r="M217" s="80" t="s">
        <v>1089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824</v>
      </c>
      <c r="S217" s="83" t="s">
        <v>875</v>
      </c>
      <c r="T217" s="83"/>
      <c r="U217" s="79" t="s">
        <v>633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901</v>
      </c>
      <c r="B218" s="77" t="s">
        <v>902</v>
      </c>
      <c r="C218" s="129" t="s">
        <v>903</v>
      </c>
      <c r="D218" s="128"/>
      <c r="E218" s="78"/>
      <c r="F218" s="79" t="s">
        <v>39</v>
      </c>
      <c r="G218" s="80">
        <v>52.29</v>
      </c>
      <c r="H218" s="80">
        <v>43.58</v>
      </c>
      <c r="I218" s="80">
        <f t="shared" si="22"/>
        <v>33.465599999999995</v>
      </c>
      <c r="J218" s="80">
        <f t="shared" si="23"/>
        <v>39.217500000000001</v>
      </c>
      <c r="K218" s="81">
        <f t="shared" si="24"/>
        <v>33.465600000000002</v>
      </c>
      <c r="L218" s="81">
        <f t="shared" si="25"/>
        <v>27.891199999999998</v>
      </c>
      <c r="M218" s="80" t="s">
        <v>1089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824</v>
      </c>
      <c r="S218" s="83" t="s">
        <v>875</v>
      </c>
      <c r="T218" s="83"/>
      <c r="U218" s="79" t="s">
        <v>633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906</v>
      </c>
      <c r="D219" s="128"/>
      <c r="E219" s="78"/>
      <c r="F219" s="79" t="s">
        <v>39</v>
      </c>
      <c r="G219" s="80">
        <v>63.87</v>
      </c>
      <c r="H219" s="80">
        <v>53.23</v>
      </c>
      <c r="I219" s="80">
        <f t="shared" si="22"/>
        <v>40.876800000000003</v>
      </c>
      <c r="J219" s="80">
        <f t="shared" si="23"/>
        <v>47.902499999999996</v>
      </c>
      <c r="K219" s="81">
        <f t="shared" si="24"/>
        <v>40.876799999999996</v>
      </c>
      <c r="L219" s="81">
        <f t="shared" si="25"/>
        <v>34.0672</v>
      </c>
      <c r="M219" s="80" t="s">
        <v>1089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824</v>
      </c>
      <c r="S219" s="83" t="s">
        <v>875</v>
      </c>
      <c r="T219" s="83"/>
      <c r="U219" s="79" t="s">
        <v>633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907</v>
      </c>
      <c r="B220" s="77" t="s">
        <v>908</v>
      </c>
      <c r="C220" s="129" t="s">
        <v>909</v>
      </c>
      <c r="D220" s="128"/>
      <c r="E220" s="78"/>
      <c r="F220" s="79" t="s">
        <v>39</v>
      </c>
      <c r="G220" s="80">
        <v>63.57</v>
      </c>
      <c r="H220" s="80">
        <v>52.98</v>
      </c>
      <c r="I220" s="80">
        <f t="shared" si="22"/>
        <v>40.684799999999996</v>
      </c>
      <c r="J220" s="80">
        <f t="shared" si="23"/>
        <v>47.677500000000002</v>
      </c>
      <c r="K220" s="81">
        <f t="shared" si="24"/>
        <v>40.684800000000003</v>
      </c>
      <c r="L220" s="81">
        <f t="shared" si="25"/>
        <v>33.907199999999996</v>
      </c>
      <c r="M220" s="80" t="s">
        <v>1089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824</v>
      </c>
      <c r="S220" s="83" t="s">
        <v>875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910</v>
      </c>
      <c r="B221" s="77" t="s">
        <v>911</v>
      </c>
      <c r="C221" s="129" t="s">
        <v>912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1089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824</v>
      </c>
      <c r="S221" s="83" t="s">
        <v>875</v>
      </c>
      <c r="T221" s="83"/>
      <c r="U221" s="79" t="s">
        <v>633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913</v>
      </c>
      <c r="B222" s="77" t="s">
        <v>914</v>
      </c>
      <c r="C222" s="129" t="s">
        <v>915</v>
      </c>
      <c r="D222" s="128"/>
      <c r="E222" s="78"/>
      <c r="F222" s="79" t="s">
        <v>39</v>
      </c>
      <c r="G222" s="80">
        <v>63.57</v>
      </c>
      <c r="H222" s="80">
        <v>52.98</v>
      </c>
      <c r="I222" s="80">
        <f t="shared" si="22"/>
        <v>40.684799999999996</v>
      </c>
      <c r="J222" s="80">
        <f t="shared" si="23"/>
        <v>47.677500000000002</v>
      </c>
      <c r="K222" s="81">
        <f t="shared" si="24"/>
        <v>40.684800000000003</v>
      </c>
      <c r="L222" s="81">
        <f t="shared" si="25"/>
        <v>33.907199999999996</v>
      </c>
      <c r="M222" s="80" t="s">
        <v>1089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824</v>
      </c>
      <c r="S222" s="83" t="s">
        <v>875</v>
      </c>
      <c r="T222" s="83"/>
      <c r="U222" s="79" t="s">
        <v>633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916</v>
      </c>
      <c r="B223" s="77" t="s">
        <v>917</v>
      </c>
      <c r="C223" s="129" t="s">
        <v>918</v>
      </c>
      <c r="D223" s="128"/>
      <c r="E223" s="78"/>
      <c r="F223" s="79" t="s">
        <v>39</v>
      </c>
      <c r="G223" s="80">
        <v>77.930000000000007</v>
      </c>
      <c r="H223" s="80">
        <v>64.94</v>
      </c>
      <c r="I223" s="80">
        <f t="shared" si="22"/>
        <v>49.875200000000007</v>
      </c>
      <c r="J223" s="80">
        <f t="shared" si="23"/>
        <v>58.447500000000005</v>
      </c>
      <c r="K223" s="81">
        <f t="shared" si="24"/>
        <v>49.875200000000007</v>
      </c>
      <c r="L223" s="81">
        <f t="shared" si="25"/>
        <v>41.561599999999999</v>
      </c>
      <c r="M223" s="80" t="s">
        <v>1089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824</v>
      </c>
      <c r="S223" s="83" t="s">
        <v>875</v>
      </c>
      <c r="T223" s="83"/>
      <c r="U223" s="79" t="s">
        <v>633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919</v>
      </c>
      <c r="B224" s="77" t="s">
        <v>920</v>
      </c>
      <c r="C224" s="129" t="s">
        <v>921</v>
      </c>
      <c r="D224" s="128"/>
      <c r="E224" s="78"/>
      <c r="F224" s="79" t="s">
        <v>39</v>
      </c>
      <c r="G224" s="80">
        <v>63.57</v>
      </c>
      <c r="H224" s="80">
        <v>52.98</v>
      </c>
      <c r="I224" s="80">
        <f t="shared" si="22"/>
        <v>40.684799999999996</v>
      </c>
      <c r="J224" s="80">
        <f t="shared" si="23"/>
        <v>47.677500000000002</v>
      </c>
      <c r="K224" s="81">
        <f t="shared" si="24"/>
        <v>40.684800000000003</v>
      </c>
      <c r="L224" s="81">
        <f t="shared" si="25"/>
        <v>33.907199999999996</v>
      </c>
      <c r="M224" s="80" t="s">
        <v>1089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824</v>
      </c>
      <c r="S224" s="83" t="s">
        <v>875</v>
      </c>
      <c r="T224" s="83"/>
      <c r="U224" s="79" t="s">
        <v>633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922</v>
      </c>
      <c r="B225" s="77" t="s">
        <v>923</v>
      </c>
      <c r="C225" s="129" t="s">
        <v>921</v>
      </c>
      <c r="D225" s="128"/>
      <c r="E225" s="78"/>
      <c r="F225" s="79" t="s">
        <v>39</v>
      </c>
      <c r="G225" s="80">
        <v>77.930000000000007</v>
      </c>
      <c r="H225" s="80">
        <v>64.94</v>
      </c>
      <c r="I225" s="80">
        <f t="shared" si="22"/>
        <v>49.875200000000007</v>
      </c>
      <c r="J225" s="80">
        <f t="shared" si="23"/>
        <v>58.447500000000005</v>
      </c>
      <c r="K225" s="81">
        <f t="shared" si="24"/>
        <v>49.875200000000007</v>
      </c>
      <c r="L225" s="81">
        <f t="shared" si="25"/>
        <v>41.561599999999999</v>
      </c>
      <c r="M225" s="80" t="s">
        <v>1089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824</v>
      </c>
      <c r="S225" s="83" t="s">
        <v>875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924</v>
      </c>
      <c r="B226" s="77" t="s">
        <v>925</v>
      </c>
      <c r="C226" s="129" t="s">
        <v>926</v>
      </c>
      <c r="D226" s="128"/>
      <c r="E226" s="78"/>
      <c r="F226" s="79" t="s">
        <v>39</v>
      </c>
      <c r="G226" s="80">
        <v>65.47</v>
      </c>
      <c r="H226" s="80">
        <v>54.56</v>
      </c>
      <c r="I226" s="80">
        <f t="shared" si="22"/>
        <v>41.900799999999997</v>
      </c>
      <c r="J226" s="80">
        <f t="shared" si="23"/>
        <v>49.102499999999999</v>
      </c>
      <c r="K226" s="81">
        <f t="shared" si="24"/>
        <v>41.900799999999997</v>
      </c>
      <c r="L226" s="81">
        <f t="shared" si="25"/>
        <v>34.918400000000005</v>
      </c>
      <c r="M226" s="80" t="s">
        <v>1089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824</v>
      </c>
      <c r="S226" s="83" t="s">
        <v>875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927</v>
      </c>
      <c r="B227" s="77" t="s">
        <v>928</v>
      </c>
      <c r="C227" s="129" t="s">
        <v>926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1089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824</v>
      </c>
      <c r="S227" s="83" t="s">
        <v>875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929</v>
      </c>
      <c r="B228" s="77" t="s">
        <v>930</v>
      </c>
      <c r="C228" s="129" t="s">
        <v>931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1089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824</v>
      </c>
      <c r="S228" s="83" t="s">
        <v>875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932</v>
      </c>
      <c r="B229" s="77" t="s">
        <v>933</v>
      </c>
      <c r="C229" s="129" t="s">
        <v>931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1089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824</v>
      </c>
      <c r="S229" s="83" t="s">
        <v>875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934</v>
      </c>
      <c r="B230" s="77" t="s">
        <v>935</v>
      </c>
      <c r="C230" s="129" t="s">
        <v>938</v>
      </c>
      <c r="D230" s="128"/>
      <c r="E230" s="78"/>
      <c r="F230" s="79" t="s">
        <v>39</v>
      </c>
      <c r="G230" s="80">
        <v>330.27</v>
      </c>
      <c r="H230" s="80">
        <v>275.23</v>
      </c>
      <c r="I230" s="80">
        <f t="shared" si="22"/>
        <v>211.37279999999998</v>
      </c>
      <c r="J230" s="80">
        <f t="shared" si="23"/>
        <v>247.70249999999999</v>
      </c>
      <c r="K230" s="81">
        <f t="shared" si="24"/>
        <v>211.37279999999998</v>
      </c>
      <c r="L230" s="81">
        <f t="shared" si="25"/>
        <v>176.14720000000003</v>
      </c>
      <c r="M230" s="80" t="s">
        <v>1089</v>
      </c>
      <c r="N230" s="82">
        <v>1</v>
      </c>
      <c r="O230" s="82">
        <v>1</v>
      </c>
      <c r="P230" s="82">
        <v>60</v>
      </c>
      <c r="Q230" s="83" t="s">
        <v>348</v>
      </c>
      <c r="R230" s="83" t="s">
        <v>936</v>
      </c>
      <c r="S230" s="83" t="s">
        <v>937</v>
      </c>
      <c r="T230" s="83"/>
      <c r="U230" s="79" t="s">
        <v>40</v>
      </c>
      <c r="V230" s="79" t="s">
        <v>351</v>
      </c>
      <c r="W230" s="84"/>
      <c r="X230" s="85">
        <v>0.153</v>
      </c>
      <c r="Y230" s="86">
        <v>3.2899999999999997E-4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939</v>
      </c>
      <c r="B231" s="77" t="s">
        <v>940</v>
      </c>
      <c r="C231" s="129" t="s">
        <v>941</v>
      </c>
      <c r="D231" s="128"/>
      <c r="E231" s="78"/>
      <c r="F231" s="79" t="s">
        <v>39</v>
      </c>
      <c r="G231" s="80">
        <v>442.64</v>
      </c>
      <c r="H231" s="80">
        <v>368.87</v>
      </c>
      <c r="I231" s="80">
        <f t="shared" si="22"/>
        <v>283.28960000000001</v>
      </c>
      <c r="J231" s="80">
        <f t="shared" si="23"/>
        <v>331.98</v>
      </c>
      <c r="K231" s="81">
        <f t="shared" si="24"/>
        <v>283.28960000000001</v>
      </c>
      <c r="L231" s="81">
        <f t="shared" si="25"/>
        <v>236.07680000000002</v>
      </c>
      <c r="M231" s="80" t="s">
        <v>1089</v>
      </c>
      <c r="N231" s="82">
        <v>1</v>
      </c>
      <c r="O231" s="82">
        <v>1</v>
      </c>
      <c r="P231" s="82">
        <v>60</v>
      </c>
      <c r="Q231" s="83" t="s">
        <v>348</v>
      </c>
      <c r="R231" s="83" t="s">
        <v>936</v>
      </c>
      <c r="S231" s="83" t="s">
        <v>937</v>
      </c>
      <c r="T231" s="83"/>
      <c r="U231" s="79" t="s">
        <v>40</v>
      </c>
      <c r="V231" s="79" t="s">
        <v>351</v>
      </c>
      <c r="W231" s="84"/>
      <c r="X231" s="85">
        <v>0.16500000000000001</v>
      </c>
      <c r="Y231" s="86">
        <v>2.3963000000000001E-4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942</v>
      </c>
      <c r="B232" s="77" t="s">
        <v>943</v>
      </c>
      <c r="C232" s="129" t="s">
        <v>944</v>
      </c>
      <c r="D232" s="128"/>
      <c r="E232" s="78"/>
      <c r="F232" s="79" t="s">
        <v>39</v>
      </c>
      <c r="G232" s="80">
        <v>601.66</v>
      </c>
      <c r="H232" s="80">
        <v>501.38</v>
      </c>
      <c r="I232" s="80">
        <f t="shared" si="22"/>
        <v>385.06240000000003</v>
      </c>
      <c r="J232" s="80">
        <f t="shared" si="23"/>
        <v>451.245</v>
      </c>
      <c r="K232" s="81">
        <f t="shared" si="24"/>
        <v>385.06239999999997</v>
      </c>
      <c r="L232" s="81">
        <f t="shared" si="25"/>
        <v>320.88319999999999</v>
      </c>
      <c r="M232" s="80" t="s">
        <v>1089</v>
      </c>
      <c r="N232" s="82">
        <v>1</v>
      </c>
      <c r="O232" s="82">
        <v>1</v>
      </c>
      <c r="P232" s="82">
        <v>40</v>
      </c>
      <c r="Q232" s="83" t="s">
        <v>348</v>
      </c>
      <c r="R232" s="83" t="s">
        <v>936</v>
      </c>
      <c r="S232" s="83" t="s">
        <v>937</v>
      </c>
      <c r="T232" s="83"/>
      <c r="U232" s="79" t="s">
        <v>40</v>
      </c>
      <c r="V232" s="79" t="s">
        <v>351</v>
      </c>
      <c r="W232" s="84"/>
      <c r="X232" s="85">
        <v>0.18099999999999999</v>
      </c>
      <c r="Y232" s="86">
        <v>4.86E-4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945</v>
      </c>
      <c r="B233" s="77" t="s">
        <v>946</v>
      </c>
      <c r="C233" s="129" t="s">
        <v>947</v>
      </c>
      <c r="D233" s="128"/>
      <c r="E233" s="78"/>
      <c r="F233" s="79" t="s">
        <v>39</v>
      </c>
      <c r="G233" s="80">
        <v>1438.4</v>
      </c>
      <c r="H233" s="80">
        <v>1198.67</v>
      </c>
      <c r="I233" s="80">
        <f t="shared" si="22"/>
        <v>920.57600000000002</v>
      </c>
      <c r="J233" s="80">
        <f t="shared" si="23"/>
        <v>1078.8000000000002</v>
      </c>
      <c r="K233" s="81">
        <f t="shared" si="24"/>
        <v>920.57600000000002</v>
      </c>
      <c r="L233" s="81">
        <f t="shared" si="25"/>
        <v>767.14880000000005</v>
      </c>
      <c r="M233" s="80" t="s">
        <v>1089</v>
      </c>
      <c r="N233" s="82">
        <v>1</v>
      </c>
      <c r="O233" s="82">
        <v>1</v>
      </c>
      <c r="P233" s="82">
        <v>48</v>
      </c>
      <c r="Q233" s="83" t="s">
        <v>348</v>
      </c>
      <c r="R233" s="83" t="s">
        <v>936</v>
      </c>
      <c r="S233" s="83" t="s">
        <v>937</v>
      </c>
      <c r="T233" s="83"/>
      <c r="U233" s="79" t="s">
        <v>40</v>
      </c>
      <c r="V233" s="79" t="s">
        <v>351</v>
      </c>
      <c r="W233" s="84"/>
      <c r="X233" s="85">
        <v>0.23400000000000001</v>
      </c>
      <c r="Y233" s="86">
        <v>9.8799999999999995E-4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948</v>
      </c>
      <c r="B234" s="77" t="s">
        <v>949</v>
      </c>
      <c r="C234" s="129" t="s">
        <v>950</v>
      </c>
      <c r="D234" s="128"/>
      <c r="E234" s="78"/>
      <c r="F234" s="79" t="s">
        <v>39</v>
      </c>
      <c r="G234" s="80">
        <v>916.38</v>
      </c>
      <c r="H234" s="80">
        <v>763.65</v>
      </c>
      <c r="I234" s="80">
        <f t="shared" si="22"/>
        <v>586.48320000000001</v>
      </c>
      <c r="J234" s="80">
        <f t="shared" si="23"/>
        <v>687.28499999999997</v>
      </c>
      <c r="K234" s="81">
        <f t="shared" si="24"/>
        <v>586.48320000000001</v>
      </c>
      <c r="L234" s="81">
        <f t="shared" si="25"/>
        <v>488.73599999999999</v>
      </c>
      <c r="M234" s="80" t="s">
        <v>1089</v>
      </c>
      <c r="N234" s="82">
        <v>1</v>
      </c>
      <c r="O234" s="82">
        <v>1</v>
      </c>
      <c r="P234" s="82">
        <v>40</v>
      </c>
      <c r="Q234" s="83" t="s">
        <v>348</v>
      </c>
      <c r="R234" s="83" t="s">
        <v>936</v>
      </c>
      <c r="S234" s="83" t="s">
        <v>937</v>
      </c>
      <c r="T234" s="83"/>
      <c r="U234" s="79" t="s">
        <v>40</v>
      </c>
      <c r="V234" s="79" t="s">
        <v>351</v>
      </c>
      <c r="W234" s="84"/>
      <c r="X234" s="85">
        <v>0.28899999999999998</v>
      </c>
      <c r="Y234" s="86">
        <v>6.4499999999999996E-4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1849.37</v>
      </c>
      <c r="H235" s="80">
        <v>1541.14</v>
      </c>
      <c r="I235" s="80">
        <f t="shared" si="22"/>
        <v>1183.5967999999998</v>
      </c>
      <c r="J235" s="80">
        <f t="shared" si="23"/>
        <v>1387.0274999999999</v>
      </c>
      <c r="K235" s="81">
        <f t="shared" si="24"/>
        <v>1183.5968</v>
      </c>
      <c r="L235" s="81">
        <f t="shared" si="25"/>
        <v>986.32960000000014</v>
      </c>
      <c r="M235" s="80" t="s">
        <v>1089</v>
      </c>
      <c r="N235" s="82">
        <v>1</v>
      </c>
      <c r="O235" s="82">
        <v>1</v>
      </c>
      <c r="P235" s="82">
        <v>24</v>
      </c>
      <c r="Q235" s="83" t="s">
        <v>348</v>
      </c>
      <c r="R235" s="83" t="s">
        <v>936</v>
      </c>
      <c r="S235" s="83" t="s">
        <v>937</v>
      </c>
      <c r="T235" s="83"/>
      <c r="U235" s="79" t="s">
        <v>40</v>
      </c>
      <c r="V235" s="79" t="s">
        <v>351</v>
      </c>
      <c r="W235" s="84"/>
      <c r="X235" s="85">
        <v>0.35599999999999998</v>
      </c>
      <c r="Y235" s="86">
        <v>1.4909999999999999E-3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956</v>
      </c>
      <c r="D236" s="128"/>
      <c r="E236" s="78"/>
      <c r="F236" s="79" t="s">
        <v>39</v>
      </c>
      <c r="G236" s="80">
        <v>1411.91</v>
      </c>
      <c r="H236" s="80">
        <v>1176.5899999999999</v>
      </c>
      <c r="I236" s="80">
        <f t="shared" si="22"/>
        <v>903.62240000000008</v>
      </c>
      <c r="J236" s="80">
        <f t="shared" si="23"/>
        <v>1058.9325000000001</v>
      </c>
      <c r="K236" s="81">
        <f t="shared" si="24"/>
        <v>903.62240000000008</v>
      </c>
      <c r="L236" s="81">
        <f t="shared" si="25"/>
        <v>753.01760000000002</v>
      </c>
      <c r="M236" s="80" t="s">
        <v>1089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936</v>
      </c>
      <c r="S236" s="83" t="s">
        <v>937</v>
      </c>
      <c r="T236" s="83"/>
      <c r="U236" s="79" t="s">
        <v>40</v>
      </c>
      <c r="V236" s="79" t="s">
        <v>351</v>
      </c>
      <c r="W236" s="84"/>
      <c r="X236" s="85">
        <v>0.61499999999999999</v>
      </c>
      <c r="Y236" s="86">
        <v>1.2115699999999999E-3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2016.89</v>
      </c>
      <c r="H237" s="80">
        <v>1680.74</v>
      </c>
      <c r="I237" s="80">
        <f t="shared" si="22"/>
        <v>1290.8096</v>
      </c>
      <c r="J237" s="80">
        <f t="shared" si="23"/>
        <v>1512.6675</v>
      </c>
      <c r="K237" s="81">
        <f t="shared" si="24"/>
        <v>1290.8096</v>
      </c>
      <c r="L237" s="81">
        <f t="shared" si="25"/>
        <v>1075.6736000000001</v>
      </c>
      <c r="M237" s="80" t="s">
        <v>1089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936</v>
      </c>
      <c r="S237" s="83" t="s">
        <v>937</v>
      </c>
      <c r="T237" s="83"/>
      <c r="U237" s="79" t="s">
        <v>40</v>
      </c>
      <c r="V237" s="79" t="s">
        <v>351</v>
      </c>
      <c r="W237" s="84"/>
      <c r="X237" s="85">
        <v>0.90800000000000003</v>
      </c>
      <c r="Y237" s="86">
        <v>1.6389499999999999E-3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962</v>
      </c>
      <c r="D238" s="128"/>
      <c r="E238" s="78"/>
      <c r="F238" s="79" t="s">
        <v>39</v>
      </c>
      <c r="G238" s="80">
        <v>4666.08</v>
      </c>
      <c r="H238" s="80">
        <v>3888.4</v>
      </c>
      <c r="I238" s="80">
        <f t="shared" si="22"/>
        <v>2986.2911999999997</v>
      </c>
      <c r="J238" s="80">
        <f t="shared" si="23"/>
        <v>3499.56</v>
      </c>
      <c r="K238" s="81">
        <f t="shared" si="24"/>
        <v>2986.2912000000001</v>
      </c>
      <c r="L238" s="81">
        <f t="shared" si="25"/>
        <v>2488.576</v>
      </c>
      <c r="M238" s="80" t="s">
        <v>1089</v>
      </c>
      <c r="N238" s="82">
        <v>1</v>
      </c>
      <c r="O238" s="82">
        <v>1</v>
      </c>
      <c r="P238" s="82">
        <v>5</v>
      </c>
      <c r="Q238" s="83" t="s">
        <v>348</v>
      </c>
      <c r="R238" s="83" t="s">
        <v>936</v>
      </c>
      <c r="S238" s="83" t="s">
        <v>937</v>
      </c>
      <c r="T238" s="83"/>
      <c r="U238" s="79" t="s">
        <v>40</v>
      </c>
      <c r="V238" s="79" t="s">
        <v>351</v>
      </c>
      <c r="W238" s="84"/>
      <c r="X238" s="85">
        <v>1.5</v>
      </c>
      <c r="Y238" s="86">
        <v>2.8335999999999999E-3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963</v>
      </c>
      <c r="B239" s="77" t="s">
        <v>964</v>
      </c>
      <c r="C239" s="129" t="s">
        <v>965</v>
      </c>
      <c r="D239" s="128"/>
      <c r="E239" s="78"/>
      <c r="F239" s="79" t="s">
        <v>39</v>
      </c>
      <c r="G239" s="80">
        <v>5781.33</v>
      </c>
      <c r="H239" s="80">
        <v>4817.78</v>
      </c>
      <c r="I239" s="80">
        <f t="shared" si="22"/>
        <v>3700.0511999999999</v>
      </c>
      <c r="J239" s="80">
        <f t="shared" si="23"/>
        <v>4335.9974999999995</v>
      </c>
      <c r="K239" s="81">
        <f t="shared" si="24"/>
        <v>3700.0511999999999</v>
      </c>
      <c r="L239" s="81">
        <f t="shared" si="25"/>
        <v>3083.3791999999999</v>
      </c>
      <c r="M239" s="80" t="s">
        <v>1089</v>
      </c>
      <c r="N239" s="82">
        <v>1</v>
      </c>
      <c r="O239" s="82">
        <v>1</v>
      </c>
      <c r="P239" s="82">
        <v>5</v>
      </c>
      <c r="Q239" s="83" t="s">
        <v>348</v>
      </c>
      <c r="R239" s="83" t="s">
        <v>936</v>
      </c>
      <c r="S239" s="83" t="s">
        <v>937</v>
      </c>
      <c r="T239" s="83"/>
      <c r="U239" s="79" t="s">
        <v>40</v>
      </c>
      <c r="V239" s="79" t="s">
        <v>351</v>
      </c>
      <c r="W239" s="84"/>
      <c r="X239" s="85">
        <v>2.33</v>
      </c>
      <c r="Y239" s="86">
        <v>4.6750000000000003E-3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966</v>
      </c>
      <c r="B240" s="77" t="s">
        <v>967</v>
      </c>
      <c r="C240" s="129" t="s">
        <v>969</v>
      </c>
      <c r="D240" s="128"/>
      <c r="E240" s="78"/>
      <c r="F240" s="79" t="s">
        <v>39</v>
      </c>
      <c r="G240" s="80">
        <v>2148.3000000000002</v>
      </c>
      <c r="H240" s="80">
        <v>1790.25</v>
      </c>
      <c r="I240" s="80">
        <f t="shared" si="22"/>
        <v>1374.9120000000003</v>
      </c>
      <c r="J240" s="80">
        <f t="shared" si="23"/>
        <v>1611.2250000000001</v>
      </c>
      <c r="K240" s="81">
        <f t="shared" si="24"/>
        <v>1374.912</v>
      </c>
      <c r="L240" s="81">
        <f t="shared" si="25"/>
        <v>1145.76</v>
      </c>
      <c r="M240" s="80" t="s">
        <v>1089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936</v>
      </c>
      <c r="S240" s="83" t="s">
        <v>968</v>
      </c>
      <c r="T240" s="83"/>
      <c r="U240" s="79" t="s">
        <v>40</v>
      </c>
      <c r="V240" s="79" t="s">
        <v>351</v>
      </c>
      <c r="W240" s="84"/>
      <c r="X240" s="85">
        <v>0.61799999999999999</v>
      </c>
      <c r="Y240" s="86">
        <v>3.356E-3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2493.75</v>
      </c>
      <c r="H241" s="80">
        <v>2078.13</v>
      </c>
      <c r="I241" s="80">
        <f t="shared" si="22"/>
        <v>1596</v>
      </c>
      <c r="J241" s="80">
        <f t="shared" si="23"/>
        <v>1870.3125</v>
      </c>
      <c r="K241" s="81">
        <f t="shared" si="24"/>
        <v>1596</v>
      </c>
      <c r="L241" s="81">
        <f t="shared" si="25"/>
        <v>1330.0032000000001</v>
      </c>
      <c r="M241" s="80" t="s">
        <v>1089</v>
      </c>
      <c r="N241" s="82">
        <v>1</v>
      </c>
      <c r="O241" s="82">
        <v>1</v>
      </c>
      <c r="P241" s="82">
        <v>15</v>
      </c>
      <c r="Q241" s="83" t="s">
        <v>348</v>
      </c>
      <c r="R241" s="83" t="s">
        <v>936</v>
      </c>
      <c r="S241" s="83" t="s">
        <v>968</v>
      </c>
      <c r="T241" s="83"/>
      <c r="U241" s="79" t="s">
        <v>40</v>
      </c>
      <c r="V241" s="79" t="s">
        <v>351</v>
      </c>
      <c r="W241" s="84"/>
      <c r="X241" s="85">
        <v>0.8</v>
      </c>
      <c r="Y241" s="86">
        <v>3.9975000000000002E-3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4410</v>
      </c>
      <c r="H242" s="80">
        <v>3675</v>
      </c>
      <c r="I242" s="80">
        <f t="shared" si="22"/>
        <v>2822.4</v>
      </c>
      <c r="J242" s="80">
        <f t="shared" si="23"/>
        <v>3307.5</v>
      </c>
      <c r="K242" s="81">
        <f t="shared" si="24"/>
        <v>2822.4</v>
      </c>
      <c r="L242" s="81">
        <f t="shared" si="25"/>
        <v>2352</v>
      </c>
      <c r="M242" s="80" t="s">
        <v>1089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936</v>
      </c>
      <c r="S242" s="83" t="s">
        <v>968</v>
      </c>
      <c r="T242" s="83"/>
      <c r="U242" s="79" t="s">
        <v>40</v>
      </c>
      <c r="V242" s="79" t="s">
        <v>351</v>
      </c>
      <c r="W242" s="84"/>
      <c r="X242" s="85">
        <v>1.58</v>
      </c>
      <c r="Y242" s="86">
        <v>8.0308800000000007E-3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6510</v>
      </c>
      <c r="H243" s="80">
        <v>5425</v>
      </c>
      <c r="I243" s="80">
        <f t="shared" si="22"/>
        <v>4166.3999999999996</v>
      </c>
      <c r="J243" s="80">
        <f t="shared" si="23"/>
        <v>4882.5</v>
      </c>
      <c r="K243" s="81">
        <f t="shared" si="24"/>
        <v>4166.3999999999996</v>
      </c>
      <c r="L243" s="81">
        <f t="shared" si="25"/>
        <v>3472</v>
      </c>
      <c r="M243" s="80" t="s">
        <v>1089</v>
      </c>
      <c r="N243" s="82">
        <v>1</v>
      </c>
      <c r="O243" s="82">
        <v>1</v>
      </c>
      <c r="P243" s="82">
        <v>8</v>
      </c>
      <c r="Q243" s="83" t="s">
        <v>348</v>
      </c>
      <c r="R243" s="83" t="s">
        <v>936</v>
      </c>
      <c r="S243" s="83" t="s">
        <v>968</v>
      </c>
      <c r="T243" s="83"/>
      <c r="U243" s="79" t="s">
        <v>40</v>
      </c>
      <c r="V243" s="79" t="s">
        <v>351</v>
      </c>
      <c r="W243" s="84"/>
      <c r="X243" s="85">
        <v>2.2000000000000002</v>
      </c>
      <c r="Y243" s="86">
        <v>1.11804E-2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2797.66</v>
      </c>
      <c r="H244" s="80">
        <v>2331.38</v>
      </c>
      <c r="I244" s="80">
        <f t="shared" si="22"/>
        <v>1790.5023999999999</v>
      </c>
      <c r="J244" s="80">
        <f t="shared" si="23"/>
        <v>2098.2449999999999</v>
      </c>
      <c r="K244" s="81">
        <f t="shared" si="24"/>
        <v>1790.5023999999999</v>
      </c>
      <c r="L244" s="81">
        <f t="shared" si="25"/>
        <v>1492.0832</v>
      </c>
      <c r="M244" s="80" t="s">
        <v>1089</v>
      </c>
      <c r="N244" s="82">
        <v>1</v>
      </c>
      <c r="O244" s="82">
        <v>1</v>
      </c>
      <c r="P244" s="82">
        <v>20</v>
      </c>
      <c r="Q244" s="83" t="s">
        <v>348</v>
      </c>
      <c r="R244" s="83" t="s">
        <v>936</v>
      </c>
      <c r="S244" s="83" t="s">
        <v>968</v>
      </c>
      <c r="T244" s="83"/>
      <c r="U244" s="79" t="s">
        <v>40</v>
      </c>
      <c r="V244" s="79" t="s">
        <v>351</v>
      </c>
      <c r="W244" s="84"/>
      <c r="X244" s="85">
        <v>0.66300000000000003</v>
      </c>
      <c r="Y244" s="86">
        <v>2.9269999999999999E-3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3192</v>
      </c>
      <c r="H245" s="80">
        <v>2660</v>
      </c>
      <c r="I245" s="80">
        <f t="shared" si="22"/>
        <v>2042.88</v>
      </c>
      <c r="J245" s="80">
        <f t="shared" si="23"/>
        <v>2394</v>
      </c>
      <c r="K245" s="81">
        <f t="shared" si="24"/>
        <v>2042.88</v>
      </c>
      <c r="L245" s="81">
        <f t="shared" si="25"/>
        <v>1702.4</v>
      </c>
      <c r="M245" s="80" t="s">
        <v>1089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936</v>
      </c>
      <c r="S245" s="83" t="s">
        <v>968</v>
      </c>
      <c r="T245" s="83"/>
      <c r="U245" s="79" t="s">
        <v>40</v>
      </c>
      <c r="V245" s="79" t="s">
        <v>351</v>
      </c>
      <c r="W245" s="84"/>
      <c r="X245" s="85">
        <v>0.78400000000000003</v>
      </c>
      <c r="Y245" s="86">
        <v>3.614E-3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3211.99</v>
      </c>
      <c r="H246" s="80">
        <v>2676.66</v>
      </c>
      <c r="I246" s="80">
        <f t="shared" si="22"/>
        <v>2055.6736000000001</v>
      </c>
      <c r="J246" s="80">
        <f t="shared" si="23"/>
        <v>2408.9924999999998</v>
      </c>
      <c r="K246" s="81">
        <f t="shared" si="24"/>
        <v>2055.6736000000001</v>
      </c>
      <c r="L246" s="81">
        <f t="shared" si="25"/>
        <v>1713.0624</v>
      </c>
      <c r="M246" s="80" t="s">
        <v>1089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936</v>
      </c>
      <c r="S246" s="83" t="s">
        <v>968</v>
      </c>
      <c r="T246" s="83"/>
      <c r="U246" s="79" t="s">
        <v>40</v>
      </c>
      <c r="V246" s="79" t="s">
        <v>351</v>
      </c>
      <c r="W246" s="84"/>
      <c r="X246" s="85">
        <v>0.8</v>
      </c>
      <c r="Y246" s="86">
        <v>3.5040000000000002E-3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4987.5</v>
      </c>
      <c r="H247" s="80">
        <v>4156.25</v>
      </c>
      <c r="I247" s="80">
        <f t="shared" si="22"/>
        <v>3192</v>
      </c>
      <c r="J247" s="80">
        <f t="shared" si="23"/>
        <v>3740.625</v>
      </c>
      <c r="K247" s="81">
        <f t="shared" si="24"/>
        <v>3192</v>
      </c>
      <c r="L247" s="81">
        <f t="shared" si="25"/>
        <v>2660</v>
      </c>
      <c r="M247" s="80" t="s">
        <v>1089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936</v>
      </c>
      <c r="S247" s="83" t="s">
        <v>968</v>
      </c>
      <c r="T247" s="83"/>
      <c r="U247" s="79" t="s">
        <v>40</v>
      </c>
      <c r="V247" s="79" t="s">
        <v>351</v>
      </c>
      <c r="W247" s="84"/>
      <c r="X247" s="85">
        <v>1.3620000000000001</v>
      </c>
      <c r="Y247" s="86">
        <v>4.4060000000000002E-3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990</v>
      </c>
      <c r="D248" s="128"/>
      <c r="E248" s="78"/>
      <c r="F248" s="79" t="s">
        <v>39</v>
      </c>
      <c r="G248" s="80">
        <v>4972.18</v>
      </c>
      <c r="H248" s="80">
        <v>4143.4799999999996</v>
      </c>
      <c r="I248" s="80">
        <f t="shared" si="22"/>
        <v>3182.1952000000001</v>
      </c>
      <c r="J248" s="80">
        <f t="shared" si="23"/>
        <v>3729.1350000000002</v>
      </c>
      <c r="K248" s="81">
        <f t="shared" si="24"/>
        <v>3182.1952000000001</v>
      </c>
      <c r="L248" s="81">
        <f t="shared" si="25"/>
        <v>2651.8271999999997</v>
      </c>
      <c r="M248" s="80" t="s">
        <v>1089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936</v>
      </c>
      <c r="S248" s="83" t="s">
        <v>968</v>
      </c>
      <c r="T248" s="83"/>
      <c r="U248" s="79" t="s">
        <v>40</v>
      </c>
      <c r="V248" s="79" t="s">
        <v>351</v>
      </c>
      <c r="W248" s="84"/>
      <c r="X248" s="85">
        <v>1.29</v>
      </c>
      <c r="Y248" s="86">
        <v>4.6829999999999997E-3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993</v>
      </c>
      <c r="B249" s="77" t="s">
        <v>994</v>
      </c>
      <c r="C249" s="129" t="s">
        <v>995</v>
      </c>
      <c r="D249" s="128"/>
      <c r="E249" s="78"/>
      <c r="F249" s="79" t="s">
        <v>39</v>
      </c>
      <c r="G249" s="80">
        <v>8379</v>
      </c>
      <c r="H249" s="80">
        <v>6982.5</v>
      </c>
      <c r="I249" s="80">
        <f t="shared" si="22"/>
        <v>5362.5599999999995</v>
      </c>
      <c r="J249" s="80">
        <f t="shared" si="23"/>
        <v>6284.25</v>
      </c>
      <c r="K249" s="81">
        <f t="shared" si="24"/>
        <v>5362.56</v>
      </c>
      <c r="L249" s="81">
        <f t="shared" si="25"/>
        <v>4468.8</v>
      </c>
      <c r="M249" s="80" t="s">
        <v>1089</v>
      </c>
      <c r="N249" s="82">
        <v>1</v>
      </c>
      <c r="O249" s="82">
        <v>1</v>
      </c>
      <c r="P249" s="82">
        <v>5</v>
      </c>
      <c r="Q249" s="83" t="s">
        <v>348</v>
      </c>
      <c r="R249" s="83" t="s">
        <v>936</v>
      </c>
      <c r="S249" s="83" t="s">
        <v>968</v>
      </c>
      <c r="T249" s="83"/>
      <c r="U249" s="79" t="s">
        <v>40</v>
      </c>
      <c r="V249" s="79" t="s">
        <v>351</v>
      </c>
      <c r="W249" s="84"/>
      <c r="X249" s="85">
        <v>2.1110000000000002</v>
      </c>
      <c r="Y249" s="86">
        <v>7.5230000000000002E-3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996</v>
      </c>
      <c r="B250" s="77" t="s">
        <v>997</v>
      </c>
      <c r="C250" s="129" t="s">
        <v>995</v>
      </c>
      <c r="D250" s="128"/>
      <c r="E250" s="78"/>
      <c r="F250" s="79" t="s">
        <v>39</v>
      </c>
      <c r="G250" s="80">
        <v>8446.36</v>
      </c>
      <c r="H250" s="80">
        <v>7038.63</v>
      </c>
      <c r="I250" s="80">
        <f t="shared" si="22"/>
        <v>5405.6704000000009</v>
      </c>
      <c r="J250" s="80">
        <f t="shared" si="23"/>
        <v>6334.77</v>
      </c>
      <c r="K250" s="81">
        <f t="shared" si="24"/>
        <v>5405.6704000000009</v>
      </c>
      <c r="L250" s="81">
        <f t="shared" si="25"/>
        <v>4504.7232000000004</v>
      </c>
      <c r="M250" s="80" t="s">
        <v>1089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936</v>
      </c>
      <c r="S250" s="83" t="s">
        <v>968</v>
      </c>
      <c r="T250" s="83"/>
      <c r="U250" s="79" t="s">
        <v>40</v>
      </c>
      <c r="V250" s="79" t="s">
        <v>351</v>
      </c>
      <c r="W250" s="84"/>
      <c r="X250" s="85">
        <v>1.9330000000000001</v>
      </c>
      <c r="Y250" s="86">
        <v>7.7330000000000003E-3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998</v>
      </c>
      <c r="B251" s="77" t="s">
        <v>999</v>
      </c>
      <c r="C251" s="129" t="s">
        <v>1002</v>
      </c>
      <c r="D251" s="128"/>
      <c r="E251" s="78"/>
      <c r="F251" s="79" t="s">
        <v>39</v>
      </c>
      <c r="G251" s="80">
        <v>1146.3900000000001</v>
      </c>
      <c r="H251" s="80">
        <v>955.33</v>
      </c>
      <c r="I251" s="80">
        <f t="shared" si="22"/>
        <v>733.68960000000015</v>
      </c>
      <c r="J251" s="80">
        <f t="shared" si="23"/>
        <v>859.79250000000002</v>
      </c>
      <c r="K251" s="81">
        <f t="shared" si="24"/>
        <v>733.68960000000004</v>
      </c>
      <c r="L251" s="81">
        <f t="shared" si="25"/>
        <v>611.41120000000001</v>
      </c>
      <c r="M251" s="80" t="s">
        <v>1089</v>
      </c>
      <c r="N251" s="82">
        <v>1</v>
      </c>
      <c r="O251" s="82">
        <v>1</v>
      </c>
      <c r="P251" s="82">
        <v>50</v>
      </c>
      <c r="Q251" s="83" t="s">
        <v>348</v>
      </c>
      <c r="R251" s="83" t="s">
        <v>1000</v>
      </c>
      <c r="S251" s="83" t="s">
        <v>1001</v>
      </c>
      <c r="T251" s="83"/>
      <c r="U251" s="79" t="s">
        <v>40</v>
      </c>
      <c r="V251" s="79" t="s">
        <v>351</v>
      </c>
      <c r="W251" s="84"/>
      <c r="X251" s="85">
        <v>0.12</v>
      </c>
      <c r="Y251" s="86">
        <v>4.3199999999999998E-4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1049.06</v>
      </c>
      <c r="H252" s="80">
        <v>874.22</v>
      </c>
      <c r="I252" s="80">
        <f t="shared" si="22"/>
        <v>671.39840000000004</v>
      </c>
      <c r="J252" s="80">
        <f t="shared" si="23"/>
        <v>786.79499999999996</v>
      </c>
      <c r="K252" s="81">
        <f t="shared" si="24"/>
        <v>671.39839999999992</v>
      </c>
      <c r="L252" s="81">
        <f t="shared" si="25"/>
        <v>559.50080000000003</v>
      </c>
      <c r="M252" s="80" t="s">
        <v>1089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1000</v>
      </c>
      <c r="S252" s="83" t="s">
        <v>1001</v>
      </c>
      <c r="T252" s="83"/>
      <c r="U252" s="79" t="s">
        <v>40</v>
      </c>
      <c r="V252" s="79" t="s">
        <v>351</v>
      </c>
      <c r="W252" s="84"/>
      <c r="X252" s="85">
        <v>9.9000000000000005E-2</v>
      </c>
      <c r="Y252" s="86">
        <v>7.8600000000000002E-4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1071.17</v>
      </c>
      <c r="H253" s="80">
        <v>892.64</v>
      </c>
      <c r="I253" s="80">
        <f t="shared" si="22"/>
        <v>685.54880000000003</v>
      </c>
      <c r="J253" s="80">
        <f t="shared" si="23"/>
        <v>803.37750000000005</v>
      </c>
      <c r="K253" s="81">
        <f t="shared" si="24"/>
        <v>685.54880000000003</v>
      </c>
      <c r="L253" s="81">
        <f t="shared" si="25"/>
        <v>571.28959999999995</v>
      </c>
      <c r="M253" s="80" t="s">
        <v>1089</v>
      </c>
      <c r="N253" s="82">
        <v>1</v>
      </c>
      <c r="O253" s="82">
        <v>1</v>
      </c>
      <c r="P253" s="82">
        <v>100</v>
      </c>
      <c r="Q253" s="83" t="s">
        <v>348</v>
      </c>
      <c r="R253" s="83" t="s">
        <v>1000</v>
      </c>
      <c r="S253" s="83" t="s">
        <v>1001</v>
      </c>
      <c r="T253" s="83"/>
      <c r="U253" s="79" t="s">
        <v>40</v>
      </c>
      <c r="V253" s="79" t="s">
        <v>351</v>
      </c>
      <c r="W253" s="84"/>
      <c r="X253" s="85">
        <v>8.7999999999999995E-2</v>
      </c>
      <c r="Y253" s="86">
        <v>6.69E-4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1011</v>
      </c>
      <c r="D254" s="128"/>
      <c r="E254" s="78"/>
      <c r="F254" s="79" t="s">
        <v>39</v>
      </c>
      <c r="G254" s="80">
        <v>1070.69</v>
      </c>
      <c r="H254" s="80">
        <v>892.24</v>
      </c>
      <c r="I254" s="80">
        <f t="shared" si="22"/>
        <v>685.24160000000006</v>
      </c>
      <c r="J254" s="80">
        <f t="shared" si="23"/>
        <v>803.01750000000004</v>
      </c>
      <c r="K254" s="81">
        <f t="shared" si="24"/>
        <v>685.24160000000006</v>
      </c>
      <c r="L254" s="81">
        <f t="shared" si="25"/>
        <v>571.03359999999998</v>
      </c>
      <c r="M254" s="80" t="s">
        <v>1089</v>
      </c>
      <c r="N254" s="82">
        <v>1</v>
      </c>
      <c r="O254" s="82">
        <v>1</v>
      </c>
      <c r="P254" s="82">
        <v>100</v>
      </c>
      <c r="Q254" s="83" t="s">
        <v>348</v>
      </c>
      <c r="R254" s="83" t="s">
        <v>1000</v>
      </c>
      <c r="S254" s="83" t="s">
        <v>1001</v>
      </c>
      <c r="T254" s="83"/>
      <c r="U254" s="79" t="s">
        <v>40</v>
      </c>
      <c r="V254" s="79" t="s">
        <v>351</v>
      </c>
      <c r="W254" s="84"/>
      <c r="X254" s="85">
        <v>6.7000000000000004E-2</v>
      </c>
      <c r="Y254" s="86">
        <v>3.88E-4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1012</v>
      </c>
      <c r="B255" s="77" t="s">
        <v>1013</v>
      </c>
      <c r="C255" s="129" t="s">
        <v>1014</v>
      </c>
      <c r="D255" s="128"/>
      <c r="E255" s="78"/>
      <c r="F255" s="79" t="s">
        <v>39</v>
      </c>
      <c r="G255" s="80">
        <v>1059.8699999999999</v>
      </c>
      <c r="H255" s="80">
        <v>883.23</v>
      </c>
      <c r="I255" s="80">
        <f t="shared" si="22"/>
        <v>678.31679999999994</v>
      </c>
      <c r="J255" s="80">
        <f t="shared" si="23"/>
        <v>794.90249999999992</v>
      </c>
      <c r="K255" s="81">
        <f t="shared" si="24"/>
        <v>678.31679999999994</v>
      </c>
      <c r="L255" s="81">
        <f t="shared" si="25"/>
        <v>565.2672</v>
      </c>
      <c r="M255" s="80" t="s">
        <v>1089</v>
      </c>
      <c r="N255" s="82">
        <v>1</v>
      </c>
      <c r="O255" s="82">
        <v>1</v>
      </c>
      <c r="P255" s="82">
        <v>50</v>
      </c>
      <c r="Q255" s="83" t="s">
        <v>348</v>
      </c>
      <c r="R255" s="83" t="s">
        <v>1000</v>
      </c>
      <c r="S255" s="83" t="s">
        <v>1001</v>
      </c>
      <c r="T255" s="83"/>
      <c r="U255" s="79" t="s">
        <v>40</v>
      </c>
      <c r="V255" s="79" t="s">
        <v>351</v>
      </c>
      <c r="W255" s="84"/>
      <c r="X255" s="85">
        <v>0.245</v>
      </c>
      <c r="Y255" s="86">
        <v>1.2080000000000001E-3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1015</v>
      </c>
      <c r="B256" s="77" t="s">
        <v>1016</v>
      </c>
      <c r="C256" s="129" t="s">
        <v>1017</v>
      </c>
      <c r="D256" s="128"/>
      <c r="E256" s="78"/>
      <c r="F256" s="79" t="s">
        <v>39</v>
      </c>
      <c r="G256" s="80">
        <v>952.42</v>
      </c>
      <c r="H256" s="80">
        <v>793.68</v>
      </c>
      <c r="I256" s="80">
        <f t="shared" si="22"/>
        <v>609.54880000000003</v>
      </c>
      <c r="J256" s="80">
        <f t="shared" si="23"/>
        <v>714.31499999999994</v>
      </c>
      <c r="K256" s="81">
        <f t="shared" si="24"/>
        <v>609.54880000000003</v>
      </c>
      <c r="L256" s="81">
        <f t="shared" si="25"/>
        <v>507.95519999999999</v>
      </c>
      <c r="M256" s="80" t="s">
        <v>1089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1000</v>
      </c>
      <c r="S256" s="83" t="s">
        <v>1001</v>
      </c>
      <c r="T256" s="83"/>
      <c r="U256" s="79" t="s">
        <v>40</v>
      </c>
      <c r="V256" s="79" t="s">
        <v>351</v>
      </c>
      <c r="W256" s="84"/>
      <c r="X256" s="85">
        <v>0.3</v>
      </c>
      <c r="Y256" s="86">
        <v>1.4705899999999999E-3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1018</v>
      </c>
      <c r="B257" s="77" t="s">
        <v>1019</v>
      </c>
      <c r="C257" s="129" t="s">
        <v>1020</v>
      </c>
      <c r="D257" s="128"/>
      <c r="E257" s="78"/>
      <c r="F257" s="79" t="s">
        <v>39</v>
      </c>
      <c r="G257" s="80">
        <v>952.42</v>
      </c>
      <c r="H257" s="80">
        <v>793.68</v>
      </c>
      <c r="I257" s="80">
        <f t="shared" si="22"/>
        <v>609.54880000000003</v>
      </c>
      <c r="J257" s="80">
        <f t="shared" si="23"/>
        <v>714.31499999999994</v>
      </c>
      <c r="K257" s="81">
        <f t="shared" si="24"/>
        <v>609.54880000000003</v>
      </c>
      <c r="L257" s="81">
        <f t="shared" si="25"/>
        <v>507.95519999999999</v>
      </c>
      <c r="M257" s="80" t="s">
        <v>1089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1000</v>
      </c>
      <c r="S257" s="83" t="s">
        <v>1001</v>
      </c>
      <c r="T257" s="83"/>
      <c r="U257" s="79" t="s">
        <v>40</v>
      </c>
      <c r="V257" s="79" t="s">
        <v>351</v>
      </c>
      <c r="W257" s="84"/>
      <c r="X257" s="85">
        <v>0.18</v>
      </c>
      <c r="Y257" s="86">
        <v>1.0690000000000001E-3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1021</v>
      </c>
      <c r="B258" s="77" t="s">
        <v>1022</v>
      </c>
      <c r="C258" s="129" t="s">
        <v>1023</v>
      </c>
      <c r="D258" s="128"/>
      <c r="E258" s="78"/>
      <c r="F258" s="79" t="s">
        <v>39</v>
      </c>
      <c r="G258" s="80">
        <v>908.93</v>
      </c>
      <c r="H258" s="80">
        <v>757.44</v>
      </c>
      <c r="I258" s="80">
        <f t="shared" si="22"/>
        <v>581.71519999999998</v>
      </c>
      <c r="J258" s="80">
        <f t="shared" si="23"/>
        <v>681.69749999999999</v>
      </c>
      <c r="K258" s="81">
        <f t="shared" si="24"/>
        <v>581.71519999999998</v>
      </c>
      <c r="L258" s="81">
        <f t="shared" si="25"/>
        <v>484.76160000000004</v>
      </c>
      <c r="M258" s="80" t="s">
        <v>1089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1000</v>
      </c>
      <c r="S258" s="83" t="s">
        <v>1001</v>
      </c>
      <c r="T258" s="83"/>
      <c r="U258" s="79" t="s">
        <v>40</v>
      </c>
      <c r="V258" s="79" t="s">
        <v>351</v>
      </c>
      <c r="W258" s="84"/>
      <c r="X258" s="85">
        <v>0.222</v>
      </c>
      <c r="Y258" s="86">
        <v>7.0200000000000004E-4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1024</v>
      </c>
      <c r="B259" s="77" t="s">
        <v>1025</v>
      </c>
      <c r="C259" s="129" t="s">
        <v>1026</v>
      </c>
      <c r="D259" s="128"/>
      <c r="E259" s="78"/>
      <c r="F259" s="79" t="s">
        <v>39</v>
      </c>
      <c r="G259" s="80">
        <v>908.93</v>
      </c>
      <c r="H259" s="80">
        <v>757.44</v>
      </c>
      <c r="I259" s="80">
        <f t="shared" si="22"/>
        <v>581.71519999999998</v>
      </c>
      <c r="J259" s="80">
        <f t="shared" si="23"/>
        <v>681.69749999999999</v>
      </c>
      <c r="K259" s="81">
        <f t="shared" si="24"/>
        <v>581.71519999999998</v>
      </c>
      <c r="L259" s="81">
        <f t="shared" si="25"/>
        <v>484.76160000000004</v>
      </c>
      <c r="M259" s="80" t="s">
        <v>1089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1000</v>
      </c>
      <c r="S259" s="83" t="s">
        <v>1001</v>
      </c>
      <c r="T259" s="83"/>
      <c r="U259" s="79" t="s">
        <v>40</v>
      </c>
      <c r="V259" s="79" t="s">
        <v>351</v>
      </c>
      <c r="W259" s="84"/>
      <c r="X259" s="85">
        <v>0.14099999999999999</v>
      </c>
      <c r="Y259" s="86">
        <v>9.7400000000000004E-4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1027</v>
      </c>
      <c r="B260" s="77" t="s">
        <v>1028</v>
      </c>
      <c r="C260" s="129" t="s">
        <v>1029</v>
      </c>
      <c r="D260" s="128"/>
      <c r="E260" s="78"/>
      <c r="F260" s="79" t="s">
        <v>39</v>
      </c>
      <c r="G260" s="80">
        <v>1308.6199999999999</v>
      </c>
      <c r="H260" s="80">
        <v>1090.52</v>
      </c>
      <c r="I260" s="80">
        <f t="shared" si="22"/>
        <v>837.51679999999999</v>
      </c>
      <c r="J260" s="80">
        <f t="shared" si="23"/>
        <v>981.46499999999992</v>
      </c>
      <c r="K260" s="81">
        <f t="shared" si="24"/>
        <v>837.51679999999999</v>
      </c>
      <c r="L260" s="81">
        <f t="shared" si="25"/>
        <v>697.93280000000004</v>
      </c>
      <c r="M260" s="80" t="s">
        <v>1089</v>
      </c>
      <c r="N260" s="82">
        <v>1</v>
      </c>
      <c r="O260" s="82">
        <v>1</v>
      </c>
      <c r="P260" s="82">
        <v>50</v>
      </c>
      <c r="Q260" s="83" t="s">
        <v>348</v>
      </c>
      <c r="R260" s="83" t="s">
        <v>1000</v>
      </c>
      <c r="S260" s="83" t="s">
        <v>1001</v>
      </c>
      <c r="T260" s="83"/>
      <c r="U260" s="79" t="s">
        <v>40</v>
      </c>
      <c r="V260" s="79" t="s">
        <v>351</v>
      </c>
      <c r="W260" s="84"/>
      <c r="X260" s="85">
        <v>0.17199999999999999</v>
      </c>
      <c r="Y260" s="86">
        <v>8.4199999999999998E-4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924.03</v>
      </c>
      <c r="H261" s="80">
        <v>770.03</v>
      </c>
      <c r="I261" s="80">
        <f t="shared" si="22"/>
        <v>591.37919999999997</v>
      </c>
      <c r="J261" s="80">
        <f t="shared" si="23"/>
        <v>693.02250000000004</v>
      </c>
      <c r="K261" s="81">
        <f t="shared" si="24"/>
        <v>591.37919999999997</v>
      </c>
      <c r="L261" s="81">
        <f t="shared" si="25"/>
        <v>492.81919999999997</v>
      </c>
      <c r="M261" s="80" t="s">
        <v>1089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1000</v>
      </c>
      <c r="S261" s="83" t="s">
        <v>1001</v>
      </c>
      <c r="T261" s="83"/>
      <c r="U261" s="79" t="s">
        <v>40</v>
      </c>
      <c r="V261" s="79" t="s">
        <v>351</v>
      </c>
      <c r="W261" s="84"/>
      <c r="X261" s="85">
        <v>0.11600000000000001</v>
      </c>
      <c r="Y261" s="86">
        <v>4.8099999999999998E-4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1035</v>
      </c>
      <c r="D262" s="128"/>
      <c r="E262" s="78"/>
      <c r="F262" s="79" t="s">
        <v>39</v>
      </c>
      <c r="G262" s="80">
        <v>1059.8699999999999</v>
      </c>
      <c r="H262" s="80">
        <v>883.23</v>
      </c>
      <c r="I262" s="80">
        <f t="shared" si="22"/>
        <v>678.31679999999994</v>
      </c>
      <c r="J262" s="80">
        <f t="shared" si="23"/>
        <v>794.90249999999992</v>
      </c>
      <c r="K262" s="81">
        <f t="shared" si="24"/>
        <v>678.31679999999994</v>
      </c>
      <c r="L262" s="81">
        <f t="shared" si="25"/>
        <v>565.2672</v>
      </c>
      <c r="M262" s="80" t="s">
        <v>1089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1000</v>
      </c>
      <c r="S262" s="83" t="s">
        <v>1001</v>
      </c>
      <c r="T262" s="83"/>
      <c r="U262" s="79" t="s">
        <v>40</v>
      </c>
      <c r="V262" s="79" t="s">
        <v>351</v>
      </c>
      <c r="W262" s="84"/>
      <c r="X262" s="85">
        <v>0.18</v>
      </c>
      <c r="Y262" s="86">
        <v>1.3420000000000001E-3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962.76</v>
      </c>
      <c r="H263" s="80">
        <v>802.3</v>
      </c>
      <c r="I263" s="80">
        <f t="shared" si="22"/>
        <v>616.16640000000007</v>
      </c>
      <c r="J263" s="80">
        <f t="shared" si="23"/>
        <v>722.06999999999994</v>
      </c>
      <c r="K263" s="81">
        <f t="shared" si="24"/>
        <v>616.16639999999995</v>
      </c>
      <c r="L263" s="81">
        <f t="shared" si="25"/>
        <v>513.47199999999998</v>
      </c>
      <c r="M263" s="80" t="s">
        <v>1089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1000</v>
      </c>
      <c r="S263" s="83" t="s">
        <v>1001</v>
      </c>
      <c r="T263" s="83"/>
      <c r="U263" s="79" t="s">
        <v>40</v>
      </c>
      <c r="V263" s="79" t="s">
        <v>351</v>
      </c>
      <c r="W263" s="84"/>
      <c r="X263" s="85">
        <v>0.161</v>
      </c>
      <c r="Y263" s="86">
        <v>1.3489999999999999E-3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1041</v>
      </c>
      <c r="D264" s="128"/>
      <c r="E264" s="78"/>
      <c r="F264" s="79" t="s">
        <v>39</v>
      </c>
      <c r="G264" s="80">
        <v>1243.73</v>
      </c>
      <c r="H264" s="80">
        <v>1036.44</v>
      </c>
      <c r="I264" s="80">
        <f t="shared" si="22"/>
        <v>795.98720000000003</v>
      </c>
      <c r="J264" s="80">
        <f t="shared" si="23"/>
        <v>932.79750000000001</v>
      </c>
      <c r="K264" s="81">
        <f t="shared" si="24"/>
        <v>795.98720000000003</v>
      </c>
      <c r="L264" s="81">
        <f t="shared" si="25"/>
        <v>663.3216000000001</v>
      </c>
      <c r="M264" s="80" t="s">
        <v>1089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1000</v>
      </c>
      <c r="S264" s="83" t="s">
        <v>1001</v>
      </c>
      <c r="T264" s="83"/>
      <c r="U264" s="79" t="s">
        <v>40</v>
      </c>
      <c r="V264" s="79" t="s">
        <v>351</v>
      </c>
      <c r="W264" s="84"/>
      <c r="X264" s="85">
        <v>0.125</v>
      </c>
      <c r="Y264" s="86">
        <v>6.2100000000000002E-4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1042</v>
      </c>
      <c r="B265" s="77" t="s">
        <v>1043</v>
      </c>
      <c r="C265" s="129" t="s">
        <v>1044</v>
      </c>
      <c r="D265" s="128"/>
      <c r="E265" s="78"/>
      <c r="F265" s="79" t="s">
        <v>39</v>
      </c>
      <c r="G265" s="80">
        <v>1130.17</v>
      </c>
      <c r="H265" s="80">
        <v>941.81</v>
      </c>
      <c r="I265" s="80">
        <f t="shared" si="22"/>
        <v>723.30880000000002</v>
      </c>
      <c r="J265" s="80">
        <f t="shared" si="23"/>
        <v>847.62750000000005</v>
      </c>
      <c r="K265" s="81">
        <f t="shared" si="24"/>
        <v>723.30880000000002</v>
      </c>
      <c r="L265" s="81">
        <f t="shared" si="25"/>
        <v>602.75839999999994</v>
      </c>
      <c r="M265" s="80" t="s">
        <v>1089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1000</v>
      </c>
      <c r="S265" s="83" t="s">
        <v>1001</v>
      </c>
      <c r="T265" s="83"/>
      <c r="U265" s="79" t="s">
        <v>40</v>
      </c>
      <c r="V265" s="79" t="s">
        <v>351</v>
      </c>
      <c r="W265" s="84"/>
      <c r="X265" s="85">
        <v>0.126</v>
      </c>
      <c r="Y265" s="86">
        <v>6.1799999999999995E-4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1045</v>
      </c>
      <c r="B266" s="77" t="s">
        <v>1046</v>
      </c>
      <c r="C266" s="129" t="s">
        <v>1047</v>
      </c>
      <c r="D266" s="128"/>
      <c r="E266" s="78"/>
      <c r="F266" s="79" t="s">
        <v>39</v>
      </c>
      <c r="G266" s="80">
        <v>1296.18</v>
      </c>
      <c r="H266" s="80">
        <v>1080.1500000000001</v>
      </c>
      <c r="I266" s="80">
        <f t="shared" si="22"/>
        <v>829.55520000000001</v>
      </c>
      <c r="J266" s="80">
        <f t="shared" si="23"/>
        <v>972.13499999999999</v>
      </c>
      <c r="K266" s="81">
        <f t="shared" si="24"/>
        <v>829.55520000000001</v>
      </c>
      <c r="L266" s="81">
        <f t="shared" si="25"/>
        <v>691.29600000000005</v>
      </c>
      <c r="M266" s="80" t="s">
        <v>1089</v>
      </c>
      <c r="N266" s="82">
        <v>1</v>
      </c>
      <c r="O266" s="82">
        <v>1</v>
      </c>
      <c r="P266" s="82">
        <v>36</v>
      </c>
      <c r="Q266" s="83" t="s">
        <v>348</v>
      </c>
      <c r="R266" s="83" t="s">
        <v>1000</v>
      </c>
      <c r="S266" s="83" t="s">
        <v>1001</v>
      </c>
      <c r="T266" s="83"/>
      <c r="U266" s="79" t="s">
        <v>40</v>
      </c>
      <c r="V266" s="79" t="s">
        <v>351</v>
      </c>
      <c r="W266" s="84"/>
      <c r="X266" s="85">
        <v>0.27200000000000002</v>
      </c>
      <c r="Y266" s="86">
        <v>2.2049999999999999E-3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1048</v>
      </c>
      <c r="B267" s="77" t="s">
        <v>1049</v>
      </c>
      <c r="C267" s="129" t="s">
        <v>1051</v>
      </c>
      <c r="D267" s="128"/>
      <c r="E267" s="78"/>
      <c r="F267" s="79" t="s">
        <v>39</v>
      </c>
      <c r="G267" s="80">
        <v>1654.7</v>
      </c>
      <c r="H267" s="80">
        <v>1378.92</v>
      </c>
      <c r="I267" s="80">
        <f t="shared" si="22"/>
        <v>1059.008</v>
      </c>
      <c r="J267" s="80">
        <f t="shared" si="23"/>
        <v>1241.0250000000001</v>
      </c>
      <c r="K267" s="81">
        <f t="shared" si="24"/>
        <v>1059.008</v>
      </c>
      <c r="L267" s="81">
        <f t="shared" si="25"/>
        <v>882.50880000000006</v>
      </c>
      <c r="M267" s="80" t="s">
        <v>1089</v>
      </c>
      <c r="N267" s="82">
        <v>1</v>
      </c>
      <c r="O267" s="82">
        <v>1</v>
      </c>
      <c r="P267" s="82">
        <v>50</v>
      </c>
      <c r="Q267" s="83" t="s">
        <v>348</v>
      </c>
      <c r="R267" s="83" t="s">
        <v>1000</v>
      </c>
      <c r="S267" s="83" t="s">
        <v>1050</v>
      </c>
      <c r="T267" s="83"/>
      <c r="U267" s="79" t="s">
        <v>40</v>
      </c>
      <c r="V267" s="79" t="s">
        <v>351</v>
      </c>
      <c r="W267" s="84"/>
      <c r="X267" s="85">
        <v>0.17</v>
      </c>
      <c r="Y267" s="86">
        <v>1.0200000000000001E-3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1914.26</v>
      </c>
      <c r="H268" s="80">
        <v>1595.22</v>
      </c>
      <c r="I268" s="80">
        <f t="shared" si="22"/>
        <v>1225.1264000000001</v>
      </c>
      <c r="J268" s="80">
        <f t="shared" si="23"/>
        <v>1435.6949999999999</v>
      </c>
      <c r="K268" s="81">
        <f t="shared" si="24"/>
        <v>1225.1264000000001</v>
      </c>
      <c r="L268" s="81">
        <f t="shared" si="25"/>
        <v>1020.9408000000001</v>
      </c>
      <c r="M268" s="80" t="s">
        <v>1089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1000</v>
      </c>
      <c r="S268" s="83" t="s">
        <v>1050</v>
      </c>
      <c r="T268" s="83"/>
      <c r="U268" s="79" t="s">
        <v>40</v>
      </c>
      <c r="V268" s="79" t="s">
        <v>351</v>
      </c>
      <c r="W268" s="84"/>
      <c r="X268" s="85">
        <v>0.184</v>
      </c>
      <c r="Y268" s="86">
        <v>7.3800000000000005E-4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1330.25</v>
      </c>
      <c r="H269" s="80">
        <v>1108.54</v>
      </c>
      <c r="I269" s="80">
        <f t="shared" si="22"/>
        <v>851.36</v>
      </c>
      <c r="J269" s="80">
        <f t="shared" si="23"/>
        <v>997.6875</v>
      </c>
      <c r="K269" s="81">
        <f t="shared" si="24"/>
        <v>851.36</v>
      </c>
      <c r="L269" s="81">
        <f t="shared" si="25"/>
        <v>709.46559999999999</v>
      </c>
      <c r="M269" s="80" t="s">
        <v>1089</v>
      </c>
      <c r="N269" s="82">
        <v>1</v>
      </c>
      <c r="O269" s="82">
        <v>1</v>
      </c>
      <c r="P269" s="82">
        <v>100</v>
      </c>
      <c r="Q269" s="83" t="s">
        <v>348</v>
      </c>
      <c r="R269" s="83" t="s">
        <v>1000</v>
      </c>
      <c r="S269" s="83" t="s">
        <v>1050</v>
      </c>
      <c r="T269" s="83"/>
      <c r="U269" s="79" t="s">
        <v>40</v>
      </c>
      <c r="V269" s="79" t="s">
        <v>351</v>
      </c>
      <c r="W269" s="84"/>
      <c r="X269" s="85">
        <v>7.2999999999999995E-2</v>
      </c>
      <c r="Y269" s="86">
        <v>3.77E-4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1643.88</v>
      </c>
      <c r="H270" s="80">
        <v>1369.9</v>
      </c>
      <c r="I270" s="80">
        <f t="shared" ref="I270:I279" si="29">G270-(36 *G270/100)</f>
        <v>1052.0832</v>
      </c>
      <c r="J270" s="80">
        <f t="shared" ref="J270:J279" si="30">G270-(25 *G270/100)</f>
        <v>1232.9100000000001</v>
      </c>
      <c r="K270" s="81">
        <f t="shared" ref="K270:K279" si="31">IF(G270="","",G270*(1-$G$4))</f>
        <v>1052.0832</v>
      </c>
      <c r="L270" s="81">
        <f t="shared" ref="L270:L279" si="32">IF(H270="","",H270*(1-$G$4))</f>
        <v>876.7360000000001</v>
      </c>
      <c r="M270" s="80" t="s">
        <v>1089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1000</v>
      </c>
      <c r="S270" s="83" t="s">
        <v>1050</v>
      </c>
      <c r="T270" s="83"/>
      <c r="U270" s="79" t="s">
        <v>40</v>
      </c>
      <c r="V270" s="79" t="s">
        <v>351</v>
      </c>
      <c r="W270" s="84"/>
      <c r="X270" s="85">
        <v>0.125</v>
      </c>
      <c r="Y270" s="86">
        <v>7.4100000000000001E-4</v>
      </c>
      <c r="Z270" s="80" t="str">
        <f t="shared" ref="Z270:Z279" si="33">IF(OR(E270="",K270=""),"",E270*K270)</f>
        <v/>
      </c>
      <c r="AA270" s="80" t="str">
        <f t="shared" ref="AA270:AA279" si="34">IF(OR(E270="",X270=""),"",X270*E270)</f>
        <v/>
      </c>
      <c r="AB270" s="87" t="str">
        <f t="shared" ref="AB270:AB279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1849.37</v>
      </c>
      <c r="H271" s="80">
        <v>1541.14</v>
      </c>
      <c r="I271" s="80">
        <f t="shared" si="29"/>
        <v>1183.5967999999998</v>
      </c>
      <c r="J271" s="80">
        <f t="shared" si="30"/>
        <v>1387.0274999999999</v>
      </c>
      <c r="K271" s="81">
        <f t="shared" si="31"/>
        <v>1183.5968</v>
      </c>
      <c r="L271" s="81">
        <f t="shared" si="32"/>
        <v>986.32960000000014</v>
      </c>
      <c r="M271" s="80" t="s">
        <v>1089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1000</v>
      </c>
      <c r="S271" s="83" t="s">
        <v>1050</v>
      </c>
      <c r="T271" s="83"/>
      <c r="U271" s="79" t="s">
        <v>40</v>
      </c>
      <c r="V271" s="79" t="s">
        <v>351</v>
      </c>
      <c r="W271" s="84"/>
      <c r="X271" s="85">
        <v>0.122</v>
      </c>
      <c r="Y271" s="86">
        <v>8.8900000000000003E-4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1860.18</v>
      </c>
      <c r="H272" s="80">
        <v>1550.15</v>
      </c>
      <c r="I272" s="80">
        <f t="shared" si="29"/>
        <v>1190.5152</v>
      </c>
      <c r="J272" s="80">
        <f t="shared" si="30"/>
        <v>1395.135</v>
      </c>
      <c r="K272" s="81">
        <f t="shared" si="31"/>
        <v>1190.5152</v>
      </c>
      <c r="L272" s="81">
        <f t="shared" si="32"/>
        <v>992.09600000000012</v>
      </c>
      <c r="M272" s="80" t="s">
        <v>1089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1000</v>
      </c>
      <c r="S272" s="83" t="s">
        <v>1050</v>
      </c>
      <c r="T272" s="83"/>
      <c r="U272" s="79" t="s">
        <v>40</v>
      </c>
      <c r="V272" s="79" t="s">
        <v>351</v>
      </c>
      <c r="W272" s="84"/>
      <c r="X272" s="85">
        <v>0.13700000000000001</v>
      </c>
      <c r="Y272" s="86">
        <v>6.3900000000000003E-4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4584.16</v>
      </c>
      <c r="H273" s="80">
        <v>3820.13</v>
      </c>
      <c r="I273" s="80">
        <f t="shared" si="29"/>
        <v>2933.8624</v>
      </c>
      <c r="J273" s="80">
        <f t="shared" si="30"/>
        <v>3438.12</v>
      </c>
      <c r="K273" s="81">
        <f t="shared" si="31"/>
        <v>2933.8624</v>
      </c>
      <c r="L273" s="81">
        <f t="shared" si="32"/>
        <v>2444.8832000000002</v>
      </c>
      <c r="M273" s="80" t="s">
        <v>1089</v>
      </c>
      <c r="N273" s="82">
        <v>1</v>
      </c>
      <c r="O273" s="82">
        <v>1</v>
      </c>
      <c r="P273" s="82">
        <v>40</v>
      </c>
      <c r="Q273" s="83" t="s">
        <v>348</v>
      </c>
      <c r="R273" s="83" t="s">
        <v>1000</v>
      </c>
      <c r="S273" s="83" t="s">
        <v>1050</v>
      </c>
      <c r="T273" s="83"/>
      <c r="U273" s="79" t="s">
        <v>40</v>
      </c>
      <c r="V273" s="79" t="s">
        <v>351</v>
      </c>
      <c r="W273" s="84"/>
      <c r="X273" s="85">
        <v>0.35099999999999998</v>
      </c>
      <c r="Y273" s="86">
        <v>1.751E-3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1665.51</v>
      </c>
      <c r="H274" s="80">
        <v>1387.93</v>
      </c>
      <c r="I274" s="80">
        <f t="shared" si="29"/>
        <v>1065.9263999999998</v>
      </c>
      <c r="J274" s="80">
        <f t="shared" si="30"/>
        <v>1249.1324999999999</v>
      </c>
      <c r="K274" s="81">
        <f t="shared" si="31"/>
        <v>1065.9264000000001</v>
      </c>
      <c r="L274" s="81">
        <f t="shared" si="32"/>
        <v>888.27520000000004</v>
      </c>
      <c r="M274" s="80" t="s">
        <v>1089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1000</v>
      </c>
      <c r="S274" s="83" t="s">
        <v>1050</v>
      </c>
      <c r="T274" s="83"/>
      <c r="U274" s="79" t="s">
        <v>40</v>
      </c>
      <c r="V274" s="79" t="s">
        <v>351</v>
      </c>
      <c r="W274" s="84"/>
      <c r="X274" s="85">
        <v>6.3E-2</v>
      </c>
      <c r="Y274" s="86">
        <v>3.59E-4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1076</v>
      </c>
      <c r="D275" s="128"/>
      <c r="E275" s="78"/>
      <c r="F275" s="79" t="s">
        <v>39</v>
      </c>
      <c r="G275" s="80">
        <v>346.08</v>
      </c>
      <c r="H275" s="80">
        <v>288.39999999999998</v>
      </c>
      <c r="I275" s="80">
        <f t="shared" si="29"/>
        <v>221.49119999999999</v>
      </c>
      <c r="J275" s="80">
        <f t="shared" si="30"/>
        <v>259.56</v>
      </c>
      <c r="K275" s="81">
        <f t="shared" si="31"/>
        <v>221.49119999999999</v>
      </c>
      <c r="L275" s="81">
        <f t="shared" si="32"/>
        <v>184.57599999999999</v>
      </c>
      <c r="M275" s="80" t="s">
        <v>1089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1000</v>
      </c>
      <c r="S275" s="83" t="s">
        <v>1075</v>
      </c>
      <c r="T275" s="83"/>
      <c r="U275" s="79" t="s">
        <v>40</v>
      </c>
      <c r="V275" s="79" t="s">
        <v>351</v>
      </c>
      <c r="W275" s="84"/>
      <c r="X275" s="85">
        <v>7.1999999999999995E-2</v>
      </c>
      <c r="Y275" s="86">
        <v>4.0700000000000003E-4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465.05</v>
      </c>
      <c r="H276" s="80">
        <v>387.54</v>
      </c>
      <c r="I276" s="80">
        <f t="shared" si="29"/>
        <v>297.63200000000001</v>
      </c>
      <c r="J276" s="80">
        <f t="shared" si="30"/>
        <v>348.78750000000002</v>
      </c>
      <c r="K276" s="81">
        <f t="shared" si="31"/>
        <v>297.63200000000001</v>
      </c>
      <c r="L276" s="81">
        <f t="shared" si="32"/>
        <v>248.02560000000003</v>
      </c>
      <c r="M276" s="80" t="s">
        <v>1089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1000</v>
      </c>
      <c r="S276" s="83" t="s">
        <v>1075</v>
      </c>
      <c r="T276" s="83"/>
      <c r="U276" s="79" t="s">
        <v>40</v>
      </c>
      <c r="V276" s="79" t="s">
        <v>351</v>
      </c>
      <c r="W276" s="84"/>
      <c r="X276" s="85">
        <v>0.123</v>
      </c>
      <c r="Y276" s="86">
        <v>7.5100000000000004E-4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735.42</v>
      </c>
      <c r="H277" s="80">
        <v>612.85</v>
      </c>
      <c r="I277" s="80">
        <f t="shared" si="29"/>
        <v>470.66879999999998</v>
      </c>
      <c r="J277" s="80">
        <f t="shared" si="30"/>
        <v>551.56499999999994</v>
      </c>
      <c r="K277" s="81">
        <f t="shared" si="31"/>
        <v>470.66879999999998</v>
      </c>
      <c r="L277" s="81">
        <f t="shared" si="32"/>
        <v>392.22400000000005</v>
      </c>
      <c r="M277" s="80" t="s">
        <v>1089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1000</v>
      </c>
      <c r="S277" s="83" t="s">
        <v>1075</v>
      </c>
      <c r="T277" s="83"/>
      <c r="U277" s="79" t="s">
        <v>40</v>
      </c>
      <c r="V277" s="79" t="s">
        <v>351</v>
      </c>
      <c r="W277" s="84"/>
      <c r="X277" s="85">
        <v>0.16200000000000001</v>
      </c>
      <c r="Y277" s="86">
        <v>9.7499999999999996E-4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973.35</v>
      </c>
      <c r="H278" s="80">
        <v>811.13</v>
      </c>
      <c r="I278" s="80">
        <f t="shared" si="29"/>
        <v>622.94399999999996</v>
      </c>
      <c r="J278" s="80">
        <f t="shared" si="30"/>
        <v>730.01250000000005</v>
      </c>
      <c r="K278" s="81">
        <f t="shared" si="31"/>
        <v>622.94400000000007</v>
      </c>
      <c r="L278" s="81">
        <f t="shared" si="32"/>
        <v>519.1232</v>
      </c>
      <c r="M278" s="80" t="s">
        <v>1089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1000</v>
      </c>
      <c r="S278" s="83" t="s">
        <v>1075</v>
      </c>
      <c r="T278" s="83"/>
      <c r="U278" s="79" t="s">
        <v>40</v>
      </c>
      <c r="V278" s="79" t="s">
        <v>351</v>
      </c>
      <c r="W278" s="84"/>
      <c r="X278" s="85">
        <v>0.13200000000000001</v>
      </c>
      <c r="Y278" s="86">
        <v>8.8400000000000002E-4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1081.5</v>
      </c>
      <c r="H279" s="80">
        <v>901.25</v>
      </c>
      <c r="I279" s="80">
        <f t="shared" si="29"/>
        <v>692.16000000000008</v>
      </c>
      <c r="J279" s="80">
        <f t="shared" si="30"/>
        <v>811.125</v>
      </c>
      <c r="K279" s="81">
        <f t="shared" si="31"/>
        <v>692.16</v>
      </c>
      <c r="L279" s="81">
        <f t="shared" si="32"/>
        <v>576.80000000000007</v>
      </c>
      <c r="M279" s="80" t="s">
        <v>1089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1000</v>
      </c>
      <c r="S279" s="83" t="s">
        <v>1075</v>
      </c>
      <c r="T279" s="83"/>
      <c r="U279" s="79" t="s">
        <v>40</v>
      </c>
      <c r="V279" s="79" t="s">
        <v>351</v>
      </c>
      <c r="W279" s="84"/>
      <c r="X279" s="85">
        <v>0.13900000000000001</v>
      </c>
      <c r="Y279" s="86">
        <v>8.9999999999999998E-4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2024-10-24T00:00:20Z</dcterms:modified>
</cp:coreProperties>
</file>