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121574C8-1C51-4DE4-8628-D4DB4F10D969}" xr6:coauthVersionLast="47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<sst xmlns="http://schemas.openxmlformats.org/spreadsheetml/2006/main" count="2781" uniqueCount="992">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</sst>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23397B737F62450D0C68D83752E3252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4AB60AD10C28B56E34C27C452A1DC96A.jpg" TargetMode="External"/><Relationship Id="rId138" Type="http://schemas.openxmlformats.org/officeDocument/2006/relationships/image" Target="https://ekfgroup.com/102x102/uploads/products/49AD33033F342229EFEBC025064BF66E.jpg" TargetMode="External"/><Relationship Id="rId159" Type="http://schemas.openxmlformats.org/officeDocument/2006/relationships/image" Target="https://ekfgroup.com/102x102/uploads/products/7C69F939683BE197B74BD6CB22B6F1DF.png" TargetMode="External"/><Relationship Id="rId107" Type="http://schemas.openxmlformats.org/officeDocument/2006/relationships/image" Target="https://ekfgroup.com/102x102/uploads/products/B5B0705B5C2DBB5962DA3CB7B72E970B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D4E3D1F0B77C0161A4C7A75F53AB6CE5.jpg" TargetMode="External"/><Relationship Id="rId149" Type="http://schemas.openxmlformats.org/officeDocument/2006/relationships/image" Target="https://ekfgroup.com/102x102/uploads/products/294CB177BBE5387542F9F41A7371EED7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B0B5A9D07932DC0486EAD66CE71BB638.jpg" TargetMode="External"/><Relationship Id="rId160" Type="http://schemas.openxmlformats.org/officeDocument/2006/relationships/image" Target="https://ekfgroup.com/102x102/uploads/products/C93EEC3CE42C30EF279D36FEB9394276.jp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1826DF44BB29ACBDBB8CF03F1279F6B9.jpg" TargetMode="External"/><Relationship Id="rId139" Type="http://schemas.openxmlformats.org/officeDocument/2006/relationships/image" Target="https://ekfgroup.com/102x102/uploads/products/8A45296D3B4267AE5463DAAEB7C99670.jpg" TargetMode="External"/><Relationship Id="rId85" Type="http://schemas.openxmlformats.org/officeDocument/2006/relationships/image" Target="https://ekfgroup.com/102x102/uploads/products/429C54E94FBA6BEC00126A3DDE82D6EA.jpg" TargetMode="External"/><Relationship Id="rId150" Type="http://schemas.openxmlformats.org/officeDocument/2006/relationships/image" Target="https://ekfgroup.com/102x102/uploads/products/4F9EB246EB025C8A63EEBDCDCDC65483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7EBC54BB45DE3E5DB39E38175A9B473C.jpg" TargetMode="External"/><Relationship Id="rId108" Type="http://schemas.openxmlformats.org/officeDocument/2006/relationships/image" Target="https://ekfgroup.com/102x102/uploads/products/66A4EC5AB4CB2E7BC3A510F65E0A50EE.jpg" TargetMode="External"/><Relationship Id="rId124" Type="http://schemas.openxmlformats.org/officeDocument/2006/relationships/image" Target="https://ekfgroup.com/102x102/uploads/products/87DEF4BC3BB105F19B8CB61A0EF15CC9.jpg" TargetMode="External"/><Relationship Id="rId129" Type="http://schemas.openxmlformats.org/officeDocument/2006/relationships/image" Target="https://ekfgroup.com/102x102/uploads/products/54C6BD2A85348CA4F0FF06AE62634416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78A760ECCD0266CC54C5B005B80ED529.jpg" TargetMode="External"/><Relationship Id="rId96" Type="http://schemas.openxmlformats.org/officeDocument/2006/relationships/image" Target="https://ekfgroup.com/102x102/uploads/products/22E5988B8F473D5231D81663A731E6FD.jpg" TargetMode="External"/><Relationship Id="rId140" Type="http://schemas.openxmlformats.org/officeDocument/2006/relationships/image" Target="https://ekfgroup.com/102x102/uploads/products/9DDF5637A83408F70312E31868E10657.jpg" TargetMode="External"/><Relationship Id="rId145" Type="http://schemas.openxmlformats.org/officeDocument/2006/relationships/image" Target="https://ekfgroup.com/102x102/uploads/products/1A7441097A7CB53385A1228564131CB5.jpg" TargetMode="External"/><Relationship Id="rId161" Type="http://schemas.openxmlformats.org/officeDocument/2006/relationships/image" Target="https://ekfgroup.com/102x102/uploads/products/912628BF897100316D1248EE8261E1D4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FB989C814371FA2A18A624C9F8069725.jpg" TargetMode="External"/><Relationship Id="rId119" Type="http://schemas.openxmlformats.org/officeDocument/2006/relationships/image" Target="https://ekfgroup.com/102x102/uploads/products/D2BCB6750921B299B34C559EF3D41978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94CF9FEC9A84D02FFA6D2449AE437017.jpg" TargetMode="External"/><Relationship Id="rId130" Type="http://schemas.openxmlformats.org/officeDocument/2006/relationships/image" Target="https://ekfgroup.com/102x102/uploads/products/D41666C826D46113D8D5E41444850584.jpg" TargetMode="External"/><Relationship Id="rId135" Type="http://schemas.openxmlformats.org/officeDocument/2006/relationships/image" Target="https://ekfgroup.com/102x102/uploads/products/AB00481C371D6E45A843102AE7BBAE4C.jpg" TargetMode="External"/><Relationship Id="rId151" Type="http://schemas.openxmlformats.org/officeDocument/2006/relationships/image" Target="https://ekfgroup.com/102x102/uploads/products/C87CF964F9916C9F6EA9C601ABCD05F6.jpg" TargetMode="External"/><Relationship Id="rId156" Type="http://schemas.openxmlformats.org/officeDocument/2006/relationships/image" Target="https://ekfgroup.com/102x102/uploads/products/5008C9ED432197D0B465D8ADDE712A2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213E6DAAEED500D8993D36D22598ED87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69DECB087C8C6AB0E6897D5184379ED8.png" TargetMode="External"/><Relationship Id="rId104" Type="http://schemas.openxmlformats.org/officeDocument/2006/relationships/image" Target="https://ekfgroup.com/102x102/uploads/products/FBDFAE1601C17415200EE5A2B87B0483.jpg" TargetMode="External"/><Relationship Id="rId120" Type="http://schemas.openxmlformats.org/officeDocument/2006/relationships/image" Target="https://ekfgroup.com/102x102/uploads/products/3945D507D08775558353732E0F9F72DF.jpg" TargetMode="External"/><Relationship Id="rId125" Type="http://schemas.openxmlformats.org/officeDocument/2006/relationships/image" Target="https://ekfgroup.com/102x102/uploads/products/C6159ED79A7E114F25E300FF587B0E36.jpg" TargetMode="External"/><Relationship Id="rId141" Type="http://schemas.openxmlformats.org/officeDocument/2006/relationships/image" Target="https://ekfgroup.com/102x102/uploads/products/3ED804F859B78CBBE5E63931C383C810.jpg" TargetMode="External"/><Relationship Id="rId146" Type="http://schemas.openxmlformats.org/officeDocument/2006/relationships/image" Target="https://ekfgroup.com/102x102/uploads/products/07DEB2A8399BDF3CEB186A73F6D0A4F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13A73BC3DA4F395D3E07A6D7A7658E9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0F90AAF82E32D096331138D2990AB3B9.jpg" TargetMode="External"/><Relationship Id="rId110" Type="http://schemas.openxmlformats.org/officeDocument/2006/relationships/image" Target="https://ekfgroup.com/102x102/uploads/products/9A5CFEB578557DFC4BF596F4E1F5FDCD.jpg" TargetMode="External"/><Relationship Id="rId115" Type="http://schemas.openxmlformats.org/officeDocument/2006/relationships/image" Target="https://ekfgroup.com/102x102/uploads/products/92EB48CE1D3EC1F55172DB38C4B695F1.jpg" TargetMode="External"/><Relationship Id="rId131" Type="http://schemas.openxmlformats.org/officeDocument/2006/relationships/image" Target="https://ekfgroup.com/102x102/uploads/products/C30827E8A4F170D3FA5A958E252F3CC5.jpg" TargetMode="External"/><Relationship Id="rId136" Type="http://schemas.openxmlformats.org/officeDocument/2006/relationships/image" Target="https://ekfgroup.com/102x102/uploads/products/B93B52AB933BA17429AAAFF6905EE356.jpg" TargetMode="External"/><Relationship Id="rId157" Type="http://schemas.openxmlformats.org/officeDocument/2006/relationships/image" Target="https://ekfgroup.com/102x102/uploads/products/90062A83E0BD603FE269D4E41DF1F668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757D9918CC0F6D8A0E241BD7FE364ED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6F38170F9118ACD59B1081065A26F752.jpg" TargetMode="External"/><Relationship Id="rId105" Type="http://schemas.openxmlformats.org/officeDocument/2006/relationships/image" Target="https://ekfgroup.com/102x102/uploads/products/158A168204B7B3968A51943D99CC1B5A.jpg" TargetMode="External"/><Relationship Id="rId126" Type="http://schemas.openxmlformats.org/officeDocument/2006/relationships/image" Target="https://ekfgroup.com/102x102/uploads/products/840990E7B955F7D67B788B05FC5B627E.jpg" TargetMode="External"/><Relationship Id="rId147" Type="http://schemas.openxmlformats.org/officeDocument/2006/relationships/image" Target="https://ekfgroup.com/102x102/uploads/products/5033A252BDFF06B4C06468E7CD41DC0C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75E0663E250152ABA4A736F9965A8E5B.jpg" TargetMode="External"/><Relationship Id="rId98" Type="http://schemas.openxmlformats.org/officeDocument/2006/relationships/image" Target="https://ekfgroup.com/102x102/uploads/products/C85F2225FD4F60B0110B8DA03D39D3FF.jpg" TargetMode="External"/><Relationship Id="rId121" Type="http://schemas.openxmlformats.org/officeDocument/2006/relationships/image" Target="https://ekfgroup.com/102x102/uploads/products/41EF213B8732365271C4A24AA545FF45.jpg" TargetMode="External"/><Relationship Id="rId142" Type="http://schemas.openxmlformats.org/officeDocument/2006/relationships/image" Target="https://ekfgroup.com/102x102/uploads/products/FBF0A24EDC465024076C9CC55281675B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54A95A6C96064145886409006989756B.jpg" TargetMode="External"/><Relationship Id="rId137" Type="http://schemas.openxmlformats.org/officeDocument/2006/relationships/image" Target="https://ekfgroup.com/102x102/uploads/products/863306769317B73EEB06F8E6A83B3F3A.jpg" TargetMode="External"/><Relationship Id="rId158" Type="http://schemas.openxmlformats.org/officeDocument/2006/relationships/image" Target="https://ekfgroup.com/102x102/uploads/products/2FBF9D8175CB517AE8430EDDB437794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E63489FAC9DC6B55EB6D5170E88402FA.jpg" TargetMode="External"/><Relationship Id="rId88" Type="http://schemas.openxmlformats.org/officeDocument/2006/relationships/image" Target="https://ekfgroup.com/102x102/uploads/products/421B20ABA22EAC2FC97D9C0D18178487.jpg" TargetMode="External"/><Relationship Id="rId111" Type="http://schemas.openxmlformats.org/officeDocument/2006/relationships/image" Target="https://ekfgroup.com/102x102/uploads/products/9D598FAB643037DBD89B77CE2803DAFB.jpg" TargetMode="External"/><Relationship Id="rId132" Type="http://schemas.openxmlformats.org/officeDocument/2006/relationships/image" Target="https://ekfgroup.com/102x102/uploads/products/549A92F18FC874B505BB1E2EBD356F59.jpg" TargetMode="External"/><Relationship Id="rId153" Type="http://schemas.openxmlformats.org/officeDocument/2006/relationships/image" Target="https://ekfgroup.com/102x102/uploads/products/D305D804A8D1494E2328B3B5A3F08AF7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F36A9D8F58C6A1107115585F2BFCAD22.jpg" TargetMode="External"/><Relationship Id="rId127" Type="http://schemas.openxmlformats.org/officeDocument/2006/relationships/image" Target="https://ekfgroup.com/102x102/uploads/products/E0D5AB9A1A139D4D7AF15A63A97440EA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E906FBA20AFCF6B0B20B909E5FE3FD98.jpg" TargetMode="External"/><Relationship Id="rId99" Type="http://schemas.openxmlformats.org/officeDocument/2006/relationships/image" Target="https://ekfgroup.com/102x102/uploads/products/8EF6A33E3361BDD96AB997B6D7047C9F.jpg" TargetMode="External"/><Relationship Id="rId101" Type="http://schemas.openxmlformats.org/officeDocument/2006/relationships/image" Target="https://ekfgroup.com/102x102/uploads/products/BA6836C9B3BAF311DBE96198A0E1A5F2.jpg" TargetMode="External"/><Relationship Id="rId122" Type="http://schemas.openxmlformats.org/officeDocument/2006/relationships/image" Target="https://ekfgroup.com/102x102/uploads/products/B02D36274EDACD34C0BB8C215CC84827.jpg" TargetMode="External"/><Relationship Id="rId143" Type="http://schemas.openxmlformats.org/officeDocument/2006/relationships/image" Target="https://ekfgroup.com/102x102/uploads/products/30FF0527C513DD05DD64988A3828D39B.jpg" TargetMode="External"/><Relationship Id="rId148" Type="http://schemas.openxmlformats.org/officeDocument/2006/relationships/image" Target="https://ekfgroup.com/102x102/uploads/products/BAC0A4E3DAD84FB0EC4E95782434E1FB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8D614042401F4C9FA0F802D8D3D6A3.jpg" TargetMode="External"/><Relationship Id="rId112" Type="http://schemas.openxmlformats.org/officeDocument/2006/relationships/image" Target="https://ekfgroup.com/102x102/uploads/products/0EF72C94446EB558AB8BFD767B0DCC5E.jpg" TargetMode="External"/><Relationship Id="rId133" Type="http://schemas.openxmlformats.org/officeDocument/2006/relationships/image" Target="https://ekfgroup.com/102x102/uploads/products/37ACB61C5D7A5EF6127AD4374AF8B139.jpg" TargetMode="External"/><Relationship Id="rId154" Type="http://schemas.openxmlformats.org/officeDocument/2006/relationships/image" Target="https://ekfgroup.com/102x102/uploads/products/243C8977BDDAA481ADC80BD01BE2E03C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F848A3F25A2D9B7561A533B30AA40E1A.jpg" TargetMode="External"/><Relationship Id="rId123" Type="http://schemas.openxmlformats.org/officeDocument/2006/relationships/image" Target="https://ekfgroup.com/102x102/uploads/products/349210C849A0C4A27944EED887FB5370.jpg" TargetMode="External"/><Relationship Id="rId144" Type="http://schemas.openxmlformats.org/officeDocument/2006/relationships/image" Target="https://ekfgroup.com/102x102/uploads/products/E7ED10BAAEFF8FF91536E054E4969982.jpg" TargetMode="External"/><Relationship Id="rId90" Type="http://schemas.openxmlformats.org/officeDocument/2006/relationships/image" Target="https://ekfgroup.com/102x102/uploads/products/6040DF36B022091521AF296EC40D970D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2D0AC3AC4A3021CB22B03EE1F3049636.jpg" TargetMode="External"/><Relationship Id="rId134" Type="http://schemas.openxmlformats.org/officeDocument/2006/relationships/image" Target="https://ekfgroup.com/102x102/uploads/products/F335BBDF65655CECB7D2ED79578DC99C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AFC50A5A557FBFE481F6886F50D1B270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0194751-F20D-DE04-B865-D846BFCED1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93F8645-AD86-CE97-DCB1-BF30291950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00463F4-F822-8741-AA77-CBD78B05BE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8A18F90-0586-4C22-A3CC-F18C52A3D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2DACF0E6-26D3-96ED-816C-75EEB47151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2686030-0AD1-57D0-B766-1BEE4A388F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3CD19A31-CA2E-A0F8-FF93-67F73C5A3F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DBF04C51-69E4-76B7-4380-6F5A01EA65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ED36978-3210-FD9E-AC4F-A91635C5BD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A0303DEB-6D98-D6F5-0E4C-075E67884C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D97A683-DBD8-90DF-D693-6AA70AC2F6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DC06E0A9-2CF9-9131-C1E8-2F30C65A3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72480C73-0F3B-B5B4-AA29-C361FC2262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55F2C1-68AF-E6E9-52C0-A7BFF689C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E8DA43D8-F4D9-A7DA-CC1C-368160837E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5C3C5DC5-14AC-4EB2-A58E-AB04823962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A6CC5ED2-7F3E-E406-74CB-B3506BDEDD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8A9C9F10-8CC7-ADDA-2C4C-7224D003C0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9BE46BD8-A235-E947-8789-5B8588E5CC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78C7C46A-5D43-80DF-B32B-724EFEFEF6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8DC962C5-BBE4-28AB-ECDB-4FB21AAA08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B60B40D4-EE37-6B69-CC38-73E6A7862A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9FD75EB4-6000-0611-7E17-B318AC9462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93A85EE2-5AC4-404B-F794-CA246A3A7C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3863F1A7-5A28-2587-6D99-7FB731622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D807FB38-C2F9-AA3F-3B34-939E0CB5F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DDE7197D-BCFC-B5BA-82CB-75928F832F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40FDF87E-A8E2-0F6F-68A8-1E721BF56A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DCFEC2BD-6109-E0BC-D7EB-7DF2A620F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DBE66903-E4A2-A8CF-164E-F6466AD007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B84474D9-A461-0F26-1677-E1CFD66B7F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1D8CF98A-79C7-CC75-5871-CA98451287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178DBD69-0C68-BD51-53CF-48A273D8AA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3515EBF3-ADCB-86FC-1AD3-48800DA062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C83C78C4-A47A-663A-6F38-9BBC0B08E0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9CD3BFB8-1EEF-2C8F-95AF-4BE38189BD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E9A6381C-71AF-472F-74D1-CFCAA87708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886D94CC-62C6-D310-7F7C-F48A23CCD6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6B39F943-9218-65BD-16F4-5FAAE305BA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2AFEF48E-FD3C-73ED-3FE8-8EB6890E29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368C2D9E-B3E9-17AA-A6BA-316B9E94EC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94757070-1364-B4D8-1A6B-F282978631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159653EB-BBF6-C4B2-77CC-DDA376C97E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16CC3593-73BD-2265-002C-6CA6725891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DE976ADB-4D37-77F6-989C-160F90235D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D900E9A2-D6BD-FC07-81CB-EEEB29DA2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7C6A363F-24D5-4A6C-1C18-4483BFD9BC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AC3BA5C7-89D1-8A08-7144-6EF0988590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BCEAEECA-A97F-4C1D-6925-2707223503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F592341F-91CA-595A-5FFC-98498C3EE9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49C13002-9D19-4362-51C8-0DCC20C898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2A21C543-D9F5-E7A3-7ADE-EEBCD285E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58686890-7115-A1C2-E3CD-79DAC0CE66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40CE55A4-398A-E31E-9EA1-515B784D5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BB99AA20-EEAB-EB31-24E2-3A0BA82187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9FAFB007-84D5-6496-7F2F-B8C0EAB508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52A3BAD5-ADE7-0651-D09C-65F3FF7DC5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802D1141-00BD-F622-280A-F961471E49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81CEFA39-1AAE-EBBA-3078-D01BB5A67F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39FA56FF-22E5-D981-CA5C-1FDD8FFB83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5790E618-D2EE-FE9F-A4C4-7CAE9A6FA5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9BC3CF47-9F08-9D0C-70FE-00B75A2114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DDB89EBE-DDA8-AF9D-9ABC-6CCAF76833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6A3A2806-83D7-116B-3F8F-865F487DB8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E91D2341-6EAB-6814-D79E-6066F0E445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B91A7EFC-90CA-5056-6EA2-C8D6BA0E3F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88D4ED67-F5ED-AB1B-7B52-2A95C1D514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13173730-F3BC-6BE1-1AE6-BFF17C9364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08BA864F-B201-B679-96D3-8609CE3075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2554F988-991E-A335-8A81-81FE665966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0298CA7-20DC-3975-3302-94E4D4DA45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62030628-B229-AEB4-88F1-30DEC94D43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CC38BF62-1C33-ACF1-110F-2E56B9FB85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6F7B009A-CC40-2A85-07C3-8C026E4DA1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A8545312-6B51-9EE4-53F2-18C73CE9EF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E7076D29-6045-7916-F59B-1F1C9DA957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4BC841F0-1DC6-CF9B-9D55-19D18AF645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2CBCC8F0-4D4C-242E-606F-5B0E9EFD20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82711D55-52E5-2CB0-1D87-FF16D7A45A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AF687D59-6177-A63B-BFA1-9C3CE6C7CB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B96C0BB2-747C-A90B-DE69-27231A4D58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AA7030A9-8AED-D4FC-69F0-4420892C40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87DC1390-CE64-A5F8-2B8B-20150002A2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9B48CFE8-EC3A-61E3-CB70-D7146F104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54F3A2A3-9008-0D03-A8E5-817B54B2AB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37168814-9065-C298-11C6-43C9D60ADA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547979EB-C843-D04B-5B4C-6D6BB64181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23868C6E-F1C6-F75F-0453-9331E77390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F42D0882-CAE3-EE8F-BEA2-16D187B989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A23BAF4F-F85B-F993-7862-8527D7FE90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9B11ED09-C8E8-B74D-C5E0-9D91B1EE36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E1AE4313-6680-4BCF-F747-EEE2EA2ED9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6876E09B-FF8C-462D-8509-0C8C2C3274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0FC4E86F-C7AB-ECB1-BFA1-C22FD21B40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097D963D-E81E-473A-1BFE-949D4ECBBE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309A7289-DA73-0428-4866-38D2894013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4B85A614-C04E-25EA-F428-772D85412C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3AEE13A8-B67B-191E-71A7-33E7574C4B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3167CE37-A3C1-C23C-8EB7-A9D7E63F4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C382E303-582B-144C-F286-390970B9E2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DA01B09B-5AD9-939C-CF7F-86DF263BB2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3E4DF66D-2667-035F-D48D-C5350F2FAF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1D8B2C4B-86FA-AA31-D74A-871F4002CB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DF57AB95-3818-C08A-D942-7CE2057FB9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CE93AAA4-8A03-C6FE-19D5-41884693F8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2AFC4B73-130F-24EB-1462-7029D1764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53A7E162-E04C-1678-75EE-45295A8CF1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FE9B7F12-D859-688F-CAC8-18627D4664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D329BE7C-8013-8F3C-602C-45F1FD6191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0E9A43A3-5C74-8062-6722-D1FB26B7A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F9243714-E8AC-652D-77C0-18E3451C50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2CE55314-7C90-1769-0D76-2FFFA6C824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AD3F20EF-7F56-5D76-49E1-FF6C2A061E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E7C6A60A-8046-FAB1-0761-BCDB49D9C9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08D30CD9-6381-6F6B-CA1D-26E0E87D1C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ED851144-F53C-A2CD-F3AE-480F82BB8F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55269CF6-93C2-629C-07C9-E6A7626B54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8148B25E-9721-8555-9DAC-A5EB54332A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5209D78E-775A-F09E-3B9B-B4CC351E01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A9935ACB-585F-46AD-100C-22631F556D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ECBC2FD2-1609-7BF8-A550-0264A971FB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8439562A-F0CC-81BF-B58B-8D39B808FC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65C924E2-2161-188B-4B09-7E5083526A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9F75FDA3-1B98-E24E-A907-2C70FA41E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7610C7BC-7CBF-C135-8481-DE5CD7F15D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0D292315-4AD6-4DC0-014E-62A0ED04B2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B07C3499-79BC-0236-0CA1-8F89E9398B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D40B3B33-EED7-1601-D8C0-9227AF74CC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01D30046-D228-D534-EF05-3749A8D235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1B09BFAF-2194-8B21-0C57-0B48188092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7A08F36E-C09C-E2B0-6B6D-E83D840AC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AABA77BF-EF70-8A61-F3E1-CFE28F901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BC2291E3-F399-DDAB-EEB5-DFF8050B0C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FC677DCB-E1F0-D865-DC3D-F33B455C27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59E772E0-895E-5D76-8EB2-5EACDAFCEC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464DF469-F220-B980-8748-A633DE825B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62F58158-82E8-DC87-09B5-FE1F14E28C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9BF989B3-1369-7B99-87E2-11CBA1D91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0E42829E-D2EB-51A3-E50E-55A9158977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A45EDB4B-EEA8-6618-D221-00AEA1EF9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ED6A9235-934A-F173-4B3A-8D9688F383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A117B270-C111-CAA0-6F60-FC6E413B14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DC384651-8FE2-A6DB-9DB7-069A451841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E1FBA3FA-8B19-0D03-B0AC-9F58433CF7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A0AB01B8-94C9-F015-0A25-CEA15B549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9E6153E7-713D-086A-AC07-5147DC522E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29F35C12-A032-A33F-C62F-53495FD7D4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D7C48919-7BCD-94E2-2B98-7FA36E909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BACA6CA2-B3B7-AED8-43CA-89FDD24C63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0B6647F6-C30C-AF70-9F42-1FA2AA5442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CF07AABE-6B1A-05DD-95B0-33541A404F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5070EB12-D82C-6001-9ED1-B5ABA0B446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642B2D7F-9EEA-AE99-8510-0801667AD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CDB68708-91BF-5029-5973-4BEEDC67B2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CF9AC759-60B6-A0DB-26E3-4CDF3CD65A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FEE8F5AD-48CD-CA58-52B6-7451C0BE57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2F0F3B63-8712-855A-4EE9-F26A043F74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C0134751-EE53-2D40-E9B4-D620A57375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64DFCF52-FE70-5957-2CBF-3DF0C4A312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0BB40151-C2CE-A217-A4FA-8DD44FB217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C22D98D4-95BD-6C44-3527-3E8F57A195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FD23F4B2-1FE7-B29A-2481-CFE4593066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67ADB429-16CB-AE04-42F5-39F2720688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0CA03AC5-90C8-B2E6-D244-8D2CDE5ECC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56914A5E-E887-363D-F345-C9608B67EF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7BB0B280-EE86-4CB6-9998-6D75D52D31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2E7F8620-49EC-E0FA-2BD5-7A5F134994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CC7D1108-9BC7-87DB-42C0-3887CE8054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DD6D8BD8-1A8F-77F6-119D-4A10CAB2CF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A66B4657-94D1-1D60-1E1A-A05D9A6003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2E4A0C98-8399-74C1-7B85-5D704D880F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CA5BDA42-7014-67D4-55E6-E4EDC050F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1C65C00B-0615-B607-5294-752526218A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EC796251-BBAB-A2C1-6376-9DD7D3A470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478E3AB0-1DC9-7568-BF62-1C4DBF2A78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FF8734B9-9FC7-113A-1B8C-28B94F5D8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A81131B1-0374-70A3-5DAB-82E5E2512D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5C9B3EB6-26F5-A915-9CD5-8EBC1517FE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05477B39-4F4F-5E79-2FF6-57B28DAB2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C3DB92EF-86FA-FEB6-FCFC-9878ABA999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5FCDF30E-F019-4167-A6F2-D6D26E960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9BEE8556-929B-1E2D-7A36-4E0F6B266F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ADFE6939-D5EC-3C82-BB88-03326C8820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EFA8EAFA-9A37-7806-9DB3-28ED6E7C7A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708FC13A-5F7B-3EA6-20B6-5585AA3E90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57C82AFA-CDC9-5867-43C7-C287B28104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5E07FAB9-5D15-A2C1-7F93-914FA566BD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999FBA02-C149-8E30-FD29-4577A33FF9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983F5C65-F03F-63CA-C8DD-C0415CF906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696E3D07-7AEE-A670-F145-D6106AE981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B5994882-A725-E68C-FCA6-E52C3532A2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8591BCC4-12AA-56A5-A1D3-E1541C7D9B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19007158-E33C-BBA2-E056-56DADB9117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27818D44-7883-30DF-8B95-4244E66FBE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FE9EB3F2-F827-7318-B936-0AABDE12CE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84B9CE0D-E82E-2635-2575-CC0B633076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598EE30C-9D86-2A78-23B5-73A47C7810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827083D8-9BBE-4B13-0268-3992DF2E1C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C8AC399E-F531-55D4-8C23-0A4A60DC18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FC86034E-D594-DFA7-8FB4-CED5C2C947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77F33ACE-FCE0-072E-A20B-75D04D6B0B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181D9E29-CB23-E2C8-9BD9-9A667526DA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ACE5AC1E-EF0B-C75B-43BF-F71B9907FD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6B503E42-E9E4-6638-1392-80BCC751CA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9CB161A0-92B9-3CF3-2B8A-0B831687AC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8A860C43-7457-86D1-A2B8-7135D15910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1201EB85-458B-520F-F11E-F69B9E1695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C325FCB9-314B-4511-815A-A9F5489DE5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B881891B-E4EE-5C24-0684-066E84D6EB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EF50641E-22B6-4975-5557-B02E7EAE31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29A6F233-20F7-C9E5-3C5B-B05C9BEE6A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FB25BDFB-672C-F81B-85F8-BFADA17EFA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12D55F82-F443-A9D7-ACBA-3618C86BA7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92095AFF-375A-87FA-BDE8-5A1FFD36D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00026874-9097-39CE-C48E-592F2AAA70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83ED8BC6-7A22-A8B8-8CF1-9FCF6647FD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6969C598-6133-66A8-4571-CAC28E35F4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DE69C95A-EA73-CCDF-DF34-2C63A99078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D6A7E181-CDDA-57D8-A08C-9FF45F0DA9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5EAE600A-45A0-22DD-32FF-0C91C0FDD0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9D350C98-CD81-C059-CCAE-522C7C30AF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4B9C83EA-7A4D-EDD1-6829-04F5E27020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7DCEA137-8945-23BD-7388-2403C84EBF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A1E6256D-DF30-6625-F235-4E2A882999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1061DDD8-543F-57D6-3411-1BB1393B4B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37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45401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SUM(Z13:Z247)</f>
        <v>0</v>
      </c>
      <c r="AA10" s="78">
        <f t="shared" ref="AA10:AB10" si="0">SUM(AA13:AA247)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990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990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990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990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990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990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990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990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990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990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990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990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990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990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990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990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990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990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990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990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990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990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990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990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990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990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990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990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990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990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990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990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990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990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990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990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990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990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991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991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990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991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990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990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990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990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990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990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990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990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990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990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990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990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990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990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990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990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990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990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990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990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991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991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990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990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990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990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990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990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990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990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990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990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990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990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990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990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990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990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990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990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990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990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990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990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990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990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990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990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990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990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990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990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990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990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990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990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990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990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990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990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990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990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990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990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990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990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990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990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990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990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990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990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990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990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990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990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990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990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990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990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990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990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990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990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990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990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990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990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990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990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990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991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990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991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991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727</v>
      </c>
      <c r="D150" s="128"/>
      <c r="E150" s="83"/>
      <c r="F150" s="84" t="s">
        <v>39</v>
      </c>
      <c r="G150" s="85">
        <v>657.51</v>
      </c>
      <c r="H150" s="85">
        <v>547.92999999999995</v>
      </c>
      <c r="I150" s="85">
        <f t="shared" si="15"/>
        <v>420.8064</v>
      </c>
      <c r="J150" s="85">
        <f t="shared" si="16"/>
        <v>493.13249999999999</v>
      </c>
      <c r="K150" s="86">
        <f t="shared" si="17"/>
        <v>420.8064</v>
      </c>
      <c r="L150" s="86">
        <f t="shared" si="18"/>
        <v>350.67519999999996</v>
      </c>
      <c r="M150" s="85" t="s">
        <v>990</v>
      </c>
      <c r="N150" s="87">
        <v>1</v>
      </c>
      <c r="O150" s="87">
        <v>1</v>
      </c>
      <c r="P150" s="87">
        <v>60</v>
      </c>
      <c r="Q150" s="88" t="s">
        <v>348</v>
      </c>
      <c r="R150" s="88" t="s">
        <v>725</v>
      </c>
      <c r="S150" s="88" t="s">
        <v>726</v>
      </c>
      <c r="T150" s="88"/>
      <c r="U150" s="84" t="s">
        <v>40</v>
      </c>
      <c r="V150" s="84" t="s">
        <v>351</v>
      </c>
      <c r="W150" s="89"/>
      <c r="X150" s="90">
        <v>0.3</v>
      </c>
      <c r="Y150" s="91">
        <v>4.4099999999999999E-4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728</v>
      </c>
      <c r="B151" s="82" t="s">
        <v>729</v>
      </c>
      <c r="C151" s="129" t="s">
        <v>730</v>
      </c>
      <c r="D151" s="128"/>
      <c r="E151" s="83"/>
      <c r="F151" s="84" t="s">
        <v>39</v>
      </c>
      <c r="G151" s="85">
        <v>1145.3399999999999</v>
      </c>
      <c r="H151" s="85">
        <v>954.45</v>
      </c>
      <c r="I151" s="85">
        <f t="shared" si="15"/>
        <v>733.0175999999999</v>
      </c>
      <c r="J151" s="85">
        <f t="shared" si="16"/>
        <v>859.00499999999988</v>
      </c>
      <c r="K151" s="86">
        <f t="shared" si="17"/>
        <v>733.01760000000002</v>
      </c>
      <c r="L151" s="86">
        <f t="shared" si="18"/>
        <v>610.84800000000007</v>
      </c>
      <c r="M151" s="85" t="s">
        <v>990</v>
      </c>
      <c r="N151" s="87">
        <v>1</v>
      </c>
      <c r="O151" s="87">
        <v>1</v>
      </c>
      <c r="P151" s="87">
        <v>40</v>
      </c>
      <c r="Q151" s="88" t="s">
        <v>348</v>
      </c>
      <c r="R151" s="88" t="s">
        <v>725</v>
      </c>
      <c r="S151" s="88" t="s">
        <v>726</v>
      </c>
      <c r="T151" s="88"/>
      <c r="U151" s="84" t="s">
        <v>40</v>
      </c>
      <c r="V151" s="84" t="s">
        <v>351</v>
      </c>
      <c r="W151" s="89"/>
      <c r="X151" s="90">
        <v>0.53</v>
      </c>
      <c r="Y151" s="91">
        <v>9.3024000000000004E-4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731</v>
      </c>
      <c r="B152" s="82" t="s">
        <v>732</v>
      </c>
      <c r="C152" s="129" t="s">
        <v>733</v>
      </c>
      <c r="D152" s="128"/>
      <c r="E152" s="83"/>
      <c r="F152" s="84" t="s">
        <v>39</v>
      </c>
      <c r="G152" s="85">
        <v>1155.95</v>
      </c>
      <c r="H152" s="85">
        <v>963.29</v>
      </c>
      <c r="I152" s="85">
        <f t="shared" si="15"/>
        <v>739.80799999999999</v>
      </c>
      <c r="J152" s="85">
        <f t="shared" si="16"/>
        <v>866.96250000000009</v>
      </c>
      <c r="K152" s="86">
        <f t="shared" si="17"/>
        <v>739.80799999999999</v>
      </c>
      <c r="L152" s="86">
        <f t="shared" si="18"/>
        <v>616.50559999999996</v>
      </c>
      <c r="M152" s="85" t="s">
        <v>990</v>
      </c>
      <c r="N152" s="87">
        <v>1</v>
      </c>
      <c r="O152" s="87">
        <v>1</v>
      </c>
      <c r="P152" s="87">
        <v>40</v>
      </c>
      <c r="Q152" s="88" t="s">
        <v>348</v>
      </c>
      <c r="R152" s="88" t="s">
        <v>725</v>
      </c>
      <c r="S152" s="88" t="s">
        <v>726</v>
      </c>
      <c r="T152" s="88"/>
      <c r="U152" s="84" t="s">
        <v>40</v>
      </c>
      <c r="V152" s="84" t="s">
        <v>351</v>
      </c>
      <c r="W152" s="89"/>
      <c r="X152" s="90">
        <v>0.53</v>
      </c>
      <c r="Y152" s="91">
        <v>9.3024000000000004E-4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734</v>
      </c>
      <c r="B153" s="82" t="s">
        <v>735</v>
      </c>
      <c r="C153" s="129" t="s">
        <v>736</v>
      </c>
      <c r="D153" s="128"/>
      <c r="E153" s="83"/>
      <c r="F153" s="84" t="s">
        <v>39</v>
      </c>
      <c r="G153" s="85">
        <v>742.94</v>
      </c>
      <c r="H153" s="85">
        <v>619.12</v>
      </c>
      <c r="I153" s="85">
        <f t="shared" si="15"/>
        <v>475.48160000000001</v>
      </c>
      <c r="J153" s="85">
        <f t="shared" si="16"/>
        <v>557.20500000000004</v>
      </c>
      <c r="K153" s="86">
        <f t="shared" si="17"/>
        <v>475.48160000000007</v>
      </c>
      <c r="L153" s="86">
        <f t="shared" si="18"/>
        <v>396.23680000000002</v>
      </c>
      <c r="M153" s="85" t="s">
        <v>990</v>
      </c>
      <c r="N153" s="87">
        <v>1</v>
      </c>
      <c r="O153" s="87">
        <v>1</v>
      </c>
      <c r="P153" s="87">
        <v>20</v>
      </c>
      <c r="Q153" s="88" t="s">
        <v>348</v>
      </c>
      <c r="R153" s="88" t="s">
        <v>725</v>
      </c>
      <c r="S153" s="88" t="s">
        <v>726</v>
      </c>
      <c r="T153" s="88"/>
      <c r="U153" s="84" t="s">
        <v>40</v>
      </c>
      <c r="V153" s="84" t="s">
        <v>351</v>
      </c>
      <c r="W153" s="89"/>
      <c r="X153" s="90">
        <v>0.5</v>
      </c>
      <c r="Y153" s="91">
        <v>1.6128E-3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737</v>
      </c>
      <c r="B154" s="82" t="s">
        <v>738</v>
      </c>
      <c r="C154" s="129" t="s">
        <v>739</v>
      </c>
      <c r="D154" s="128"/>
      <c r="E154" s="83"/>
      <c r="F154" s="84" t="s">
        <v>39</v>
      </c>
      <c r="G154" s="85">
        <v>1239.8800000000001</v>
      </c>
      <c r="H154" s="85">
        <v>1033.23</v>
      </c>
      <c r="I154" s="85">
        <f t="shared" si="15"/>
        <v>793.52320000000009</v>
      </c>
      <c r="J154" s="85">
        <f t="shared" si="16"/>
        <v>929.91000000000008</v>
      </c>
      <c r="K154" s="86">
        <f t="shared" si="17"/>
        <v>793.52320000000009</v>
      </c>
      <c r="L154" s="86">
        <f t="shared" si="18"/>
        <v>661.2672</v>
      </c>
      <c r="M154" s="85" t="s">
        <v>990</v>
      </c>
      <c r="N154" s="87">
        <v>1</v>
      </c>
      <c r="O154" s="87">
        <v>1</v>
      </c>
      <c r="P154" s="87">
        <v>20</v>
      </c>
      <c r="Q154" s="88" t="s">
        <v>348</v>
      </c>
      <c r="R154" s="88" t="s">
        <v>725</v>
      </c>
      <c r="S154" s="88" t="s">
        <v>726</v>
      </c>
      <c r="T154" s="88"/>
      <c r="U154" s="84" t="s">
        <v>684</v>
      </c>
      <c r="V154" s="84" t="s">
        <v>351</v>
      </c>
      <c r="W154" s="89"/>
      <c r="X154" s="90">
        <v>0.85</v>
      </c>
      <c r="Y154" s="91">
        <v>3.3227E-3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740</v>
      </c>
      <c r="B155" s="82" t="s">
        <v>741</v>
      </c>
      <c r="C155" s="129" t="s">
        <v>742</v>
      </c>
      <c r="D155" s="128"/>
      <c r="E155" s="83"/>
      <c r="F155" s="84" t="s">
        <v>39</v>
      </c>
      <c r="G155" s="85">
        <v>1183.52</v>
      </c>
      <c r="H155" s="85">
        <v>986.27</v>
      </c>
      <c r="I155" s="85">
        <f t="shared" si="15"/>
        <v>757.45280000000002</v>
      </c>
      <c r="J155" s="85">
        <f t="shared" si="16"/>
        <v>887.64</v>
      </c>
      <c r="K155" s="86">
        <f t="shared" si="17"/>
        <v>757.45280000000002</v>
      </c>
      <c r="L155" s="86">
        <f t="shared" si="18"/>
        <v>631.21280000000002</v>
      </c>
      <c r="M155" s="85" t="s">
        <v>990</v>
      </c>
      <c r="N155" s="87">
        <v>1</v>
      </c>
      <c r="O155" s="87">
        <v>1</v>
      </c>
      <c r="P155" s="87">
        <v>20</v>
      </c>
      <c r="Q155" s="88" t="s">
        <v>348</v>
      </c>
      <c r="R155" s="88" t="s">
        <v>725</v>
      </c>
      <c r="S155" s="88" t="s">
        <v>726</v>
      </c>
      <c r="T155" s="88"/>
      <c r="U155" s="84" t="s">
        <v>684</v>
      </c>
      <c r="V155" s="84" t="s">
        <v>351</v>
      </c>
      <c r="W155" s="89"/>
      <c r="X155" s="90">
        <v>0.85</v>
      </c>
      <c r="Y155" s="91">
        <v>3.3227E-3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743</v>
      </c>
      <c r="B156" s="82" t="s">
        <v>744</v>
      </c>
      <c r="C156" s="129" t="s">
        <v>745</v>
      </c>
      <c r="D156" s="128"/>
      <c r="E156" s="83"/>
      <c r="F156" s="84" t="s">
        <v>39</v>
      </c>
      <c r="G156" s="85">
        <v>742.94</v>
      </c>
      <c r="H156" s="85">
        <v>619.12</v>
      </c>
      <c r="I156" s="85">
        <f t="shared" si="15"/>
        <v>475.48160000000001</v>
      </c>
      <c r="J156" s="85">
        <f t="shared" si="16"/>
        <v>557.20500000000004</v>
      </c>
      <c r="K156" s="86">
        <f t="shared" si="17"/>
        <v>475.48160000000007</v>
      </c>
      <c r="L156" s="86">
        <f t="shared" si="18"/>
        <v>396.23680000000002</v>
      </c>
      <c r="M156" s="85" t="s">
        <v>990</v>
      </c>
      <c r="N156" s="87">
        <v>1</v>
      </c>
      <c r="O156" s="87">
        <v>1</v>
      </c>
      <c r="P156" s="87">
        <v>20</v>
      </c>
      <c r="Q156" s="88" t="s">
        <v>348</v>
      </c>
      <c r="R156" s="88" t="s">
        <v>725</v>
      </c>
      <c r="S156" s="88" t="s">
        <v>726</v>
      </c>
      <c r="T156" s="88"/>
      <c r="U156" s="84" t="s">
        <v>40</v>
      </c>
      <c r="V156" s="84" t="s">
        <v>351</v>
      </c>
      <c r="W156" s="89"/>
      <c r="X156" s="90">
        <v>0.72499999999999998</v>
      </c>
      <c r="Y156" s="91">
        <v>1.91625E-3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746</v>
      </c>
      <c r="B157" s="82" t="s">
        <v>747</v>
      </c>
      <c r="C157" s="129" t="s">
        <v>748</v>
      </c>
      <c r="D157" s="128"/>
      <c r="E157" s="83"/>
      <c r="F157" s="84" t="s">
        <v>39</v>
      </c>
      <c r="G157" s="85">
        <v>683.16</v>
      </c>
      <c r="H157" s="85">
        <v>569.29999999999995</v>
      </c>
      <c r="I157" s="85">
        <f t="shared" si="15"/>
        <v>437.22239999999999</v>
      </c>
      <c r="J157" s="85">
        <f t="shared" si="16"/>
        <v>512.37</v>
      </c>
      <c r="K157" s="86">
        <f t="shared" si="17"/>
        <v>437.22239999999999</v>
      </c>
      <c r="L157" s="86">
        <f t="shared" si="18"/>
        <v>364.35199999999998</v>
      </c>
      <c r="M157" s="85" t="s">
        <v>990</v>
      </c>
      <c r="N157" s="87">
        <v>1</v>
      </c>
      <c r="O157" s="87">
        <v>1</v>
      </c>
      <c r="P157" s="87">
        <v>20</v>
      </c>
      <c r="Q157" s="88" t="s">
        <v>348</v>
      </c>
      <c r="R157" s="88" t="s">
        <v>725</v>
      </c>
      <c r="S157" s="88" t="s">
        <v>726</v>
      </c>
      <c r="T157" s="88"/>
      <c r="U157" s="84" t="s">
        <v>40</v>
      </c>
      <c r="V157" s="84" t="s">
        <v>351</v>
      </c>
      <c r="W157" s="89"/>
      <c r="X157" s="90">
        <v>0.72499999999999998</v>
      </c>
      <c r="Y157" s="91">
        <v>1.91625E-3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749</v>
      </c>
      <c r="B158" s="82" t="s">
        <v>750</v>
      </c>
      <c r="C158" s="129" t="s">
        <v>751</v>
      </c>
      <c r="D158" s="128"/>
      <c r="E158" s="83"/>
      <c r="F158" s="84" t="s">
        <v>39</v>
      </c>
      <c r="G158" s="85">
        <v>690.36</v>
      </c>
      <c r="H158" s="85">
        <v>575.29999999999995</v>
      </c>
      <c r="I158" s="85">
        <f t="shared" si="15"/>
        <v>441.83040000000005</v>
      </c>
      <c r="J158" s="85">
        <f t="shared" si="16"/>
        <v>517.77</v>
      </c>
      <c r="K158" s="86">
        <f t="shared" si="17"/>
        <v>441.8304</v>
      </c>
      <c r="L158" s="86">
        <f t="shared" si="18"/>
        <v>368.19199999999995</v>
      </c>
      <c r="M158" s="85" t="s">
        <v>990</v>
      </c>
      <c r="N158" s="87">
        <v>1</v>
      </c>
      <c r="O158" s="87">
        <v>1</v>
      </c>
      <c r="P158" s="87">
        <v>20</v>
      </c>
      <c r="Q158" s="88" t="s">
        <v>348</v>
      </c>
      <c r="R158" s="88" t="s">
        <v>725</v>
      </c>
      <c r="S158" s="88" t="s">
        <v>726</v>
      </c>
      <c r="T158" s="88"/>
      <c r="U158" s="84" t="s">
        <v>40</v>
      </c>
      <c r="V158" s="84" t="s">
        <v>351</v>
      </c>
      <c r="W158" s="89"/>
      <c r="X158" s="90">
        <v>0.72499999999999998</v>
      </c>
      <c r="Y158" s="91">
        <v>1.91625E-3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752</v>
      </c>
      <c r="B159" s="82" t="s">
        <v>753</v>
      </c>
      <c r="C159" s="129" t="s">
        <v>754</v>
      </c>
      <c r="D159" s="128"/>
      <c r="E159" s="83"/>
      <c r="F159" s="84" t="s">
        <v>39</v>
      </c>
      <c r="G159" s="85">
        <v>690.36</v>
      </c>
      <c r="H159" s="85">
        <v>575.29999999999995</v>
      </c>
      <c r="I159" s="85">
        <f t="shared" si="15"/>
        <v>441.83040000000005</v>
      </c>
      <c r="J159" s="85">
        <f t="shared" si="16"/>
        <v>517.77</v>
      </c>
      <c r="K159" s="86">
        <f t="shared" si="17"/>
        <v>441.8304</v>
      </c>
      <c r="L159" s="86">
        <f t="shared" si="18"/>
        <v>368.19199999999995</v>
      </c>
      <c r="M159" s="85" t="s">
        <v>990</v>
      </c>
      <c r="N159" s="87">
        <v>1</v>
      </c>
      <c r="O159" s="87">
        <v>1</v>
      </c>
      <c r="P159" s="87">
        <v>20</v>
      </c>
      <c r="Q159" s="88" t="s">
        <v>348</v>
      </c>
      <c r="R159" s="88" t="s">
        <v>725</v>
      </c>
      <c r="S159" s="88" t="s">
        <v>726</v>
      </c>
      <c r="T159" s="88"/>
      <c r="U159" s="84" t="s">
        <v>40</v>
      </c>
      <c r="V159" s="84" t="s">
        <v>351</v>
      </c>
      <c r="W159" s="89"/>
      <c r="X159" s="90">
        <v>0.72499999999999998</v>
      </c>
      <c r="Y159" s="91">
        <v>1.91625E-3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755</v>
      </c>
      <c r="B160" s="82" t="s">
        <v>756</v>
      </c>
      <c r="C160" s="129" t="s">
        <v>758</v>
      </c>
      <c r="D160" s="128"/>
      <c r="E160" s="83"/>
      <c r="F160" s="84" t="s">
        <v>39</v>
      </c>
      <c r="G160" s="85">
        <v>2912.82</v>
      </c>
      <c r="H160" s="85">
        <v>2427.35</v>
      </c>
      <c r="I160" s="85">
        <f t="shared" si="15"/>
        <v>1864.2048000000002</v>
      </c>
      <c r="J160" s="85">
        <f t="shared" si="16"/>
        <v>2184.6150000000002</v>
      </c>
      <c r="K160" s="86">
        <f t="shared" si="17"/>
        <v>1864.2048000000002</v>
      </c>
      <c r="L160" s="86">
        <f t="shared" si="18"/>
        <v>1553.5039999999999</v>
      </c>
      <c r="M160" s="85" t="s">
        <v>990</v>
      </c>
      <c r="N160" s="87">
        <v>1</v>
      </c>
      <c r="O160" s="87">
        <v>1</v>
      </c>
      <c r="P160" s="87">
        <v>20</v>
      </c>
      <c r="Q160" s="88" t="s">
        <v>348</v>
      </c>
      <c r="R160" s="88" t="s">
        <v>725</v>
      </c>
      <c r="S160" s="88" t="s">
        <v>757</v>
      </c>
      <c r="T160" s="88"/>
      <c r="U160" s="84" t="s">
        <v>40</v>
      </c>
      <c r="V160" s="84" t="s">
        <v>351</v>
      </c>
      <c r="W160" s="89"/>
      <c r="X160" s="90">
        <v>0.7</v>
      </c>
      <c r="Y160" s="91">
        <v>1.7043E-3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759</v>
      </c>
      <c r="B161" s="82" t="s">
        <v>760</v>
      </c>
      <c r="C161" s="129" t="s">
        <v>761</v>
      </c>
      <c r="D161" s="128"/>
      <c r="E161" s="83"/>
      <c r="F161" s="84" t="s">
        <v>39</v>
      </c>
      <c r="G161" s="85">
        <v>3245.69</v>
      </c>
      <c r="H161" s="85">
        <v>2704.74</v>
      </c>
      <c r="I161" s="85">
        <f t="shared" si="15"/>
        <v>2077.2416000000003</v>
      </c>
      <c r="J161" s="85">
        <f t="shared" si="16"/>
        <v>2434.2674999999999</v>
      </c>
      <c r="K161" s="86">
        <f t="shared" si="17"/>
        <v>2077.2416000000003</v>
      </c>
      <c r="L161" s="86">
        <f t="shared" si="18"/>
        <v>1731.0336</v>
      </c>
      <c r="M161" s="85" t="s">
        <v>990</v>
      </c>
      <c r="N161" s="87">
        <v>1</v>
      </c>
      <c r="O161" s="87">
        <v>1</v>
      </c>
      <c r="P161" s="87">
        <v>20</v>
      </c>
      <c r="Q161" s="88" t="s">
        <v>348</v>
      </c>
      <c r="R161" s="88" t="s">
        <v>725</v>
      </c>
      <c r="S161" s="88" t="s">
        <v>757</v>
      </c>
      <c r="T161" s="88"/>
      <c r="U161" s="84" t="s">
        <v>40</v>
      </c>
      <c r="V161" s="84" t="s">
        <v>351</v>
      </c>
      <c r="W161" s="89"/>
      <c r="X161" s="90">
        <v>0.7</v>
      </c>
      <c r="Y161" s="91">
        <v>1.7043E-3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762</v>
      </c>
      <c r="B162" s="82" t="s">
        <v>763</v>
      </c>
      <c r="C162" s="129" t="s">
        <v>764</v>
      </c>
      <c r="D162" s="128"/>
      <c r="E162" s="83"/>
      <c r="F162" s="84" t="s">
        <v>39</v>
      </c>
      <c r="G162" s="85">
        <v>3791.76</v>
      </c>
      <c r="H162" s="85">
        <v>3159.8</v>
      </c>
      <c r="I162" s="85">
        <f t="shared" si="15"/>
        <v>2426.7264</v>
      </c>
      <c r="J162" s="85">
        <f t="shared" si="16"/>
        <v>2843.82</v>
      </c>
      <c r="K162" s="86">
        <f t="shared" si="17"/>
        <v>2426.7264</v>
      </c>
      <c r="L162" s="86">
        <f t="shared" si="18"/>
        <v>2022.2720000000002</v>
      </c>
      <c r="M162" s="85" t="s">
        <v>990</v>
      </c>
      <c r="N162" s="87">
        <v>1</v>
      </c>
      <c r="O162" s="87">
        <v>1</v>
      </c>
      <c r="P162" s="87">
        <v>10</v>
      </c>
      <c r="Q162" s="88" t="s">
        <v>348</v>
      </c>
      <c r="R162" s="88" t="s">
        <v>725</v>
      </c>
      <c r="S162" s="88" t="s">
        <v>757</v>
      </c>
      <c r="T162" s="88"/>
      <c r="U162" s="84" t="s">
        <v>40</v>
      </c>
      <c r="V162" s="84" t="s">
        <v>351</v>
      </c>
      <c r="W162" s="89"/>
      <c r="X162" s="90">
        <v>0.9</v>
      </c>
      <c r="Y162" s="91">
        <v>3.3221800000000001E-3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765</v>
      </c>
      <c r="B163" s="82" t="s">
        <v>766</v>
      </c>
      <c r="C163" s="129" t="s">
        <v>764</v>
      </c>
      <c r="D163" s="128"/>
      <c r="E163" s="83"/>
      <c r="F163" s="84" t="s">
        <v>39</v>
      </c>
      <c r="G163" s="85">
        <v>3983.22</v>
      </c>
      <c r="H163" s="85">
        <v>3319.35</v>
      </c>
      <c r="I163" s="85">
        <f t="shared" si="15"/>
        <v>2549.2608</v>
      </c>
      <c r="J163" s="85">
        <f t="shared" si="16"/>
        <v>2987.415</v>
      </c>
      <c r="K163" s="86">
        <f t="shared" si="17"/>
        <v>2549.2608</v>
      </c>
      <c r="L163" s="86">
        <f t="shared" si="18"/>
        <v>2124.384</v>
      </c>
      <c r="M163" s="85" t="s">
        <v>990</v>
      </c>
      <c r="N163" s="87">
        <v>1</v>
      </c>
      <c r="O163" s="87">
        <v>1</v>
      </c>
      <c r="P163" s="87">
        <v>10</v>
      </c>
      <c r="Q163" s="88" t="s">
        <v>348</v>
      </c>
      <c r="R163" s="88" t="s">
        <v>725</v>
      </c>
      <c r="S163" s="88" t="s">
        <v>757</v>
      </c>
      <c r="T163" s="88"/>
      <c r="U163" s="84" t="s">
        <v>40</v>
      </c>
      <c r="V163" s="84" t="s">
        <v>351</v>
      </c>
      <c r="W163" s="89"/>
      <c r="X163" s="90">
        <v>0.9</v>
      </c>
      <c r="Y163" s="91">
        <v>3.3221800000000001E-3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767</v>
      </c>
      <c r="B164" s="82" t="s">
        <v>768</v>
      </c>
      <c r="C164" s="129" t="s">
        <v>770</v>
      </c>
      <c r="D164" s="128"/>
      <c r="E164" s="83"/>
      <c r="F164" s="84" t="s">
        <v>39</v>
      </c>
      <c r="G164" s="85">
        <v>5151</v>
      </c>
      <c r="H164" s="85">
        <v>4292.5</v>
      </c>
      <c r="I164" s="85">
        <f t="shared" si="15"/>
        <v>3296.6400000000003</v>
      </c>
      <c r="J164" s="85">
        <f t="shared" si="16"/>
        <v>3863.25</v>
      </c>
      <c r="K164" s="86">
        <f t="shared" si="17"/>
        <v>3296.64</v>
      </c>
      <c r="L164" s="86">
        <f t="shared" si="18"/>
        <v>2747.2000000000003</v>
      </c>
      <c r="M164" s="85" t="s">
        <v>990</v>
      </c>
      <c r="N164" s="87">
        <v>1</v>
      </c>
      <c r="O164" s="87">
        <v>1</v>
      </c>
      <c r="P164" s="87">
        <v>20</v>
      </c>
      <c r="Q164" s="88" t="s">
        <v>348</v>
      </c>
      <c r="R164" s="88" t="s">
        <v>725</v>
      </c>
      <c r="S164" s="88" t="s">
        <v>769</v>
      </c>
      <c r="T164" s="88"/>
      <c r="U164" s="84" t="s">
        <v>40</v>
      </c>
      <c r="V164" s="84" t="s">
        <v>351</v>
      </c>
      <c r="W164" s="89"/>
      <c r="X164" s="90">
        <v>0.25</v>
      </c>
      <c r="Y164" s="91">
        <v>5.8799999999999998E-4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771</v>
      </c>
      <c r="B165" s="82" t="s">
        <v>772</v>
      </c>
      <c r="C165" s="129" t="s">
        <v>773</v>
      </c>
      <c r="D165" s="128"/>
      <c r="E165" s="83"/>
      <c r="F165" s="84" t="s">
        <v>39</v>
      </c>
      <c r="G165" s="85">
        <v>9898</v>
      </c>
      <c r="H165" s="85">
        <v>8248.33</v>
      </c>
      <c r="I165" s="85">
        <f t="shared" si="15"/>
        <v>6334.7199999999993</v>
      </c>
      <c r="J165" s="85">
        <f t="shared" si="16"/>
        <v>7423.5</v>
      </c>
      <c r="K165" s="86">
        <f t="shared" si="17"/>
        <v>6334.72</v>
      </c>
      <c r="L165" s="86">
        <f t="shared" si="18"/>
        <v>5278.9312</v>
      </c>
      <c r="M165" s="85" t="s">
        <v>990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725</v>
      </c>
      <c r="S165" s="88" t="s">
        <v>769</v>
      </c>
      <c r="T165" s="88"/>
      <c r="U165" s="84" t="s">
        <v>40</v>
      </c>
      <c r="V165" s="84" t="s">
        <v>351</v>
      </c>
      <c r="W165" s="89"/>
      <c r="X165" s="90">
        <v>0.6</v>
      </c>
      <c r="Y165" s="91">
        <v>7.8200000000000003E-4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774</v>
      </c>
      <c r="B166" s="82" t="s">
        <v>775</v>
      </c>
      <c r="C166" s="129" t="s">
        <v>777</v>
      </c>
      <c r="D166" s="128"/>
      <c r="E166" s="83"/>
      <c r="F166" s="84" t="s">
        <v>39</v>
      </c>
      <c r="G166" s="85">
        <v>59.41</v>
      </c>
      <c r="H166" s="85">
        <v>49.51</v>
      </c>
      <c r="I166" s="85">
        <f t="shared" si="15"/>
        <v>38.022399999999998</v>
      </c>
      <c r="J166" s="85">
        <f t="shared" si="16"/>
        <v>44.557499999999997</v>
      </c>
      <c r="K166" s="86">
        <f t="shared" si="17"/>
        <v>38.022399999999998</v>
      </c>
      <c r="L166" s="86">
        <f t="shared" si="18"/>
        <v>31.686399999999999</v>
      </c>
      <c r="M166" s="85" t="s">
        <v>990</v>
      </c>
      <c r="N166" s="87">
        <v>1</v>
      </c>
      <c r="O166" s="87">
        <v>1</v>
      </c>
      <c r="P166" s="87">
        <v>1000</v>
      </c>
      <c r="Q166" s="88" t="s">
        <v>348</v>
      </c>
      <c r="R166" s="88" t="s">
        <v>725</v>
      </c>
      <c r="S166" s="88" t="s">
        <v>776</v>
      </c>
      <c r="T166" s="88"/>
      <c r="U166" s="84" t="s">
        <v>40</v>
      </c>
      <c r="V166" s="84" t="s">
        <v>351</v>
      </c>
      <c r="W166" s="89"/>
      <c r="X166" s="90">
        <v>0.01</v>
      </c>
      <c r="Y166" s="91">
        <v>2.2799999999999999E-5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778</v>
      </c>
      <c r="B167" s="82" t="s">
        <v>779</v>
      </c>
      <c r="C167" s="129" t="s">
        <v>777</v>
      </c>
      <c r="D167" s="128"/>
      <c r="E167" s="83"/>
      <c r="F167" s="84" t="s">
        <v>39</v>
      </c>
      <c r="G167" s="85">
        <v>72.83</v>
      </c>
      <c r="H167" s="85">
        <v>60.69</v>
      </c>
      <c r="I167" s="85">
        <f t="shared" si="15"/>
        <v>46.611199999999997</v>
      </c>
      <c r="J167" s="85">
        <f t="shared" si="16"/>
        <v>54.622500000000002</v>
      </c>
      <c r="K167" s="86">
        <f t="shared" si="17"/>
        <v>46.611199999999997</v>
      </c>
      <c r="L167" s="86">
        <f t="shared" si="18"/>
        <v>38.8416</v>
      </c>
      <c r="M167" s="85" t="s">
        <v>990</v>
      </c>
      <c r="N167" s="87">
        <v>1</v>
      </c>
      <c r="O167" s="87">
        <v>1</v>
      </c>
      <c r="P167" s="87">
        <v>1000</v>
      </c>
      <c r="Q167" s="88" t="s">
        <v>348</v>
      </c>
      <c r="R167" s="88" t="s">
        <v>725</v>
      </c>
      <c r="S167" s="88" t="s">
        <v>776</v>
      </c>
      <c r="T167" s="88"/>
      <c r="U167" s="84" t="s">
        <v>40</v>
      </c>
      <c r="V167" s="84" t="s">
        <v>351</v>
      </c>
      <c r="W167" s="89"/>
      <c r="X167" s="90">
        <v>0.01</v>
      </c>
      <c r="Y167" s="91">
        <v>3.8399999999999998E-5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780</v>
      </c>
      <c r="B168" s="82" t="s">
        <v>781</v>
      </c>
      <c r="C168" s="129" t="s">
        <v>782</v>
      </c>
      <c r="D168" s="128"/>
      <c r="E168" s="83"/>
      <c r="F168" s="84" t="s">
        <v>39</v>
      </c>
      <c r="G168" s="85">
        <v>59.41</v>
      </c>
      <c r="H168" s="85">
        <v>49.51</v>
      </c>
      <c r="I168" s="85">
        <f t="shared" si="15"/>
        <v>38.022399999999998</v>
      </c>
      <c r="J168" s="85">
        <f t="shared" si="16"/>
        <v>44.557499999999997</v>
      </c>
      <c r="K168" s="86">
        <f t="shared" si="17"/>
        <v>38.022399999999998</v>
      </c>
      <c r="L168" s="86">
        <f t="shared" si="18"/>
        <v>31.686399999999999</v>
      </c>
      <c r="M168" s="85" t="s">
        <v>990</v>
      </c>
      <c r="N168" s="87">
        <v>1</v>
      </c>
      <c r="O168" s="87">
        <v>1</v>
      </c>
      <c r="P168" s="87">
        <v>1000</v>
      </c>
      <c r="Q168" s="88" t="s">
        <v>348</v>
      </c>
      <c r="R168" s="88" t="s">
        <v>725</v>
      </c>
      <c r="S168" s="88" t="s">
        <v>776</v>
      </c>
      <c r="T168" s="88"/>
      <c r="U168" s="84" t="s">
        <v>40</v>
      </c>
      <c r="V168" s="84" t="s">
        <v>351</v>
      </c>
      <c r="W168" s="89"/>
      <c r="X168" s="90">
        <v>0.01</v>
      </c>
      <c r="Y168" s="91">
        <v>2.2799999999999999E-5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783</v>
      </c>
      <c r="B169" s="82" t="s">
        <v>784</v>
      </c>
      <c r="C169" s="129" t="s">
        <v>782</v>
      </c>
      <c r="D169" s="128"/>
      <c r="E169" s="83"/>
      <c r="F169" s="84" t="s">
        <v>39</v>
      </c>
      <c r="G169" s="85">
        <v>72.83</v>
      </c>
      <c r="H169" s="85">
        <v>60.69</v>
      </c>
      <c r="I169" s="85">
        <f t="shared" si="15"/>
        <v>46.611199999999997</v>
      </c>
      <c r="J169" s="85">
        <f t="shared" si="16"/>
        <v>54.622500000000002</v>
      </c>
      <c r="K169" s="86">
        <f t="shared" si="17"/>
        <v>46.611199999999997</v>
      </c>
      <c r="L169" s="86">
        <f t="shared" si="18"/>
        <v>38.8416</v>
      </c>
      <c r="M169" s="85" t="s">
        <v>990</v>
      </c>
      <c r="N169" s="87">
        <v>1</v>
      </c>
      <c r="O169" s="87">
        <v>1</v>
      </c>
      <c r="P169" s="87">
        <v>1000</v>
      </c>
      <c r="Q169" s="88" t="s">
        <v>348</v>
      </c>
      <c r="R169" s="88" t="s">
        <v>725</v>
      </c>
      <c r="S169" s="88" t="s">
        <v>776</v>
      </c>
      <c r="T169" s="88"/>
      <c r="U169" s="84" t="s">
        <v>40</v>
      </c>
      <c r="V169" s="84" t="s">
        <v>351</v>
      </c>
      <c r="W169" s="89"/>
      <c r="X169" s="90">
        <v>0.01</v>
      </c>
      <c r="Y169" s="91">
        <v>3.8399999999999998E-5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785</v>
      </c>
      <c r="B170" s="82" t="s">
        <v>786</v>
      </c>
      <c r="C170" s="129" t="s">
        <v>787</v>
      </c>
      <c r="D170" s="128"/>
      <c r="E170" s="83"/>
      <c r="F170" s="84" t="s">
        <v>39</v>
      </c>
      <c r="G170" s="85">
        <v>59.41</v>
      </c>
      <c r="H170" s="85">
        <v>49.51</v>
      </c>
      <c r="I170" s="85">
        <f t="shared" si="15"/>
        <v>38.022399999999998</v>
      </c>
      <c r="J170" s="85">
        <f t="shared" si="16"/>
        <v>44.557499999999997</v>
      </c>
      <c r="K170" s="86">
        <f t="shared" si="17"/>
        <v>38.022399999999998</v>
      </c>
      <c r="L170" s="86">
        <f t="shared" si="18"/>
        <v>31.686399999999999</v>
      </c>
      <c r="M170" s="85" t="s">
        <v>990</v>
      </c>
      <c r="N170" s="87">
        <v>1</v>
      </c>
      <c r="O170" s="87">
        <v>1</v>
      </c>
      <c r="P170" s="87">
        <v>1000</v>
      </c>
      <c r="Q170" s="88" t="s">
        <v>348</v>
      </c>
      <c r="R170" s="88" t="s">
        <v>725</v>
      </c>
      <c r="S170" s="88" t="s">
        <v>776</v>
      </c>
      <c r="T170" s="88"/>
      <c r="U170" s="84" t="s">
        <v>40</v>
      </c>
      <c r="V170" s="84" t="s">
        <v>351</v>
      </c>
      <c r="W170" s="89"/>
      <c r="X170" s="90">
        <v>0.01</v>
      </c>
      <c r="Y170" s="91">
        <v>2.2799999999999999E-5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788</v>
      </c>
      <c r="B171" s="82" t="s">
        <v>789</v>
      </c>
      <c r="C171" s="129" t="s">
        <v>787</v>
      </c>
      <c r="D171" s="128"/>
      <c r="E171" s="83"/>
      <c r="F171" s="84" t="s">
        <v>39</v>
      </c>
      <c r="G171" s="85">
        <v>72.83</v>
      </c>
      <c r="H171" s="85">
        <v>60.69</v>
      </c>
      <c r="I171" s="85">
        <f t="shared" si="15"/>
        <v>46.611199999999997</v>
      </c>
      <c r="J171" s="85">
        <f t="shared" si="16"/>
        <v>54.622500000000002</v>
      </c>
      <c r="K171" s="86">
        <f t="shared" si="17"/>
        <v>46.611199999999997</v>
      </c>
      <c r="L171" s="86">
        <f t="shared" si="18"/>
        <v>38.8416</v>
      </c>
      <c r="M171" s="85" t="s">
        <v>990</v>
      </c>
      <c r="N171" s="87">
        <v>1</v>
      </c>
      <c r="O171" s="87">
        <v>1</v>
      </c>
      <c r="P171" s="87">
        <v>1000</v>
      </c>
      <c r="Q171" s="88" t="s">
        <v>348</v>
      </c>
      <c r="R171" s="88" t="s">
        <v>725</v>
      </c>
      <c r="S171" s="88" t="s">
        <v>776</v>
      </c>
      <c r="T171" s="88"/>
      <c r="U171" s="84" t="s">
        <v>40</v>
      </c>
      <c r="V171" s="84" t="s">
        <v>351</v>
      </c>
      <c r="W171" s="89"/>
      <c r="X171" s="90">
        <v>0.01</v>
      </c>
      <c r="Y171" s="91">
        <v>3.8399999999999998E-5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790</v>
      </c>
      <c r="B172" s="82" t="s">
        <v>791</v>
      </c>
      <c r="C172" s="129" t="s">
        <v>792</v>
      </c>
      <c r="D172" s="128"/>
      <c r="E172" s="83"/>
      <c r="F172" s="84" t="s">
        <v>39</v>
      </c>
      <c r="G172" s="85">
        <v>48.87</v>
      </c>
      <c r="H172" s="85">
        <v>40.729999999999997</v>
      </c>
      <c r="I172" s="85">
        <f t="shared" si="15"/>
        <v>31.276799999999998</v>
      </c>
      <c r="J172" s="85">
        <f t="shared" si="16"/>
        <v>36.652499999999996</v>
      </c>
      <c r="K172" s="86">
        <f t="shared" si="17"/>
        <v>31.276799999999998</v>
      </c>
      <c r="L172" s="86">
        <f t="shared" si="18"/>
        <v>26.0672</v>
      </c>
      <c r="M172" s="85" t="s">
        <v>990</v>
      </c>
      <c r="N172" s="87">
        <v>1</v>
      </c>
      <c r="O172" s="87">
        <v>1</v>
      </c>
      <c r="P172" s="87">
        <v>1000</v>
      </c>
      <c r="Q172" s="88" t="s">
        <v>348</v>
      </c>
      <c r="R172" s="88" t="s">
        <v>725</v>
      </c>
      <c r="S172" s="88" t="s">
        <v>776</v>
      </c>
      <c r="T172" s="88"/>
      <c r="U172" s="84" t="s">
        <v>40</v>
      </c>
      <c r="V172" s="84" t="s">
        <v>351</v>
      </c>
      <c r="W172" s="89"/>
      <c r="X172" s="90">
        <v>0.01</v>
      </c>
      <c r="Y172" s="91">
        <v>2.2799999999999999E-5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793</v>
      </c>
      <c r="B173" s="82" t="s">
        <v>794</v>
      </c>
      <c r="C173" s="129" t="s">
        <v>795</v>
      </c>
      <c r="D173" s="128"/>
      <c r="E173" s="83"/>
      <c r="F173" s="84" t="s">
        <v>39</v>
      </c>
      <c r="G173" s="85">
        <v>72.83</v>
      </c>
      <c r="H173" s="85">
        <v>60.69</v>
      </c>
      <c r="I173" s="85">
        <f t="shared" si="15"/>
        <v>46.611199999999997</v>
      </c>
      <c r="J173" s="85">
        <f t="shared" si="16"/>
        <v>54.622500000000002</v>
      </c>
      <c r="K173" s="86">
        <f t="shared" si="17"/>
        <v>46.611199999999997</v>
      </c>
      <c r="L173" s="86">
        <f t="shared" si="18"/>
        <v>38.8416</v>
      </c>
      <c r="M173" s="85" t="s">
        <v>990</v>
      </c>
      <c r="N173" s="87">
        <v>1</v>
      </c>
      <c r="O173" s="87">
        <v>1</v>
      </c>
      <c r="P173" s="87">
        <v>1000</v>
      </c>
      <c r="Q173" s="88" t="s">
        <v>348</v>
      </c>
      <c r="R173" s="88" t="s">
        <v>725</v>
      </c>
      <c r="S173" s="88" t="s">
        <v>776</v>
      </c>
      <c r="T173" s="88"/>
      <c r="U173" s="84" t="s">
        <v>40</v>
      </c>
      <c r="V173" s="84" t="s">
        <v>351</v>
      </c>
      <c r="W173" s="89"/>
      <c r="X173" s="90">
        <v>0.01</v>
      </c>
      <c r="Y173" s="91">
        <v>3.8399999999999998E-5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796</v>
      </c>
      <c r="B174" s="82" t="s">
        <v>797</v>
      </c>
      <c r="C174" s="129" t="s">
        <v>798</v>
      </c>
      <c r="D174" s="128"/>
      <c r="E174" s="83"/>
      <c r="F174" s="84" t="s">
        <v>39</v>
      </c>
      <c r="G174" s="85">
        <v>57.68</v>
      </c>
      <c r="H174" s="85">
        <v>48.07</v>
      </c>
      <c r="I174" s="85">
        <f t="shared" si="15"/>
        <v>36.915199999999999</v>
      </c>
      <c r="J174" s="85">
        <f t="shared" si="16"/>
        <v>43.26</v>
      </c>
      <c r="K174" s="86">
        <f t="shared" si="17"/>
        <v>36.915199999999999</v>
      </c>
      <c r="L174" s="86">
        <f t="shared" si="18"/>
        <v>30.764800000000001</v>
      </c>
      <c r="M174" s="85" t="s">
        <v>990</v>
      </c>
      <c r="N174" s="87">
        <v>1000</v>
      </c>
      <c r="O174" s="87">
        <v>1</v>
      </c>
      <c r="P174" s="87">
        <v>1000</v>
      </c>
      <c r="Q174" s="88" t="s">
        <v>348</v>
      </c>
      <c r="R174" s="88" t="s">
        <v>725</v>
      </c>
      <c r="S174" s="88" t="s">
        <v>776</v>
      </c>
      <c r="T174" s="88"/>
      <c r="U174" s="84" t="s">
        <v>594</v>
      </c>
      <c r="V174" s="84" t="s">
        <v>351</v>
      </c>
      <c r="W174" s="89"/>
      <c r="X174" s="90">
        <v>0.01</v>
      </c>
      <c r="Y174" s="91">
        <v>2.2799999999999999E-5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799</v>
      </c>
      <c r="B175" s="82" t="s">
        <v>800</v>
      </c>
      <c r="C175" s="129" t="s">
        <v>801</v>
      </c>
      <c r="D175" s="128"/>
      <c r="E175" s="83"/>
      <c r="F175" s="84" t="s">
        <v>39</v>
      </c>
      <c r="G175" s="85">
        <v>59.69</v>
      </c>
      <c r="H175" s="85">
        <v>49.74</v>
      </c>
      <c r="I175" s="85">
        <f t="shared" si="15"/>
        <v>38.201599999999999</v>
      </c>
      <c r="J175" s="85">
        <f t="shared" si="16"/>
        <v>44.767499999999998</v>
      </c>
      <c r="K175" s="86">
        <f t="shared" si="17"/>
        <v>38.201599999999999</v>
      </c>
      <c r="L175" s="86">
        <f t="shared" si="18"/>
        <v>31.833600000000001</v>
      </c>
      <c r="M175" s="85" t="s">
        <v>990</v>
      </c>
      <c r="N175" s="87">
        <v>1000</v>
      </c>
      <c r="O175" s="87">
        <v>1</v>
      </c>
      <c r="P175" s="87">
        <v>1000</v>
      </c>
      <c r="Q175" s="88" t="s">
        <v>348</v>
      </c>
      <c r="R175" s="88" t="s">
        <v>725</v>
      </c>
      <c r="S175" s="88" t="s">
        <v>776</v>
      </c>
      <c r="T175" s="88"/>
      <c r="U175" s="84" t="s">
        <v>594</v>
      </c>
      <c r="V175" s="84" t="s">
        <v>351</v>
      </c>
      <c r="W175" s="89"/>
      <c r="X175" s="90">
        <v>0.01</v>
      </c>
      <c r="Y175" s="91">
        <v>3.8399999999999998E-5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802</v>
      </c>
      <c r="B176" s="82" t="s">
        <v>803</v>
      </c>
      <c r="C176" s="129" t="s">
        <v>804</v>
      </c>
      <c r="D176" s="128"/>
      <c r="E176" s="83"/>
      <c r="F176" s="84" t="s">
        <v>39</v>
      </c>
      <c r="G176" s="85">
        <v>48.87</v>
      </c>
      <c r="H176" s="85">
        <v>40.729999999999997</v>
      </c>
      <c r="I176" s="85">
        <f t="shared" si="15"/>
        <v>31.276799999999998</v>
      </c>
      <c r="J176" s="85">
        <f t="shared" si="16"/>
        <v>36.652499999999996</v>
      </c>
      <c r="K176" s="86">
        <f t="shared" si="17"/>
        <v>31.276799999999998</v>
      </c>
      <c r="L176" s="86">
        <f t="shared" si="18"/>
        <v>26.0672</v>
      </c>
      <c r="M176" s="85" t="s">
        <v>990</v>
      </c>
      <c r="N176" s="87">
        <v>1000</v>
      </c>
      <c r="O176" s="87">
        <v>1</v>
      </c>
      <c r="P176" s="87">
        <v>1000</v>
      </c>
      <c r="Q176" s="88" t="s">
        <v>348</v>
      </c>
      <c r="R176" s="88" t="s">
        <v>725</v>
      </c>
      <c r="S176" s="88" t="s">
        <v>776</v>
      </c>
      <c r="T176" s="88"/>
      <c r="U176" s="84" t="s">
        <v>594</v>
      </c>
      <c r="V176" s="84" t="s">
        <v>351</v>
      </c>
      <c r="W176" s="89"/>
      <c r="X176" s="90">
        <v>0.01</v>
      </c>
      <c r="Y176" s="91">
        <v>2.2799999999999999E-5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805</v>
      </c>
      <c r="B177" s="82" t="s">
        <v>806</v>
      </c>
      <c r="C177" s="129" t="s">
        <v>807</v>
      </c>
      <c r="D177" s="128"/>
      <c r="E177" s="83"/>
      <c r="F177" s="84" t="s">
        <v>39</v>
      </c>
      <c r="G177" s="85">
        <v>59.69</v>
      </c>
      <c r="H177" s="85">
        <v>49.74</v>
      </c>
      <c r="I177" s="85">
        <f t="shared" si="15"/>
        <v>38.201599999999999</v>
      </c>
      <c r="J177" s="85">
        <f t="shared" si="16"/>
        <v>44.767499999999998</v>
      </c>
      <c r="K177" s="86">
        <f t="shared" si="17"/>
        <v>38.201599999999999</v>
      </c>
      <c r="L177" s="86">
        <f t="shared" si="18"/>
        <v>31.833600000000001</v>
      </c>
      <c r="M177" s="85" t="s">
        <v>990</v>
      </c>
      <c r="N177" s="87">
        <v>1000</v>
      </c>
      <c r="O177" s="87">
        <v>1</v>
      </c>
      <c r="P177" s="87">
        <v>1000</v>
      </c>
      <c r="Q177" s="88" t="s">
        <v>348</v>
      </c>
      <c r="R177" s="88" t="s">
        <v>725</v>
      </c>
      <c r="S177" s="88" t="s">
        <v>776</v>
      </c>
      <c r="T177" s="88"/>
      <c r="U177" s="84" t="s">
        <v>594</v>
      </c>
      <c r="V177" s="84" t="s">
        <v>351</v>
      </c>
      <c r="W177" s="89"/>
      <c r="X177" s="90">
        <v>0.01</v>
      </c>
      <c r="Y177" s="91">
        <v>3.8399999999999998E-5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808</v>
      </c>
      <c r="B178" s="82" t="s">
        <v>809</v>
      </c>
      <c r="C178" s="129" t="s">
        <v>810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990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725</v>
      </c>
      <c r="S178" s="88" t="s">
        <v>776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811</v>
      </c>
      <c r="B179" s="82" t="s">
        <v>812</v>
      </c>
      <c r="C179" s="129" t="s">
        <v>813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990</v>
      </c>
      <c r="N179" s="87">
        <v>1000</v>
      </c>
      <c r="O179" s="87">
        <v>1</v>
      </c>
      <c r="P179" s="87">
        <v>1000</v>
      </c>
      <c r="Q179" s="88" t="s">
        <v>348</v>
      </c>
      <c r="R179" s="88" t="s">
        <v>725</v>
      </c>
      <c r="S179" s="88" t="s">
        <v>776</v>
      </c>
      <c r="T179" s="88"/>
      <c r="U179" s="84" t="s">
        <v>594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814</v>
      </c>
      <c r="B180" s="82" t="s">
        <v>815</v>
      </c>
      <c r="C180" s="129" t="s">
        <v>816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990</v>
      </c>
      <c r="N180" s="87">
        <v>1000</v>
      </c>
      <c r="O180" s="87">
        <v>1</v>
      </c>
      <c r="P180" s="87">
        <v>1000</v>
      </c>
      <c r="Q180" s="88" t="s">
        <v>348</v>
      </c>
      <c r="R180" s="88" t="s">
        <v>725</v>
      </c>
      <c r="S180" s="88" t="s">
        <v>776</v>
      </c>
      <c r="T180" s="88"/>
      <c r="U180" s="84" t="s">
        <v>594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817</v>
      </c>
      <c r="B181" s="82" t="s">
        <v>818</v>
      </c>
      <c r="C181" s="129" t="s">
        <v>819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990</v>
      </c>
      <c r="N181" s="87">
        <v>1000</v>
      </c>
      <c r="O181" s="87">
        <v>1</v>
      </c>
      <c r="P181" s="87">
        <v>1000</v>
      </c>
      <c r="Q181" s="88" t="s">
        <v>348</v>
      </c>
      <c r="R181" s="88" t="s">
        <v>725</v>
      </c>
      <c r="S181" s="88" t="s">
        <v>776</v>
      </c>
      <c r="T181" s="88"/>
      <c r="U181" s="84" t="s">
        <v>594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820</v>
      </c>
      <c r="B182" s="82" t="s">
        <v>821</v>
      </c>
      <c r="C182" s="129" t="s">
        <v>822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990</v>
      </c>
      <c r="N182" s="87">
        <v>1000</v>
      </c>
      <c r="O182" s="87">
        <v>1</v>
      </c>
      <c r="P182" s="87">
        <v>1000</v>
      </c>
      <c r="Q182" s="88" t="s">
        <v>348</v>
      </c>
      <c r="R182" s="88" t="s">
        <v>725</v>
      </c>
      <c r="S182" s="88" t="s">
        <v>776</v>
      </c>
      <c r="T182" s="88"/>
      <c r="U182" s="84" t="s">
        <v>594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823</v>
      </c>
      <c r="B183" s="82" t="s">
        <v>824</v>
      </c>
      <c r="C183" s="129" t="s">
        <v>822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990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725</v>
      </c>
      <c r="S183" s="88" t="s">
        <v>776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825</v>
      </c>
      <c r="B184" s="82" t="s">
        <v>826</v>
      </c>
      <c r="C184" s="129" t="s">
        <v>827</v>
      </c>
      <c r="D184" s="128"/>
      <c r="E184" s="83"/>
      <c r="F184" s="84" t="s">
        <v>39</v>
      </c>
      <c r="G184" s="85">
        <v>61.19</v>
      </c>
      <c r="H184" s="85">
        <v>50.99</v>
      </c>
      <c r="I184" s="85">
        <f t="shared" si="15"/>
        <v>39.161599999999993</v>
      </c>
      <c r="J184" s="85">
        <f t="shared" si="16"/>
        <v>45.892499999999998</v>
      </c>
      <c r="K184" s="86">
        <f t="shared" si="17"/>
        <v>39.1616</v>
      </c>
      <c r="L184" s="86">
        <f t="shared" si="18"/>
        <v>32.633600000000001</v>
      </c>
      <c r="M184" s="85" t="s">
        <v>990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725</v>
      </c>
      <c r="S184" s="88" t="s">
        <v>776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828</v>
      </c>
      <c r="B185" s="82" t="s">
        <v>829</v>
      </c>
      <c r="C185" s="129" t="s">
        <v>827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990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725</v>
      </c>
      <c r="S185" s="88" t="s">
        <v>776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830</v>
      </c>
      <c r="B186" s="82" t="s">
        <v>831</v>
      </c>
      <c r="C186" s="129" t="s">
        <v>832</v>
      </c>
      <c r="D186" s="128"/>
      <c r="E186" s="83"/>
      <c r="F186" s="84" t="s">
        <v>39</v>
      </c>
      <c r="G186" s="85">
        <v>59.41</v>
      </c>
      <c r="H186" s="85">
        <v>49.51</v>
      </c>
      <c r="I186" s="85">
        <f t="shared" si="15"/>
        <v>38.022399999999998</v>
      </c>
      <c r="J186" s="85">
        <f t="shared" si="16"/>
        <v>44.557499999999997</v>
      </c>
      <c r="K186" s="86">
        <f t="shared" si="17"/>
        <v>38.022399999999998</v>
      </c>
      <c r="L186" s="86">
        <f t="shared" si="18"/>
        <v>31.686399999999999</v>
      </c>
      <c r="M186" s="85" t="s">
        <v>990</v>
      </c>
      <c r="N186" s="87">
        <v>1</v>
      </c>
      <c r="O186" s="87">
        <v>1</v>
      </c>
      <c r="P186" s="87">
        <v>1000</v>
      </c>
      <c r="Q186" s="88" t="s">
        <v>348</v>
      </c>
      <c r="R186" s="88" t="s">
        <v>725</v>
      </c>
      <c r="S186" s="88" t="s">
        <v>776</v>
      </c>
      <c r="T186" s="88"/>
      <c r="U186" s="84" t="s">
        <v>40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833</v>
      </c>
      <c r="B187" s="82" t="s">
        <v>834</v>
      </c>
      <c r="C187" s="129" t="s">
        <v>832</v>
      </c>
      <c r="D187" s="128"/>
      <c r="E187" s="83"/>
      <c r="F187" s="84" t="s">
        <v>39</v>
      </c>
      <c r="G187" s="85">
        <v>72.83</v>
      </c>
      <c r="H187" s="85">
        <v>60.69</v>
      </c>
      <c r="I187" s="85">
        <f t="shared" si="15"/>
        <v>46.611199999999997</v>
      </c>
      <c r="J187" s="85">
        <f t="shared" si="16"/>
        <v>54.622500000000002</v>
      </c>
      <c r="K187" s="86">
        <f t="shared" si="17"/>
        <v>46.611199999999997</v>
      </c>
      <c r="L187" s="86">
        <f t="shared" si="18"/>
        <v>38.8416</v>
      </c>
      <c r="M187" s="85" t="s">
        <v>990</v>
      </c>
      <c r="N187" s="87">
        <v>1</v>
      </c>
      <c r="O187" s="87">
        <v>1</v>
      </c>
      <c r="P187" s="87">
        <v>1000</v>
      </c>
      <c r="Q187" s="88" t="s">
        <v>348</v>
      </c>
      <c r="R187" s="88" t="s">
        <v>725</v>
      </c>
      <c r="S187" s="88" t="s">
        <v>776</v>
      </c>
      <c r="T187" s="88"/>
      <c r="U187" s="84" t="s">
        <v>40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835</v>
      </c>
      <c r="B188" s="82" t="s">
        <v>836</v>
      </c>
      <c r="C188" s="129" t="s">
        <v>839</v>
      </c>
      <c r="D188" s="128"/>
      <c r="E188" s="83"/>
      <c r="F188" s="84" t="s">
        <v>39</v>
      </c>
      <c r="G188" s="85">
        <v>321.45</v>
      </c>
      <c r="H188" s="85">
        <v>267.88</v>
      </c>
      <c r="I188" s="85">
        <f t="shared" si="15"/>
        <v>205.72800000000001</v>
      </c>
      <c r="J188" s="85">
        <f t="shared" si="16"/>
        <v>241.08749999999998</v>
      </c>
      <c r="K188" s="86">
        <f t="shared" si="17"/>
        <v>205.72800000000001</v>
      </c>
      <c r="L188" s="86">
        <f t="shared" si="18"/>
        <v>171.44319999999999</v>
      </c>
      <c r="M188" s="85" t="s">
        <v>990</v>
      </c>
      <c r="N188" s="87">
        <v>1</v>
      </c>
      <c r="O188" s="87">
        <v>1</v>
      </c>
      <c r="P188" s="87">
        <v>60</v>
      </c>
      <c r="Q188" s="88" t="s">
        <v>348</v>
      </c>
      <c r="R188" s="88" t="s">
        <v>837</v>
      </c>
      <c r="S188" s="88" t="s">
        <v>838</v>
      </c>
      <c r="T188" s="88"/>
      <c r="U188" s="84" t="s">
        <v>40</v>
      </c>
      <c r="V188" s="84" t="s">
        <v>351</v>
      </c>
      <c r="W188" s="89"/>
      <c r="X188" s="90">
        <v>0.10299999999999999</v>
      </c>
      <c r="Y188" s="91">
        <v>1.2928000000000001E-4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840</v>
      </c>
      <c r="B189" s="82" t="s">
        <v>841</v>
      </c>
      <c r="C189" s="129" t="s">
        <v>842</v>
      </c>
      <c r="D189" s="128"/>
      <c r="E189" s="83"/>
      <c r="F189" s="84" t="s">
        <v>39</v>
      </c>
      <c r="G189" s="85">
        <v>430.83</v>
      </c>
      <c r="H189" s="85">
        <v>359.03</v>
      </c>
      <c r="I189" s="85">
        <f t="shared" si="15"/>
        <v>275.7312</v>
      </c>
      <c r="J189" s="85">
        <f t="shared" si="16"/>
        <v>323.1225</v>
      </c>
      <c r="K189" s="86">
        <f t="shared" si="17"/>
        <v>275.7312</v>
      </c>
      <c r="L189" s="86">
        <f t="shared" si="18"/>
        <v>229.77919999999997</v>
      </c>
      <c r="M189" s="85" t="s">
        <v>990</v>
      </c>
      <c r="N189" s="87">
        <v>1</v>
      </c>
      <c r="O189" s="87">
        <v>1</v>
      </c>
      <c r="P189" s="87">
        <v>60</v>
      </c>
      <c r="Q189" s="88" t="s">
        <v>348</v>
      </c>
      <c r="R189" s="88" t="s">
        <v>837</v>
      </c>
      <c r="S189" s="88" t="s">
        <v>838</v>
      </c>
      <c r="T189" s="88"/>
      <c r="U189" s="84" t="s">
        <v>40</v>
      </c>
      <c r="V189" s="84" t="s">
        <v>351</v>
      </c>
      <c r="W189" s="89"/>
      <c r="X189" s="90">
        <v>0.16500000000000001</v>
      </c>
      <c r="Y189" s="91">
        <v>2.3963000000000001E-4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843</v>
      </c>
      <c r="B190" s="82" t="s">
        <v>844</v>
      </c>
      <c r="C190" s="129" t="s">
        <v>845</v>
      </c>
      <c r="D190" s="128"/>
      <c r="E190" s="83"/>
      <c r="F190" s="84" t="s">
        <v>39</v>
      </c>
      <c r="G190" s="85">
        <v>585.6</v>
      </c>
      <c r="H190" s="85">
        <v>488</v>
      </c>
      <c r="I190" s="85">
        <f t="shared" si="15"/>
        <v>374.78399999999999</v>
      </c>
      <c r="J190" s="85">
        <f t="shared" si="16"/>
        <v>439.20000000000005</v>
      </c>
      <c r="K190" s="86">
        <f t="shared" si="17"/>
        <v>374.78400000000005</v>
      </c>
      <c r="L190" s="86">
        <f t="shared" si="18"/>
        <v>312.32</v>
      </c>
      <c r="M190" s="85" t="s">
        <v>990</v>
      </c>
      <c r="N190" s="87">
        <v>1</v>
      </c>
      <c r="O190" s="87">
        <v>1</v>
      </c>
      <c r="P190" s="87">
        <v>40</v>
      </c>
      <c r="Q190" s="88" t="s">
        <v>348</v>
      </c>
      <c r="R190" s="88" t="s">
        <v>837</v>
      </c>
      <c r="S190" s="88" t="s">
        <v>838</v>
      </c>
      <c r="T190" s="88"/>
      <c r="U190" s="84" t="s">
        <v>40</v>
      </c>
      <c r="V190" s="84" t="s">
        <v>351</v>
      </c>
      <c r="W190" s="89"/>
      <c r="X190" s="90">
        <v>0.255</v>
      </c>
      <c r="Y190" s="91">
        <v>3.7188E-4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846</v>
      </c>
      <c r="B191" s="82" t="s">
        <v>847</v>
      </c>
      <c r="C191" s="129" t="s">
        <v>848</v>
      </c>
      <c r="D191" s="128"/>
      <c r="E191" s="83"/>
      <c r="F191" s="84" t="s">
        <v>39</v>
      </c>
      <c r="G191" s="85">
        <v>1500</v>
      </c>
      <c r="H191" s="85">
        <v>1250</v>
      </c>
      <c r="I191" s="85">
        <f t="shared" si="15"/>
        <v>960</v>
      </c>
      <c r="J191" s="85">
        <f t="shared" si="16"/>
        <v>1125</v>
      </c>
      <c r="K191" s="86">
        <f t="shared" si="17"/>
        <v>960</v>
      </c>
      <c r="L191" s="86">
        <f t="shared" si="18"/>
        <v>800</v>
      </c>
      <c r="M191" s="85" t="s">
        <v>990</v>
      </c>
      <c r="N191" s="87">
        <v>1</v>
      </c>
      <c r="O191" s="87">
        <v>1</v>
      </c>
      <c r="P191" s="87">
        <v>48</v>
      </c>
      <c r="Q191" s="88" t="s">
        <v>348</v>
      </c>
      <c r="R191" s="88" t="s">
        <v>837</v>
      </c>
      <c r="S191" s="88" t="s">
        <v>838</v>
      </c>
      <c r="T191" s="88"/>
      <c r="U191" s="84" t="s">
        <v>40</v>
      </c>
      <c r="V191" s="84" t="s">
        <v>351</v>
      </c>
      <c r="W191" s="89"/>
      <c r="X191" s="90">
        <v>0.34</v>
      </c>
      <c r="Y191" s="91">
        <v>9.6524999999999996E-4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849</v>
      </c>
      <c r="B192" s="82" t="s">
        <v>850</v>
      </c>
      <c r="C192" s="129" t="s">
        <v>851</v>
      </c>
      <c r="D192" s="128"/>
      <c r="E192" s="83"/>
      <c r="F192" s="84" t="s">
        <v>39</v>
      </c>
      <c r="G192" s="85">
        <v>891.92</v>
      </c>
      <c r="H192" s="85">
        <v>743.27</v>
      </c>
      <c r="I192" s="85">
        <f t="shared" si="15"/>
        <v>570.8288</v>
      </c>
      <c r="J192" s="85">
        <f t="shared" si="16"/>
        <v>668.93999999999994</v>
      </c>
      <c r="K192" s="86">
        <f t="shared" si="17"/>
        <v>570.8288</v>
      </c>
      <c r="L192" s="86">
        <f t="shared" si="18"/>
        <v>475.69279999999998</v>
      </c>
      <c r="M192" s="85" t="s">
        <v>990</v>
      </c>
      <c r="N192" s="87">
        <v>1</v>
      </c>
      <c r="O192" s="87">
        <v>1</v>
      </c>
      <c r="P192" s="87">
        <v>40</v>
      </c>
      <c r="Q192" s="88" t="s">
        <v>348</v>
      </c>
      <c r="R192" s="88" t="s">
        <v>837</v>
      </c>
      <c r="S192" s="88" t="s">
        <v>838</v>
      </c>
      <c r="T192" s="88"/>
      <c r="U192" s="84" t="s">
        <v>40</v>
      </c>
      <c r="V192" s="84" t="s">
        <v>351</v>
      </c>
      <c r="W192" s="89"/>
      <c r="X192" s="90">
        <v>0.505</v>
      </c>
      <c r="Y192" s="91">
        <v>9.2400000000000002E-4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852</v>
      </c>
      <c r="B193" s="82" t="s">
        <v>853</v>
      </c>
      <c r="C193" s="129" t="s">
        <v>854</v>
      </c>
      <c r="D193" s="128"/>
      <c r="E193" s="83"/>
      <c r="F193" s="84" t="s">
        <v>39</v>
      </c>
      <c r="G193" s="85">
        <v>1800</v>
      </c>
      <c r="H193" s="85">
        <v>1500</v>
      </c>
      <c r="I193" s="85">
        <f t="shared" si="15"/>
        <v>1152</v>
      </c>
      <c r="J193" s="85">
        <f t="shared" si="16"/>
        <v>1350</v>
      </c>
      <c r="K193" s="86">
        <f t="shared" si="17"/>
        <v>1152</v>
      </c>
      <c r="L193" s="86">
        <f t="shared" si="18"/>
        <v>960</v>
      </c>
      <c r="M193" s="85" t="s">
        <v>990</v>
      </c>
      <c r="N193" s="87">
        <v>1</v>
      </c>
      <c r="O193" s="87">
        <v>1</v>
      </c>
      <c r="P193" s="87">
        <v>24</v>
      </c>
      <c r="Q193" s="88" t="s">
        <v>348</v>
      </c>
      <c r="R193" s="88" t="s">
        <v>837</v>
      </c>
      <c r="S193" s="88" t="s">
        <v>838</v>
      </c>
      <c r="T193" s="88"/>
      <c r="U193" s="84" t="s">
        <v>40</v>
      </c>
      <c r="V193" s="84" t="s">
        <v>351</v>
      </c>
      <c r="W193" s="89"/>
      <c r="X193" s="90">
        <v>0.67</v>
      </c>
      <c r="Y193" s="91">
        <v>1.4105000000000001E-3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855</v>
      </c>
      <c r="B194" s="82" t="s">
        <v>856</v>
      </c>
      <c r="C194" s="129" t="s">
        <v>857</v>
      </c>
      <c r="D194" s="128"/>
      <c r="E194" s="83"/>
      <c r="F194" s="84" t="s">
        <v>39</v>
      </c>
      <c r="G194" s="85">
        <v>1374.22</v>
      </c>
      <c r="H194" s="85">
        <v>1145.18</v>
      </c>
      <c r="I194" s="85">
        <f t="shared" si="15"/>
        <v>879.50080000000003</v>
      </c>
      <c r="J194" s="85">
        <f t="shared" si="16"/>
        <v>1030.665</v>
      </c>
      <c r="K194" s="86">
        <f t="shared" si="17"/>
        <v>879.50080000000003</v>
      </c>
      <c r="L194" s="86">
        <f t="shared" si="18"/>
        <v>732.91520000000003</v>
      </c>
      <c r="M194" s="85" t="s">
        <v>990</v>
      </c>
      <c r="N194" s="87">
        <v>1</v>
      </c>
      <c r="O194" s="87">
        <v>1</v>
      </c>
      <c r="P194" s="87">
        <v>10</v>
      </c>
      <c r="Q194" s="88" t="s">
        <v>348</v>
      </c>
      <c r="R194" s="88" t="s">
        <v>837</v>
      </c>
      <c r="S194" s="88" t="s">
        <v>838</v>
      </c>
      <c r="T194" s="88"/>
      <c r="U194" s="84" t="s">
        <v>40</v>
      </c>
      <c r="V194" s="84" t="s">
        <v>351</v>
      </c>
      <c r="W194" s="89"/>
      <c r="X194" s="90">
        <v>0.61499999999999999</v>
      </c>
      <c r="Y194" s="91">
        <v>1.2115699999999999E-3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858</v>
      </c>
      <c r="B195" s="82" t="s">
        <v>859</v>
      </c>
      <c r="C195" s="129" t="s">
        <v>860</v>
      </c>
      <c r="D195" s="128"/>
      <c r="E195" s="83"/>
      <c r="F195" s="84" t="s">
        <v>39</v>
      </c>
      <c r="G195" s="85">
        <v>1963.05</v>
      </c>
      <c r="H195" s="85">
        <v>1635.88</v>
      </c>
      <c r="I195" s="85">
        <f t="shared" si="15"/>
        <v>1256.3519999999999</v>
      </c>
      <c r="J195" s="85">
        <f t="shared" si="16"/>
        <v>1472.2874999999999</v>
      </c>
      <c r="K195" s="86">
        <f t="shared" si="17"/>
        <v>1256.3520000000001</v>
      </c>
      <c r="L195" s="86">
        <f t="shared" si="18"/>
        <v>1046.9632000000001</v>
      </c>
      <c r="M195" s="85" t="s">
        <v>990</v>
      </c>
      <c r="N195" s="87">
        <v>1</v>
      </c>
      <c r="O195" s="87">
        <v>1</v>
      </c>
      <c r="P195" s="87">
        <v>10</v>
      </c>
      <c r="Q195" s="88" t="s">
        <v>348</v>
      </c>
      <c r="R195" s="88" t="s">
        <v>837</v>
      </c>
      <c r="S195" s="88" t="s">
        <v>838</v>
      </c>
      <c r="T195" s="88"/>
      <c r="U195" s="84" t="s">
        <v>40</v>
      </c>
      <c r="V195" s="84" t="s">
        <v>351</v>
      </c>
      <c r="W195" s="89"/>
      <c r="X195" s="90">
        <v>0.90800000000000003</v>
      </c>
      <c r="Y195" s="91">
        <v>1.6389499999999999E-3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861</v>
      </c>
      <c r="B196" s="82" t="s">
        <v>862</v>
      </c>
      <c r="C196" s="129" t="s">
        <v>863</v>
      </c>
      <c r="D196" s="128"/>
      <c r="E196" s="83"/>
      <c r="F196" s="84" t="s">
        <v>39</v>
      </c>
      <c r="G196" s="85">
        <v>4541.53</v>
      </c>
      <c r="H196" s="85">
        <v>3784.61</v>
      </c>
      <c r="I196" s="85">
        <f t="shared" si="15"/>
        <v>2906.5792000000001</v>
      </c>
      <c r="J196" s="85">
        <f t="shared" si="16"/>
        <v>3406.1475</v>
      </c>
      <c r="K196" s="86">
        <f t="shared" si="17"/>
        <v>2906.5791999999997</v>
      </c>
      <c r="L196" s="86">
        <f t="shared" si="18"/>
        <v>2422.1504</v>
      </c>
      <c r="M196" s="85" t="s">
        <v>990</v>
      </c>
      <c r="N196" s="87">
        <v>1</v>
      </c>
      <c r="O196" s="87">
        <v>1</v>
      </c>
      <c r="P196" s="87">
        <v>5</v>
      </c>
      <c r="Q196" s="88" t="s">
        <v>348</v>
      </c>
      <c r="R196" s="88" t="s">
        <v>837</v>
      </c>
      <c r="S196" s="88" t="s">
        <v>838</v>
      </c>
      <c r="T196" s="88"/>
      <c r="U196" s="84" t="s">
        <v>40</v>
      </c>
      <c r="V196" s="84" t="s">
        <v>351</v>
      </c>
      <c r="W196" s="89"/>
      <c r="X196" s="90">
        <v>1.5</v>
      </c>
      <c r="Y196" s="91">
        <v>2.8335999999999999E-3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864</v>
      </c>
      <c r="B197" s="82" t="s">
        <v>865</v>
      </c>
      <c r="C197" s="129" t="s">
        <v>866</v>
      </c>
      <c r="D197" s="128"/>
      <c r="E197" s="83"/>
      <c r="F197" s="84" t="s">
        <v>39</v>
      </c>
      <c r="G197" s="85">
        <v>5627.01</v>
      </c>
      <c r="H197" s="85">
        <v>4689.18</v>
      </c>
      <c r="I197" s="85">
        <f t="shared" si="15"/>
        <v>3601.2864</v>
      </c>
      <c r="J197" s="85">
        <f t="shared" si="16"/>
        <v>4220.2574999999997</v>
      </c>
      <c r="K197" s="86">
        <f t="shared" si="17"/>
        <v>3601.2864000000004</v>
      </c>
      <c r="L197" s="86">
        <f t="shared" si="18"/>
        <v>3001.0752000000002</v>
      </c>
      <c r="M197" s="85" t="s">
        <v>990</v>
      </c>
      <c r="N197" s="87">
        <v>1</v>
      </c>
      <c r="O197" s="87">
        <v>1</v>
      </c>
      <c r="P197" s="87">
        <v>5</v>
      </c>
      <c r="Q197" s="88" t="s">
        <v>348</v>
      </c>
      <c r="R197" s="88" t="s">
        <v>837</v>
      </c>
      <c r="S197" s="88" t="s">
        <v>838</v>
      </c>
      <c r="T197" s="88"/>
      <c r="U197" s="84" t="s">
        <v>40</v>
      </c>
      <c r="V197" s="84" t="s">
        <v>351</v>
      </c>
      <c r="W197" s="89"/>
      <c r="X197" s="90">
        <v>2.33</v>
      </c>
      <c r="Y197" s="91">
        <v>4.6746000000000001E-3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867</v>
      </c>
      <c r="B198" s="82" t="s">
        <v>868</v>
      </c>
      <c r="C198" s="129" t="s">
        <v>870</v>
      </c>
      <c r="D198" s="128"/>
      <c r="E198" s="83"/>
      <c r="F198" s="84" t="s">
        <v>39</v>
      </c>
      <c r="G198" s="85">
        <v>2200</v>
      </c>
      <c r="H198" s="85">
        <v>1833.33</v>
      </c>
      <c r="I198" s="85">
        <f t="shared" si="15"/>
        <v>1408</v>
      </c>
      <c r="J198" s="85">
        <f t="shared" si="16"/>
        <v>1650</v>
      </c>
      <c r="K198" s="86">
        <f t="shared" si="17"/>
        <v>1408</v>
      </c>
      <c r="L198" s="86">
        <f t="shared" si="18"/>
        <v>1173.3312000000001</v>
      </c>
      <c r="M198" s="85" t="s">
        <v>990</v>
      </c>
      <c r="N198" s="87">
        <v>1</v>
      </c>
      <c r="O198" s="87">
        <v>1</v>
      </c>
      <c r="P198" s="87">
        <v>20</v>
      </c>
      <c r="Q198" s="88" t="s">
        <v>348</v>
      </c>
      <c r="R198" s="88" t="s">
        <v>837</v>
      </c>
      <c r="S198" s="88" t="s">
        <v>869</v>
      </c>
      <c r="T198" s="88"/>
      <c r="U198" s="84" t="s">
        <v>40</v>
      </c>
      <c r="V198" s="84" t="s">
        <v>351</v>
      </c>
      <c r="W198" s="89"/>
      <c r="X198" s="90">
        <v>0.61</v>
      </c>
      <c r="Y198" s="91">
        <v>3.042E-3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871</v>
      </c>
      <c r="B199" s="82" t="s">
        <v>872</v>
      </c>
      <c r="C199" s="129" t="s">
        <v>873</v>
      </c>
      <c r="D199" s="128"/>
      <c r="E199" s="83"/>
      <c r="F199" s="84" t="s">
        <v>39</v>
      </c>
      <c r="G199" s="85">
        <v>2500</v>
      </c>
      <c r="H199" s="85">
        <v>2083.33</v>
      </c>
      <c r="I199" s="85">
        <f t="shared" si="15"/>
        <v>1600</v>
      </c>
      <c r="J199" s="85">
        <f t="shared" si="16"/>
        <v>1875</v>
      </c>
      <c r="K199" s="86">
        <f t="shared" si="17"/>
        <v>1600</v>
      </c>
      <c r="L199" s="86">
        <f t="shared" si="18"/>
        <v>1333.3312000000001</v>
      </c>
      <c r="M199" s="85" t="s">
        <v>990</v>
      </c>
      <c r="N199" s="87">
        <v>1</v>
      </c>
      <c r="O199" s="87">
        <v>1</v>
      </c>
      <c r="P199" s="87">
        <v>15</v>
      </c>
      <c r="Q199" s="88" t="s">
        <v>348</v>
      </c>
      <c r="R199" s="88" t="s">
        <v>837</v>
      </c>
      <c r="S199" s="88" t="s">
        <v>869</v>
      </c>
      <c r="T199" s="88"/>
      <c r="U199" s="84" t="s">
        <v>40</v>
      </c>
      <c r="V199" s="84" t="s">
        <v>351</v>
      </c>
      <c r="W199" s="89"/>
      <c r="X199" s="90">
        <v>0.8</v>
      </c>
      <c r="Y199" s="91">
        <v>3.9975000000000002E-3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874</v>
      </c>
      <c r="B200" s="82" t="s">
        <v>875</v>
      </c>
      <c r="C200" s="129" t="s">
        <v>876</v>
      </c>
      <c r="D200" s="128"/>
      <c r="E200" s="83"/>
      <c r="F200" s="84" t="s">
        <v>39</v>
      </c>
      <c r="G200" s="85">
        <v>4200</v>
      </c>
      <c r="H200" s="85">
        <v>3500</v>
      </c>
      <c r="I200" s="85">
        <f t="shared" si="15"/>
        <v>2688</v>
      </c>
      <c r="J200" s="85">
        <f t="shared" si="16"/>
        <v>3150</v>
      </c>
      <c r="K200" s="86">
        <f t="shared" si="17"/>
        <v>2688</v>
      </c>
      <c r="L200" s="86">
        <f t="shared" si="18"/>
        <v>2240</v>
      </c>
      <c r="M200" s="85" t="s">
        <v>990</v>
      </c>
      <c r="N200" s="87">
        <v>1</v>
      </c>
      <c r="O200" s="87">
        <v>1</v>
      </c>
      <c r="P200" s="87">
        <v>10</v>
      </c>
      <c r="Q200" s="88" t="s">
        <v>348</v>
      </c>
      <c r="R200" s="88" t="s">
        <v>837</v>
      </c>
      <c r="S200" s="88" t="s">
        <v>869</v>
      </c>
      <c r="T200" s="88"/>
      <c r="U200" s="84" t="s">
        <v>40</v>
      </c>
      <c r="V200" s="84" t="s">
        <v>351</v>
      </c>
      <c r="W200" s="89"/>
      <c r="X200" s="90">
        <v>1.58</v>
      </c>
      <c r="Y200" s="91">
        <v>8.0308800000000007E-3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877</v>
      </c>
      <c r="B201" s="82" t="s">
        <v>878</v>
      </c>
      <c r="C201" s="129" t="s">
        <v>879</v>
      </c>
      <c r="D201" s="128"/>
      <c r="E201" s="83"/>
      <c r="F201" s="84" t="s">
        <v>39</v>
      </c>
      <c r="G201" s="85">
        <v>6200</v>
      </c>
      <c r="H201" s="85">
        <v>5166.67</v>
      </c>
      <c r="I201" s="85">
        <f t="shared" si="15"/>
        <v>3968</v>
      </c>
      <c r="J201" s="85">
        <f t="shared" si="16"/>
        <v>4650</v>
      </c>
      <c r="K201" s="86">
        <f t="shared" si="17"/>
        <v>3968</v>
      </c>
      <c r="L201" s="86">
        <f t="shared" si="18"/>
        <v>3306.6687999999999</v>
      </c>
      <c r="M201" s="85" t="s">
        <v>990</v>
      </c>
      <c r="N201" s="87">
        <v>1</v>
      </c>
      <c r="O201" s="87">
        <v>1</v>
      </c>
      <c r="P201" s="87">
        <v>8</v>
      </c>
      <c r="Q201" s="88" t="s">
        <v>348</v>
      </c>
      <c r="R201" s="88" t="s">
        <v>837</v>
      </c>
      <c r="S201" s="88" t="s">
        <v>869</v>
      </c>
      <c r="T201" s="88"/>
      <c r="U201" s="84" t="s">
        <v>40</v>
      </c>
      <c r="V201" s="84" t="s">
        <v>351</v>
      </c>
      <c r="W201" s="89"/>
      <c r="X201" s="90">
        <v>2.2000000000000002</v>
      </c>
      <c r="Y201" s="91">
        <v>1.11804E-2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880</v>
      </c>
      <c r="B202" s="82" t="s">
        <v>881</v>
      </c>
      <c r="C202" s="129" t="s">
        <v>882</v>
      </c>
      <c r="D202" s="128"/>
      <c r="E202" s="83"/>
      <c r="F202" s="84" t="s">
        <v>39</v>
      </c>
      <c r="G202" s="85">
        <v>2864.99</v>
      </c>
      <c r="H202" s="85">
        <v>2387.4899999999998</v>
      </c>
      <c r="I202" s="85">
        <f t="shared" si="15"/>
        <v>1833.5935999999999</v>
      </c>
      <c r="J202" s="85">
        <f t="shared" si="16"/>
        <v>2148.7424999999998</v>
      </c>
      <c r="K202" s="86">
        <f t="shared" si="17"/>
        <v>1833.5935999999999</v>
      </c>
      <c r="L202" s="86">
        <f t="shared" si="18"/>
        <v>1527.9935999999998</v>
      </c>
      <c r="M202" s="85" t="s">
        <v>990</v>
      </c>
      <c r="N202" s="87">
        <v>1</v>
      </c>
      <c r="O202" s="87">
        <v>1</v>
      </c>
      <c r="P202" s="87">
        <v>20</v>
      </c>
      <c r="Q202" s="88" t="s">
        <v>348</v>
      </c>
      <c r="R202" s="88" t="s">
        <v>837</v>
      </c>
      <c r="S202" s="88" t="s">
        <v>869</v>
      </c>
      <c r="T202" s="88"/>
      <c r="U202" s="84" t="s">
        <v>40</v>
      </c>
      <c r="V202" s="84" t="s">
        <v>351</v>
      </c>
      <c r="W202" s="89"/>
      <c r="X202" s="90">
        <v>0.67</v>
      </c>
      <c r="Y202" s="91">
        <v>2.6324999999999999E-3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883</v>
      </c>
      <c r="B203" s="82" t="s">
        <v>884</v>
      </c>
      <c r="C203" s="129" t="s">
        <v>885</v>
      </c>
      <c r="D203" s="128"/>
      <c r="E203" s="83"/>
      <c r="F203" s="84" t="s">
        <v>39</v>
      </c>
      <c r="G203" s="85">
        <v>3200</v>
      </c>
      <c r="H203" s="85">
        <v>2666.67</v>
      </c>
      <c r="I203" s="85">
        <f t="shared" si="15"/>
        <v>2048</v>
      </c>
      <c r="J203" s="85">
        <f t="shared" si="16"/>
        <v>2400</v>
      </c>
      <c r="K203" s="86">
        <f t="shared" si="17"/>
        <v>2048</v>
      </c>
      <c r="L203" s="86">
        <f t="shared" si="18"/>
        <v>1706.6688000000001</v>
      </c>
      <c r="M203" s="85" t="s">
        <v>990</v>
      </c>
      <c r="N203" s="87">
        <v>1</v>
      </c>
      <c r="O203" s="87">
        <v>1</v>
      </c>
      <c r="P203" s="87">
        <v>10</v>
      </c>
      <c r="Q203" s="88" t="s">
        <v>348</v>
      </c>
      <c r="R203" s="88" t="s">
        <v>837</v>
      </c>
      <c r="S203" s="88" t="s">
        <v>869</v>
      </c>
      <c r="T203" s="88"/>
      <c r="U203" s="84" t="s">
        <v>40</v>
      </c>
      <c r="V203" s="84" t="s">
        <v>351</v>
      </c>
      <c r="W203" s="89"/>
      <c r="X203" s="90">
        <v>0.8</v>
      </c>
      <c r="Y203" s="91">
        <v>3.5040000000000002E-3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886</v>
      </c>
      <c r="B204" s="82" t="s">
        <v>887</v>
      </c>
      <c r="C204" s="129" t="s">
        <v>888</v>
      </c>
      <c r="D204" s="128"/>
      <c r="E204" s="83"/>
      <c r="F204" s="84" t="s">
        <v>39</v>
      </c>
      <c r="G204" s="85">
        <v>3153.65</v>
      </c>
      <c r="H204" s="85">
        <v>2628.04</v>
      </c>
      <c r="I204" s="85">
        <f t="shared" si="15"/>
        <v>2018.336</v>
      </c>
      <c r="J204" s="85">
        <f t="shared" si="16"/>
        <v>2365.2375000000002</v>
      </c>
      <c r="K204" s="86">
        <f t="shared" si="17"/>
        <v>2018.336</v>
      </c>
      <c r="L204" s="86">
        <f t="shared" si="18"/>
        <v>1681.9456</v>
      </c>
      <c r="M204" s="85" t="s">
        <v>990</v>
      </c>
      <c r="N204" s="87">
        <v>1</v>
      </c>
      <c r="O204" s="87">
        <v>1</v>
      </c>
      <c r="P204" s="87">
        <v>10</v>
      </c>
      <c r="Q204" s="88" t="s">
        <v>348</v>
      </c>
      <c r="R204" s="88" t="s">
        <v>837</v>
      </c>
      <c r="S204" s="88" t="s">
        <v>869</v>
      </c>
      <c r="T204" s="88"/>
      <c r="U204" s="84" t="s">
        <v>40</v>
      </c>
      <c r="V204" s="84" t="s">
        <v>351</v>
      </c>
      <c r="W204" s="89"/>
      <c r="X204" s="90">
        <v>0.8</v>
      </c>
      <c r="Y204" s="91">
        <v>3.5040000000000002E-3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889</v>
      </c>
      <c r="B205" s="82" t="s">
        <v>890</v>
      </c>
      <c r="C205" s="129" t="s">
        <v>891</v>
      </c>
      <c r="D205" s="128"/>
      <c r="E205" s="83"/>
      <c r="F205" s="84" t="s">
        <v>39</v>
      </c>
      <c r="G205" s="85">
        <v>5000</v>
      </c>
      <c r="H205" s="85">
        <v>4166.67</v>
      </c>
      <c r="I205" s="85">
        <f t="shared" si="15"/>
        <v>3200</v>
      </c>
      <c r="J205" s="85">
        <f t="shared" si="16"/>
        <v>3750</v>
      </c>
      <c r="K205" s="86">
        <f t="shared" si="17"/>
        <v>3200</v>
      </c>
      <c r="L205" s="86">
        <f t="shared" si="18"/>
        <v>2666.6687999999999</v>
      </c>
      <c r="M205" s="85" t="s">
        <v>990</v>
      </c>
      <c r="N205" s="87">
        <v>1</v>
      </c>
      <c r="O205" s="87">
        <v>1</v>
      </c>
      <c r="P205" s="87">
        <v>10</v>
      </c>
      <c r="Q205" s="88" t="s">
        <v>348</v>
      </c>
      <c r="R205" s="88" t="s">
        <v>837</v>
      </c>
      <c r="S205" s="88" t="s">
        <v>869</v>
      </c>
      <c r="T205" s="88"/>
      <c r="U205" s="84" t="s">
        <v>40</v>
      </c>
      <c r="V205" s="84" t="s">
        <v>351</v>
      </c>
      <c r="W205" s="89"/>
      <c r="X205" s="90">
        <v>1.1000000000000001</v>
      </c>
      <c r="Y205" s="91">
        <v>4.2570000000000004E-3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892</v>
      </c>
      <c r="B206" s="82" t="s">
        <v>893</v>
      </c>
      <c r="C206" s="129" t="s">
        <v>891</v>
      </c>
      <c r="D206" s="128"/>
      <c r="E206" s="83"/>
      <c r="F206" s="84" t="s">
        <v>39</v>
      </c>
      <c r="G206" s="85">
        <v>4881.87</v>
      </c>
      <c r="H206" s="85">
        <v>4068.23</v>
      </c>
      <c r="I206" s="85">
        <f t="shared" ref="I206:I237" si="22">G206-(36 *G206/100)</f>
        <v>3124.3967999999995</v>
      </c>
      <c r="J206" s="85">
        <f t="shared" ref="J206:J237" si="23">G206-(25 *G206/100)</f>
        <v>3661.4025000000001</v>
      </c>
      <c r="K206" s="86">
        <f t="shared" ref="K206:K237" si="24">IF(G206="","",G206*(1-$G$4))</f>
        <v>3124.3968</v>
      </c>
      <c r="L206" s="86">
        <f t="shared" ref="L206:L237" si="25">IF(H206="","",H206*(1-$G$4))</f>
        <v>2603.6671999999999</v>
      </c>
      <c r="M206" s="85" t="s">
        <v>990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837</v>
      </c>
      <c r="S206" s="88" t="s">
        <v>869</v>
      </c>
      <c r="T206" s="88"/>
      <c r="U206" s="84" t="s">
        <v>40</v>
      </c>
      <c r="V206" s="84" t="s">
        <v>351</v>
      </c>
      <c r="W206" s="89"/>
      <c r="X206" s="90">
        <v>1.1000000000000001</v>
      </c>
      <c r="Y206" s="91">
        <v>4.2570000000000004E-3</v>
      </c>
      <c r="Z206" s="85" t="str">
        <f t="shared" ref="Z206:Z237" si="26">IF(OR(E206="",K206=""),"",E206*K206)</f>
        <v/>
      </c>
      <c r="AA206" s="85" t="str">
        <f t="shared" ref="AA206:AA237" si="27">IF(OR(E206="",X206=""),"",X206*E206)</f>
        <v/>
      </c>
      <c r="AB206" s="92" t="str">
        <f t="shared" ref="AB206:AB237" si="28">IF(OR(E206="",Y206=""),"",E206*Y206)</f>
        <v/>
      </c>
    </row>
    <row r="207" spans="1:28" s="93" customFormat="1" ht="75" customHeight="1" x14ac:dyDescent="0.2">
      <c r="A207" s="81" t="s">
        <v>894</v>
      </c>
      <c r="B207" s="82" t="s">
        <v>895</v>
      </c>
      <c r="C207" s="129" t="s">
        <v>896</v>
      </c>
      <c r="D207" s="128"/>
      <c r="E207" s="83"/>
      <c r="F207" s="84" t="s">
        <v>39</v>
      </c>
      <c r="G207" s="85">
        <v>8400</v>
      </c>
      <c r="H207" s="85">
        <v>7000</v>
      </c>
      <c r="I207" s="85">
        <f t="shared" si="22"/>
        <v>5376</v>
      </c>
      <c r="J207" s="85">
        <f t="shared" si="23"/>
        <v>6300</v>
      </c>
      <c r="K207" s="86">
        <f t="shared" si="24"/>
        <v>5376</v>
      </c>
      <c r="L207" s="86">
        <f t="shared" si="25"/>
        <v>4480</v>
      </c>
      <c r="M207" s="85" t="s">
        <v>990</v>
      </c>
      <c r="N207" s="87">
        <v>1</v>
      </c>
      <c r="O207" s="87">
        <v>1</v>
      </c>
      <c r="P207" s="87">
        <v>5</v>
      </c>
      <c r="Q207" s="88" t="s">
        <v>348</v>
      </c>
      <c r="R207" s="88" t="s">
        <v>837</v>
      </c>
      <c r="S207" s="88" t="s">
        <v>869</v>
      </c>
      <c r="T207" s="88"/>
      <c r="U207" s="84" t="s">
        <v>40</v>
      </c>
      <c r="V207" s="84" t="s">
        <v>351</v>
      </c>
      <c r="W207" s="89"/>
      <c r="X207" s="90">
        <v>1.7</v>
      </c>
      <c r="Y207" s="91">
        <v>6.7987500000000001E-3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897</v>
      </c>
      <c r="B208" s="82" t="s">
        <v>898</v>
      </c>
      <c r="C208" s="129" t="s">
        <v>896</v>
      </c>
      <c r="D208" s="128"/>
      <c r="E208" s="83"/>
      <c r="F208" s="84" t="s">
        <v>39</v>
      </c>
      <c r="G208" s="85">
        <v>8292.94</v>
      </c>
      <c r="H208" s="85">
        <v>6910.78</v>
      </c>
      <c r="I208" s="85">
        <f t="shared" si="22"/>
        <v>5307.4816000000001</v>
      </c>
      <c r="J208" s="85">
        <f t="shared" si="23"/>
        <v>6219.7049999999999</v>
      </c>
      <c r="K208" s="86">
        <f t="shared" si="24"/>
        <v>5307.4816000000001</v>
      </c>
      <c r="L208" s="86">
        <f t="shared" si="25"/>
        <v>4422.8991999999998</v>
      </c>
      <c r="M208" s="85" t="s">
        <v>990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837</v>
      </c>
      <c r="S208" s="88" t="s">
        <v>869</v>
      </c>
      <c r="T208" s="88"/>
      <c r="U208" s="84" t="s">
        <v>40</v>
      </c>
      <c r="V208" s="84" t="s">
        <v>351</v>
      </c>
      <c r="W208" s="89"/>
      <c r="X208" s="90">
        <v>1.7</v>
      </c>
      <c r="Y208" s="91">
        <v>6.7987500000000001E-3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899</v>
      </c>
      <c r="B209" s="82" t="s">
        <v>900</v>
      </c>
      <c r="C209" s="129" t="s">
        <v>903</v>
      </c>
      <c r="D209" s="128"/>
      <c r="E209" s="83"/>
      <c r="F209" s="84" t="s">
        <v>39</v>
      </c>
      <c r="G209" s="85">
        <v>1060</v>
      </c>
      <c r="H209" s="85">
        <v>883.33</v>
      </c>
      <c r="I209" s="85">
        <f t="shared" si="22"/>
        <v>678.4</v>
      </c>
      <c r="J209" s="85">
        <f t="shared" si="23"/>
        <v>795</v>
      </c>
      <c r="K209" s="86">
        <f t="shared" si="24"/>
        <v>678.4</v>
      </c>
      <c r="L209" s="86">
        <f t="shared" si="25"/>
        <v>565.33120000000008</v>
      </c>
      <c r="M209" s="85" t="s">
        <v>990</v>
      </c>
      <c r="N209" s="87">
        <v>1</v>
      </c>
      <c r="O209" s="87">
        <v>1</v>
      </c>
      <c r="P209" s="87">
        <v>50</v>
      </c>
      <c r="Q209" s="88" t="s">
        <v>348</v>
      </c>
      <c r="R209" s="88" t="s">
        <v>901</v>
      </c>
      <c r="S209" s="88" t="s">
        <v>902</v>
      </c>
      <c r="T209" s="88"/>
      <c r="U209" s="84" t="s">
        <v>40</v>
      </c>
      <c r="V209" s="84" t="s">
        <v>351</v>
      </c>
      <c r="W209" s="89"/>
      <c r="X209" s="90">
        <v>0.12</v>
      </c>
      <c r="Y209" s="91">
        <v>4.3199999999999998E-4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904</v>
      </c>
      <c r="B210" s="82" t="s">
        <v>905</v>
      </c>
      <c r="C210" s="129" t="s">
        <v>906</v>
      </c>
      <c r="D210" s="128"/>
      <c r="E210" s="83"/>
      <c r="F210" s="84" t="s">
        <v>39</v>
      </c>
      <c r="G210" s="85">
        <v>970</v>
      </c>
      <c r="H210" s="85">
        <v>808.33</v>
      </c>
      <c r="I210" s="85">
        <f t="shared" si="22"/>
        <v>620.79999999999995</v>
      </c>
      <c r="J210" s="85">
        <f t="shared" si="23"/>
        <v>727.5</v>
      </c>
      <c r="K210" s="86">
        <f t="shared" si="24"/>
        <v>620.80000000000007</v>
      </c>
      <c r="L210" s="86">
        <f t="shared" si="25"/>
        <v>517.33120000000008</v>
      </c>
      <c r="M210" s="85" t="s">
        <v>990</v>
      </c>
      <c r="N210" s="87">
        <v>1</v>
      </c>
      <c r="O210" s="87">
        <v>1</v>
      </c>
      <c r="P210" s="87">
        <v>50</v>
      </c>
      <c r="Q210" s="88" t="s">
        <v>348</v>
      </c>
      <c r="R210" s="88" t="s">
        <v>901</v>
      </c>
      <c r="S210" s="88" t="s">
        <v>902</v>
      </c>
      <c r="T210" s="88"/>
      <c r="U210" s="84" t="s">
        <v>40</v>
      </c>
      <c r="V210" s="84" t="s">
        <v>351</v>
      </c>
      <c r="W210" s="89"/>
      <c r="X210" s="90">
        <v>8.2000000000000003E-2</v>
      </c>
      <c r="Y210" s="91">
        <v>4.5600000000000003E-4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907</v>
      </c>
      <c r="B211" s="82" t="s">
        <v>908</v>
      </c>
      <c r="C211" s="129" t="s">
        <v>909</v>
      </c>
      <c r="D211" s="128"/>
      <c r="E211" s="83"/>
      <c r="F211" s="84" t="s">
        <v>39</v>
      </c>
      <c r="G211" s="85">
        <v>1065</v>
      </c>
      <c r="H211" s="85">
        <v>887.5</v>
      </c>
      <c r="I211" s="85">
        <f t="shared" si="22"/>
        <v>681.6</v>
      </c>
      <c r="J211" s="85">
        <f t="shared" si="23"/>
        <v>798.75</v>
      </c>
      <c r="K211" s="86">
        <f t="shared" si="24"/>
        <v>681.6</v>
      </c>
      <c r="L211" s="86">
        <f t="shared" si="25"/>
        <v>568</v>
      </c>
      <c r="M211" s="85" t="s">
        <v>990</v>
      </c>
      <c r="N211" s="87">
        <v>1</v>
      </c>
      <c r="O211" s="87">
        <v>1</v>
      </c>
      <c r="P211" s="87">
        <v>100</v>
      </c>
      <c r="Q211" s="88" t="s">
        <v>348</v>
      </c>
      <c r="R211" s="88" t="s">
        <v>901</v>
      </c>
      <c r="S211" s="88" t="s">
        <v>902</v>
      </c>
      <c r="T211" s="88"/>
      <c r="U211" s="84" t="s">
        <v>40</v>
      </c>
      <c r="V211" s="84" t="s">
        <v>351</v>
      </c>
      <c r="W211" s="89"/>
      <c r="X211" s="90">
        <v>0.16</v>
      </c>
      <c r="Y211" s="91">
        <v>4.3350000000000002E-4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910</v>
      </c>
      <c r="B212" s="82" t="s">
        <v>911</v>
      </c>
      <c r="C212" s="129" t="s">
        <v>912</v>
      </c>
      <c r="D212" s="128"/>
      <c r="E212" s="83"/>
      <c r="F212" s="84" t="s">
        <v>39</v>
      </c>
      <c r="G212" s="85">
        <v>1100</v>
      </c>
      <c r="H212" s="85">
        <v>916.67</v>
      </c>
      <c r="I212" s="85">
        <f t="shared" si="22"/>
        <v>704</v>
      </c>
      <c r="J212" s="85">
        <f t="shared" si="23"/>
        <v>825</v>
      </c>
      <c r="K212" s="86">
        <f t="shared" si="24"/>
        <v>704</v>
      </c>
      <c r="L212" s="86">
        <f t="shared" si="25"/>
        <v>586.66880000000003</v>
      </c>
      <c r="M212" s="85" t="s">
        <v>990</v>
      </c>
      <c r="N212" s="87">
        <v>1</v>
      </c>
      <c r="O212" s="87">
        <v>1</v>
      </c>
      <c r="P212" s="87">
        <v>100</v>
      </c>
      <c r="Q212" s="88" t="s">
        <v>348</v>
      </c>
      <c r="R212" s="88" t="s">
        <v>901</v>
      </c>
      <c r="S212" s="88" t="s">
        <v>902</v>
      </c>
      <c r="T212" s="88"/>
      <c r="U212" s="84" t="s">
        <v>40</v>
      </c>
      <c r="V212" s="84" t="s">
        <v>351</v>
      </c>
      <c r="W212" s="89"/>
      <c r="X212" s="90">
        <v>0.06</v>
      </c>
      <c r="Y212" s="91">
        <v>3.3782000000000001E-4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913</v>
      </c>
      <c r="B213" s="82" t="s">
        <v>914</v>
      </c>
      <c r="C213" s="129" t="s">
        <v>915</v>
      </c>
      <c r="D213" s="128"/>
      <c r="E213" s="83"/>
      <c r="F213" s="84" t="s">
        <v>39</v>
      </c>
      <c r="G213" s="85">
        <v>980</v>
      </c>
      <c r="H213" s="85">
        <v>816.67</v>
      </c>
      <c r="I213" s="85">
        <f t="shared" si="22"/>
        <v>627.20000000000005</v>
      </c>
      <c r="J213" s="85">
        <f t="shared" si="23"/>
        <v>735</v>
      </c>
      <c r="K213" s="86">
        <f t="shared" si="24"/>
        <v>627.20000000000005</v>
      </c>
      <c r="L213" s="86">
        <f t="shared" si="25"/>
        <v>522.66880000000003</v>
      </c>
      <c r="M213" s="85" t="s">
        <v>990</v>
      </c>
      <c r="N213" s="87">
        <v>1</v>
      </c>
      <c r="O213" s="87">
        <v>1</v>
      </c>
      <c r="P213" s="87">
        <v>50</v>
      </c>
      <c r="Q213" s="88" t="s">
        <v>348</v>
      </c>
      <c r="R213" s="88" t="s">
        <v>901</v>
      </c>
      <c r="S213" s="88" t="s">
        <v>902</v>
      </c>
      <c r="T213" s="88"/>
      <c r="U213" s="84" t="s">
        <v>40</v>
      </c>
      <c r="V213" s="84" t="s">
        <v>351</v>
      </c>
      <c r="W213" s="89"/>
      <c r="X213" s="90">
        <v>0.30399999999999999</v>
      </c>
      <c r="Y213" s="91">
        <v>7.9688000000000003E-4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916</v>
      </c>
      <c r="B214" s="82" t="s">
        <v>917</v>
      </c>
      <c r="C214" s="129" t="s">
        <v>918</v>
      </c>
      <c r="D214" s="128"/>
      <c r="E214" s="83"/>
      <c r="F214" s="84" t="s">
        <v>39</v>
      </c>
      <c r="G214" s="85">
        <v>880.65</v>
      </c>
      <c r="H214" s="85">
        <v>733.88</v>
      </c>
      <c r="I214" s="85">
        <f t="shared" si="22"/>
        <v>563.61599999999999</v>
      </c>
      <c r="J214" s="85">
        <f t="shared" si="23"/>
        <v>660.48749999999995</v>
      </c>
      <c r="K214" s="86">
        <f t="shared" si="24"/>
        <v>563.61599999999999</v>
      </c>
      <c r="L214" s="86">
        <f t="shared" si="25"/>
        <v>469.6832</v>
      </c>
      <c r="M214" s="85" t="s">
        <v>990</v>
      </c>
      <c r="N214" s="87">
        <v>1</v>
      </c>
      <c r="O214" s="87">
        <v>1</v>
      </c>
      <c r="P214" s="87">
        <v>50</v>
      </c>
      <c r="Q214" s="88" t="s">
        <v>348</v>
      </c>
      <c r="R214" s="88" t="s">
        <v>901</v>
      </c>
      <c r="S214" s="88" t="s">
        <v>902</v>
      </c>
      <c r="T214" s="88"/>
      <c r="U214" s="84" t="s">
        <v>40</v>
      </c>
      <c r="V214" s="84" t="s">
        <v>351</v>
      </c>
      <c r="W214" s="89"/>
      <c r="X214" s="90">
        <v>0.3</v>
      </c>
      <c r="Y214" s="91">
        <v>1.4705899999999999E-3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919</v>
      </c>
      <c r="B215" s="82" t="s">
        <v>920</v>
      </c>
      <c r="C215" s="129" t="s">
        <v>921</v>
      </c>
      <c r="D215" s="128"/>
      <c r="E215" s="83"/>
      <c r="F215" s="84" t="s">
        <v>39</v>
      </c>
      <c r="G215" s="85">
        <v>880.65</v>
      </c>
      <c r="H215" s="85">
        <v>733.88</v>
      </c>
      <c r="I215" s="85">
        <f t="shared" si="22"/>
        <v>563.61599999999999</v>
      </c>
      <c r="J215" s="85">
        <f t="shared" si="23"/>
        <v>660.48749999999995</v>
      </c>
      <c r="K215" s="86">
        <f t="shared" si="24"/>
        <v>563.61599999999999</v>
      </c>
      <c r="L215" s="86">
        <f t="shared" si="25"/>
        <v>469.6832</v>
      </c>
      <c r="M215" s="85" t="s">
        <v>990</v>
      </c>
      <c r="N215" s="87">
        <v>1</v>
      </c>
      <c r="O215" s="87">
        <v>1</v>
      </c>
      <c r="P215" s="87">
        <v>50</v>
      </c>
      <c r="Q215" s="88" t="s">
        <v>348</v>
      </c>
      <c r="R215" s="88" t="s">
        <v>901</v>
      </c>
      <c r="S215" s="88" t="s">
        <v>902</v>
      </c>
      <c r="T215" s="88"/>
      <c r="U215" s="84" t="s">
        <v>40</v>
      </c>
      <c r="V215" s="84" t="s">
        <v>351</v>
      </c>
      <c r="W215" s="89"/>
      <c r="X215" s="90">
        <v>0.3</v>
      </c>
      <c r="Y215" s="91">
        <v>1.4710000000000001E-3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922</v>
      </c>
      <c r="B216" s="82" t="s">
        <v>923</v>
      </c>
      <c r="C216" s="129" t="s">
        <v>924</v>
      </c>
      <c r="D216" s="128"/>
      <c r="E216" s="83"/>
      <c r="F216" s="84" t="s">
        <v>39</v>
      </c>
      <c r="G216" s="85">
        <v>840.44</v>
      </c>
      <c r="H216" s="85">
        <v>700.37</v>
      </c>
      <c r="I216" s="85">
        <f t="shared" si="22"/>
        <v>537.88159999999993</v>
      </c>
      <c r="J216" s="85">
        <f t="shared" si="23"/>
        <v>630.33000000000004</v>
      </c>
      <c r="K216" s="86">
        <f t="shared" si="24"/>
        <v>537.88160000000005</v>
      </c>
      <c r="L216" s="86">
        <f t="shared" si="25"/>
        <v>448.23680000000002</v>
      </c>
      <c r="M216" s="85" t="s">
        <v>990</v>
      </c>
      <c r="N216" s="87">
        <v>1</v>
      </c>
      <c r="O216" s="87">
        <v>1</v>
      </c>
      <c r="P216" s="87">
        <v>50</v>
      </c>
      <c r="Q216" s="88" t="s">
        <v>348</v>
      </c>
      <c r="R216" s="88" t="s">
        <v>901</v>
      </c>
      <c r="S216" s="88" t="s">
        <v>902</v>
      </c>
      <c r="T216" s="88"/>
      <c r="U216" s="84" t="s">
        <v>40</v>
      </c>
      <c r="V216" s="84" t="s">
        <v>351</v>
      </c>
      <c r="W216" s="89"/>
      <c r="X216" s="90">
        <v>0.222</v>
      </c>
      <c r="Y216" s="91">
        <v>7.0200000000000004E-4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925</v>
      </c>
      <c r="B217" s="82" t="s">
        <v>926</v>
      </c>
      <c r="C217" s="129" t="s">
        <v>927</v>
      </c>
      <c r="D217" s="128"/>
      <c r="E217" s="83"/>
      <c r="F217" s="84" t="s">
        <v>39</v>
      </c>
      <c r="G217" s="85">
        <v>840.44</v>
      </c>
      <c r="H217" s="85">
        <v>700.37</v>
      </c>
      <c r="I217" s="85">
        <f t="shared" si="22"/>
        <v>537.88159999999993</v>
      </c>
      <c r="J217" s="85">
        <f t="shared" si="23"/>
        <v>630.33000000000004</v>
      </c>
      <c r="K217" s="86">
        <f t="shared" si="24"/>
        <v>537.88160000000005</v>
      </c>
      <c r="L217" s="86">
        <f t="shared" si="25"/>
        <v>448.23680000000002</v>
      </c>
      <c r="M217" s="85" t="s">
        <v>990</v>
      </c>
      <c r="N217" s="87">
        <v>1</v>
      </c>
      <c r="O217" s="87">
        <v>1</v>
      </c>
      <c r="P217" s="87">
        <v>50</v>
      </c>
      <c r="Q217" s="88" t="s">
        <v>348</v>
      </c>
      <c r="R217" s="88" t="s">
        <v>901</v>
      </c>
      <c r="S217" s="88" t="s">
        <v>902</v>
      </c>
      <c r="T217" s="88"/>
      <c r="U217" s="84" t="s">
        <v>40</v>
      </c>
      <c r="V217" s="84" t="s">
        <v>351</v>
      </c>
      <c r="W217" s="89"/>
      <c r="X217" s="90">
        <v>0.222</v>
      </c>
      <c r="Y217" s="91">
        <v>7.0200000000000004E-4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928</v>
      </c>
      <c r="B218" s="82" t="s">
        <v>929</v>
      </c>
      <c r="C218" s="129" t="s">
        <v>930</v>
      </c>
      <c r="D218" s="128"/>
      <c r="E218" s="83"/>
      <c r="F218" s="84" t="s">
        <v>39</v>
      </c>
      <c r="G218" s="85">
        <v>1210</v>
      </c>
      <c r="H218" s="85">
        <v>1008.33</v>
      </c>
      <c r="I218" s="85">
        <f t="shared" si="22"/>
        <v>774.4</v>
      </c>
      <c r="J218" s="85">
        <f t="shared" si="23"/>
        <v>907.5</v>
      </c>
      <c r="K218" s="86">
        <f t="shared" si="24"/>
        <v>774.4</v>
      </c>
      <c r="L218" s="86">
        <f t="shared" si="25"/>
        <v>645.33120000000008</v>
      </c>
      <c r="M218" s="85" t="s">
        <v>990</v>
      </c>
      <c r="N218" s="87">
        <v>1</v>
      </c>
      <c r="O218" s="87">
        <v>1</v>
      </c>
      <c r="P218" s="87">
        <v>50</v>
      </c>
      <c r="Q218" s="88" t="s">
        <v>348</v>
      </c>
      <c r="R218" s="88" t="s">
        <v>901</v>
      </c>
      <c r="S218" s="88" t="s">
        <v>902</v>
      </c>
      <c r="T218" s="88"/>
      <c r="U218" s="84" t="s">
        <v>40</v>
      </c>
      <c r="V218" s="84" t="s">
        <v>351</v>
      </c>
      <c r="W218" s="89"/>
      <c r="X218" s="90">
        <v>0.15840000000000001</v>
      </c>
      <c r="Y218" s="91">
        <v>5.9999999999999995E-4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931</v>
      </c>
      <c r="B219" s="82" t="s">
        <v>932</v>
      </c>
      <c r="C219" s="129" t="s">
        <v>933</v>
      </c>
      <c r="D219" s="128"/>
      <c r="E219" s="83"/>
      <c r="F219" s="84" t="s">
        <v>39</v>
      </c>
      <c r="G219" s="85">
        <v>960</v>
      </c>
      <c r="H219" s="85">
        <v>800</v>
      </c>
      <c r="I219" s="85">
        <f t="shared" si="22"/>
        <v>614.4</v>
      </c>
      <c r="J219" s="85">
        <f t="shared" si="23"/>
        <v>720</v>
      </c>
      <c r="K219" s="86">
        <f t="shared" si="24"/>
        <v>614.4</v>
      </c>
      <c r="L219" s="86">
        <f t="shared" si="25"/>
        <v>512</v>
      </c>
      <c r="M219" s="85" t="s">
        <v>990</v>
      </c>
      <c r="N219" s="87">
        <v>1</v>
      </c>
      <c r="O219" s="87">
        <v>1</v>
      </c>
      <c r="P219" s="87">
        <v>100</v>
      </c>
      <c r="Q219" s="88" t="s">
        <v>348</v>
      </c>
      <c r="R219" s="88" t="s">
        <v>901</v>
      </c>
      <c r="S219" s="88" t="s">
        <v>902</v>
      </c>
      <c r="T219" s="88"/>
      <c r="U219" s="84" t="s">
        <v>40</v>
      </c>
      <c r="V219" s="84" t="s">
        <v>351</v>
      </c>
      <c r="W219" s="89"/>
      <c r="X219" s="90">
        <v>0.12</v>
      </c>
      <c r="Y219" s="91">
        <v>4.0000000000000002E-4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934</v>
      </c>
      <c r="B220" s="82" t="s">
        <v>935</v>
      </c>
      <c r="C220" s="129" t="s">
        <v>936</v>
      </c>
      <c r="D220" s="128"/>
      <c r="E220" s="83"/>
      <c r="F220" s="84" t="s">
        <v>39</v>
      </c>
      <c r="G220" s="85">
        <v>980</v>
      </c>
      <c r="H220" s="85">
        <v>816.67</v>
      </c>
      <c r="I220" s="85">
        <f t="shared" si="22"/>
        <v>627.20000000000005</v>
      </c>
      <c r="J220" s="85">
        <f t="shared" si="23"/>
        <v>735</v>
      </c>
      <c r="K220" s="86">
        <f t="shared" si="24"/>
        <v>627.20000000000005</v>
      </c>
      <c r="L220" s="86">
        <f t="shared" si="25"/>
        <v>522.66880000000003</v>
      </c>
      <c r="M220" s="85" t="s">
        <v>990</v>
      </c>
      <c r="N220" s="87">
        <v>1</v>
      </c>
      <c r="O220" s="87">
        <v>1</v>
      </c>
      <c r="P220" s="87">
        <v>50</v>
      </c>
      <c r="Q220" s="88" t="s">
        <v>348</v>
      </c>
      <c r="R220" s="88" t="s">
        <v>901</v>
      </c>
      <c r="S220" s="88" t="s">
        <v>902</v>
      </c>
      <c r="T220" s="88"/>
      <c r="U220" s="84" t="s">
        <v>40</v>
      </c>
      <c r="V220" s="84" t="s">
        <v>351</v>
      </c>
      <c r="W220" s="89"/>
      <c r="X220" s="90">
        <v>0.22800000000000001</v>
      </c>
      <c r="Y220" s="91">
        <v>9.3599999999999998E-4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937</v>
      </c>
      <c r="B221" s="82" t="s">
        <v>938</v>
      </c>
      <c r="C221" s="129" t="s">
        <v>939</v>
      </c>
      <c r="D221" s="128"/>
      <c r="E221" s="83"/>
      <c r="F221" s="84" t="s">
        <v>39</v>
      </c>
      <c r="G221" s="85">
        <v>890.2</v>
      </c>
      <c r="H221" s="85">
        <v>741.83</v>
      </c>
      <c r="I221" s="85">
        <f t="shared" si="22"/>
        <v>569.72800000000007</v>
      </c>
      <c r="J221" s="85">
        <f t="shared" si="23"/>
        <v>667.65000000000009</v>
      </c>
      <c r="K221" s="86">
        <f t="shared" si="24"/>
        <v>569.72800000000007</v>
      </c>
      <c r="L221" s="86">
        <f t="shared" si="25"/>
        <v>474.77120000000002</v>
      </c>
      <c r="M221" s="85" t="s">
        <v>990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901</v>
      </c>
      <c r="S221" s="88" t="s">
        <v>902</v>
      </c>
      <c r="T221" s="88"/>
      <c r="U221" s="84" t="s">
        <v>40</v>
      </c>
      <c r="V221" s="84" t="s">
        <v>351</v>
      </c>
      <c r="W221" s="89"/>
      <c r="X221" s="90">
        <v>0.255</v>
      </c>
      <c r="Y221" s="91">
        <v>9.3599999999999998E-4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940</v>
      </c>
      <c r="B222" s="82" t="s">
        <v>941</v>
      </c>
      <c r="C222" s="129" t="s">
        <v>942</v>
      </c>
      <c r="D222" s="128"/>
      <c r="E222" s="83"/>
      <c r="F222" s="84" t="s">
        <v>39</v>
      </c>
      <c r="G222" s="85">
        <v>1150</v>
      </c>
      <c r="H222" s="85">
        <v>958.33</v>
      </c>
      <c r="I222" s="85">
        <f t="shared" si="22"/>
        <v>736</v>
      </c>
      <c r="J222" s="85">
        <f t="shared" si="23"/>
        <v>862.5</v>
      </c>
      <c r="K222" s="86">
        <f t="shared" si="24"/>
        <v>736</v>
      </c>
      <c r="L222" s="86">
        <f t="shared" si="25"/>
        <v>613.33120000000008</v>
      </c>
      <c r="M222" s="85" t="s">
        <v>990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901</v>
      </c>
      <c r="S222" s="88" t="s">
        <v>902</v>
      </c>
      <c r="T222" s="88"/>
      <c r="U222" s="84" t="s">
        <v>40</v>
      </c>
      <c r="V222" s="84" t="s">
        <v>351</v>
      </c>
      <c r="W222" s="89"/>
      <c r="X222" s="90">
        <v>0.106</v>
      </c>
      <c r="Y222" s="91">
        <v>5.0000000000000001E-4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943</v>
      </c>
      <c r="B223" s="82" t="s">
        <v>944</v>
      </c>
      <c r="C223" s="129" t="s">
        <v>945</v>
      </c>
      <c r="D223" s="128"/>
      <c r="E223" s="83"/>
      <c r="F223" s="84" t="s">
        <v>39</v>
      </c>
      <c r="G223" s="85">
        <v>1100</v>
      </c>
      <c r="H223" s="85">
        <v>916.67</v>
      </c>
      <c r="I223" s="85">
        <f t="shared" si="22"/>
        <v>704</v>
      </c>
      <c r="J223" s="85">
        <f t="shared" si="23"/>
        <v>825</v>
      </c>
      <c r="K223" s="86">
        <f t="shared" si="24"/>
        <v>704</v>
      </c>
      <c r="L223" s="86">
        <f t="shared" si="25"/>
        <v>586.66880000000003</v>
      </c>
      <c r="M223" s="85" t="s">
        <v>990</v>
      </c>
      <c r="N223" s="87">
        <v>1</v>
      </c>
      <c r="O223" s="87">
        <v>1</v>
      </c>
      <c r="P223" s="87">
        <v>50</v>
      </c>
      <c r="Q223" s="88" t="s">
        <v>348</v>
      </c>
      <c r="R223" s="88" t="s">
        <v>901</v>
      </c>
      <c r="S223" s="88" t="s">
        <v>902</v>
      </c>
      <c r="T223" s="88"/>
      <c r="U223" s="84" t="s">
        <v>40</v>
      </c>
      <c r="V223" s="84" t="s">
        <v>351</v>
      </c>
      <c r="W223" s="89"/>
      <c r="X223" s="90">
        <v>8.5000000000000006E-2</v>
      </c>
      <c r="Y223" s="91">
        <v>4.1195000000000001E-4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946</v>
      </c>
      <c r="B224" s="82" t="s">
        <v>947</v>
      </c>
      <c r="C224" s="129" t="s">
        <v>948</v>
      </c>
      <c r="D224" s="128"/>
      <c r="E224" s="83"/>
      <c r="F224" s="84" t="s">
        <v>39</v>
      </c>
      <c r="G224" s="85">
        <v>1410</v>
      </c>
      <c r="H224" s="85">
        <v>1175</v>
      </c>
      <c r="I224" s="85">
        <f t="shared" si="22"/>
        <v>902.4</v>
      </c>
      <c r="J224" s="85">
        <f t="shared" si="23"/>
        <v>1057.5</v>
      </c>
      <c r="K224" s="86">
        <f t="shared" si="24"/>
        <v>902.4</v>
      </c>
      <c r="L224" s="86">
        <f t="shared" si="25"/>
        <v>752</v>
      </c>
      <c r="M224" s="85" t="s">
        <v>990</v>
      </c>
      <c r="N224" s="87">
        <v>1</v>
      </c>
      <c r="O224" s="87">
        <v>1</v>
      </c>
      <c r="P224" s="87">
        <v>36</v>
      </c>
      <c r="Q224" s="88" t="s">
        <v>348</v>
      </c>
      <c r="R224" s="88" t="s">
        <v>901</v>
      </c>
      <c r="S224" s="88" t="s">
        <v>902</v>
      </c>
      <c r="T224" s="88"/>
      <c r="U224" s="84" t="s">
        <v>40</v>
      </c>
      <c r="V224" s="84" t="s">
        <v>351</v>
      </c>
      <c r="W224" s="89"/>
      <c r="X224" s="90">
        <v>0.33300000000000002</v>
      </c>
      <c r="Y224" s="91">
        <v>1.818E-3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949</v>
      </c>
      <c r="B225" s="82" t="s">
        <v>950</v>
      </c>
      <c r="C225" s="129" t="s">
        <v>952</v>
      </c>
      <c r="D225" s="128"/>
      <c r="E225" s="83"/>
      <c r="F225" s="84" t="s">
        <v>39</v>
      </c>
      <c r="G225" s="85">
        <v>1530</v>
      </c>
      <c r="H225" s="85">
        <v>1275</v>
      </c>
      <c r="I225" s="85">
        <f t="shared" si="22"/>
        <v>979.2</v>
      </c>
      <c r="J225" s="85">
        <f t="shared" si="23"/>
        <v>1147.5</v>
      </c>
      <c r="K225" s="86">
        <f t="shared" si="24"/>
        <v>979.2</v>
      </c>
      <c r="L225" s="86">
        <f t="shared" si="25"/>
        <v>816</v>
      </c>
      <c r="M225" s="85" t="s">
        <v>990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901</v>
      </c>
      <c r="S225" s="88" t="s">
        <v>951</v>
      </c>
      <c r="T225" s="88"/>
      <c r="U225" s="84" t="s">
        <v>40</v>
      </c>
      <c r="V225" s="84" t="s">
        <v>351</v>
      </c>
      <c r="W225" s="89"/>
      <c r="X225" s="90">
        <v>0.15939999999999999</v>
      </c>
      <c r="Y225" s="91">
        <v>6.9999999999999999E-4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953</v>
      </c>
      <c r="B226" s="82" t="s">
        <v>954</v>
      </c>
      <c r="C226" s="129" t="s">
        <v>955</v>
      </c>
      <c r="D226" s="128"/>
      <c r="E226" s="83"/>
      <c r="F226" s="84" t="s">
        <v>39</v>
      </c>
      <c r="G226" s="85">
        <v>1770</v>
      </c>
      <c r="H226" s="85">
        <v>1475</v>
      </c>
      <c r="I226" s="85">
        <f t="shared" si="22"/>
        <v>1132.8</v>
      </c>
      <c r="J226" s="85">
        <f t="shared" si="23"/>
        <v>1327.5</v>
      </c>
      <c r="K226" s="86">
        <f t="shared" si="24"/>
        <v>1132.8</v>
      </c>
      <c r="L226" s="86">
        <f t="shared" si="25"/>
        <v>944</v>
      </c>
      <c r="M226" s="85" t="s">
        <v>990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901</v>
      </c>
      <c r="S226" s="88" t="s">
        <v>951</v>
      </c>
      <c r="T226" s="88"/>
      <c r="U226" s="84" t="s">
        <v>40</v>
      </c>
      <c r="V226" s="84" t="s">
        <v>351</v>
      </c>
      <c r="W226" s="89"/>
      <c r="X226" s="90">
        <v>0.158</v>
      </c>
      <c r="Y226" s="91">
        <v>5.9999999999999995E-4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956</v>
      </c>
      <c r="B227" s="82" t="s">
        <v>957</v>
      </c>
      <c r="C227" s="129" t="s">
        <v>958</v>
      </c>
      <c r="D227" s="128"/>
      <c r="E227" s="83"/>
      <c r="F227" s="84" t="s">
        <v>39</v>
      </c>
      <c r="G227" s="85">
        <v>1230</v>
      </c>
      <c r="H227" s="85">
        <v>1025</v>
      </c>
      <c r="I227" s="85">
        <f t="shared" si="22"/>
        <v>787.2</v>
      </c>
      <c r="J227" s="85">
        <f t="shared" si="23"/>
        <v>922.5</v>
      </c>
      <c r="K227" s="86">
        <f t="shared" si="24"/>
        <v>787.2</v>
      </c>
      <c r="L227" s="86">
        <f t="shared" si="25"/>
        <v>656</v>
      </c>
      <c r="M227" s="85" t="s">
        <v>990</v>
      </c>
      <c r="N227" s="87">
        <v>1</v>
      </c>
      <c r="O227" s="87">
        <v>1</v>
      </c>
      <c r="P227" s="87">
        <v>100</v>
      </c>
      <c r="Q227" s="88" t="s">
        <v>348</v>
      </c>
      <c r="R227" s="88" t="s">
        <v>901</v>
      </c>
      <c r="S227" s="88" t="s">
        <v>951</v>
      </c>
      <c r="T227" s="88"/>
      <c r="U227" s="84" t="s">
        <v>40</v>
      </c>
      <c r="V227" s="84" t="s">
        <v>351</v>
      </c>
      <c r="W227" s="89"/>
      <c r="X227" s="90">
        <v>5.8000000000000003E-2</v>
      </c>
      <c r="Y227" s="91">
        <v>2.5500000000000002E-4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959</v>
      </c>
      <c r="B228" s="82" t="s">
        <v>960</v>
      </c>
      <c r="C228" s="129" t="s">
        <v>961</v>
      </c>
      <c r="D228" s="128"/>
      <c r="E228" s="83"/>
      <c r="F228" s="84" t="s">
        <v>39</v>
      </c>
      <c r="G228" s="85">
        <v>1520</v>
      </c>
      <c r="H228" s="85">
        <v>1266.67</v>
      </c>
      <c r="I228" s="85">
        <f t="shared" si="22"/>
        <v>972.8</v>
      </c>
      <c r="J228" s="85">
        <f t="shared" si="23"/>
        <v>1140</v>
      </c>
      <c r="K228" s="86">
        <f t="shared" si="24"/>
        <v>972.80000000000007</v>
      </c>
      <c r="L228" s="86">
        <f t="shared" si="25"/>
        <v>810.66880000000003</v>
      </c>
      <c r="M228" s="85" t="s">
        <v>990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901</v>
      </c>
      <c r="S228" s="88" t="s">
        <v>951</v>
      </c>
      <c r="T228" s="88"/>
      <c r="U228" s="84" t="s">
        <v>40</v>
      </c>
      <c r="V228" s="84" t="s">
        <v>351</v>
      </c>
      <c r="W228" s="89"/>
      <c r="X228" s="90">
        <v>0.11700000000000001</v>
      </c>
      <c r="Y228" s="91">
        <v>7.1506E-4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962</v>
      </c>
      <c r="B229" s="82" t="s">
        <v>963</v>
      </c>
      <c r="C229" s="129" t="s">
        <v>964</v>
      </c>
      <c r="D229" s="128"/>
      <c r="E229" s="83"/>
      <c r="F229" s="84" t="s">
        <v>39</v>
      </c>
      <c r="G229" s="85">
        <v>1710</v>
      </c>
      <c r="H229" s="85">
        <v>1425</v>
      </c>
      <c r="I229" s="85">
        <f t="shared" si="22"/>
        <v>1094.4000000000001</v>
      </c>
      <c r="J229" s="85">
        <f t="shared" si="23"/>
        <v>1282.5</v>
      </c>
      <c r="K229" s="86">
        <f t="shared" si="24"/>
        <v>1094.4000000000001</v>
      </c>
      <c r="L229" s="86">
        <f t="shared" si="25"/>
        <v>912</v>
      </c>
      <c r="M229" s="85" t="s">
        <v>990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901</v>
      </c>
      <c r="S229" s="88" t="s">
        <v>951</v>
      </c>
      <c r="T229" s="88"/>
      <c r="U229" s="84" t="s">
        <v>40</v>
      </c>
      <c r="V229" s="84" t="s">
        <v>351</v>
      </c>
      <c r="W229" s="89"/>
      <c r="X229" s="90">
        <v>0.1</v>
      </c>
      <c r="Y229" s="91">
        <v>6.9999999999999999E-4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965</v>
      </c>
      <c r="B230" s="82" t="s">
        <v>966</v>
      </c>
      <c r="C230" s="129" t="s">
        <v>967</v>
      </c>
      <c r="D230" s="128"/>
      <c r="E230" s="83"/>
      <c r="F230" s="84" t="s">
        <v>39</v>
      </c>
      <c r="G230" s="85">
        <v>1720</v>
      </c>
      <c r="H230" s="85">
        <v>1433.33</v>
      </c>
      <c r="I230" s="85">
        <f t="shared" si="22"/>
        <v>1100.8</v>
      </c>
      <c r="J230" s="85">
        <f t="shared" si="23"/>
        <v>1290</v>
      </c>
      <c r="K230" s="86">
        <f t="shared" si="24"/>
        <v>1100.8</v>
      </c>
      <c r="L230" s="86">
        <f t="shared" si="25"/>
        <v>917.33119999999997</v>
      </c>
      <c r="M230" s="85" t="s">
        <v>990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901</v>
      </c>
      <c r="S230" s="88" t="s">
        <v>951</v>
      </c>
      <c r="T230" s="88"/>
      <c r="U230" s="84" t="s">
        <v>40</v>
      </c>
      <c r="V230" s="84" t="s">
        <v>351</v>
      </c>
      <c r="W230" s="89"/>
      <c r="X230" s="90">
        <v>0.10920000000000001</v>
      </c>
      <c r="Y230" s="91">
        <v>5.0000000000000001E-4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968</v>
      </c>
      <c r="B231" s="82" t="s">
        <v>969</v>
      </c>
      <c r="C231" s="129" t="s">
        <v>970</v>
      </c>
      <c r="D231" s="128"/>
      <c r="E231" s="83"/>
      <c r="F231" s="84" t="s">
        <v>39</v>
      </c>
      <c r="G231" s="85">
        <v>4709.68</v>
      </c>
      <c r="H231" s="85">
        <v>3924.73</v>
      </c>
      <c r="I231" s="85">
        <f t="shared" si="22"/>
        <v>3014.1952000000001</v>
      </c>
      <c r="J231" s="85">
        <f t="shared" si="23"/>
        <v>3532.26</v>
      </c>
      <c r="K231" s="86">
        <f t="shared" si="24"/>
        <v>3014.1952000000001</v>
      </c>
      <c r="L231" s="86">
        <f t="shared" si="25"/>
        <v>2511.8272000000002</v>
      </c>
      <c r="M231" s="85" t="s">
        <v>990</v>
      </c>
      <c r="N231" s="87">
        <v>1</v>
      </c>
      <c r="O231" s="87">
        <v>1</v>
      </c>
      <c r="P231" s="87">
        <v>40</v>
      </c>
      <c r="Q231" s="88" t="s">
        <v>348</v>
      </c>
      <c r="R231" s="88" t="s">
        <v>901</v>
      </c>
      <c r="S231" s="88" t="s">
        <v>951</v>
      </c>
      <c r="T231" s="88"/>
      <c r="U231" s="84" t="s">
        <v>40</v>
      </c>
      <c r="V231" s="84" t="s">
        <v>351</v>
      </c>
      <c r="W231" s="89"/>
      <c r="X231" s="90">
        <v>0.25</v>
      </c>
      <c r="Y231" s="91">
        <v>1.2468799999999999E-3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971</v>
      </c>
      <c r="B232" s="82" t="s">
        <v>972</v>
      </c>
      <c r="C232" s="129" t="s">
        <v>973</v>
      </c>
      <c r="D232" s="128"/>
      <c r="E232" s="83"/>
      <c r="F232" s="84" t="s">
        <v>39</v>
      </c>
      <c r="G232" s="85">
        <v>1540</v>
      </c>
      <c r="H232" s="85">
        <v>1283.33</v>
      </c>
      <c r="I232" s="85">
        <f t="shared" si="22"/>
        <v>985.6</v>
      </c>
      <c r="J232" s="85">
        <f t="shared" si="23"/>
        <v>1155</v>
      </c>
      <c r="K232" s="86">
        <f t="shared" si="24"/>
        <v>985.6</v>
      </c>
      <c r="L232" s="86">
        <f t="shared" si="25"/>
        <v>821.33119999999997</v>
      </c>
      <c r="M232" s="85" t="s">
        <v>990</v>
      </c>
      <c r="N232" s="87">
        <v>1</v>
      </c>
      <c r="O232" s="87">
        <v>1</v>
      </c>
      <c r="P232" s="87">
        <v>100</v>
      </c>
      <c r="Q232" s="88" t="s">
        <v>348</v>
      </c>
      <c r="R232" s="88" t="s">
        <v>901</v>
      </c>
      <c r="S232" s="88" t="s">
        <v>951</v>
      </c>
      <c r="T232" s="88"/>
      <c r="U232" s="84" t="s">
        <v>40</v>
      </c>
      <c r="V232" s="84" t="s">
        <v>351</v>
      </c>
      <c r="W232" s="89"/>
      <c r="X232" s="90">
        <v>4.0599999999999997E-2</v>
      </c>
      <c r="Y232" s="91">
        <v>1.2400000000000001E-4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974</v>
      </c>
      <c r="B233" s="82" t="s">
        <v>975</v>
      </c>
      <c r="C233" s="129" t="s">
        <v>977</v>
      </c>
      <c r="D233" s="128"/>
      <c r="E233" s="83"/>
      <c r="F233" s="84" t="s">
        <v>39</v>
      </c>
      <c r="G233" s="85">
        <v>320</v>
      </c>
      <c r="H233" s="85">
        <v>266.67</v>
      </c>
      <c r="I233" s="85">
        <f t="shared" si="22"/>
        <v>204.8</v>
      </c>
      <c r="J233" s="85">
        <f t="shared" si="23"/>
        <v>240</v>
      </c>
      <c r="K233" s="86">
        <f t="shared" si="24"/>
        <v>204.8</v>
      </c>
      <c r="L233" s="86">
        <f t="shared" si="25"/>
        <v>170.6688</v>
      </c>
      <c r="M233" s="85" t="s">
        <v>990</v>
      </c>
      <c r="N233" s="87">
        <v>1</v>
      </c>
      <c r="O233" s="87">
        <v>1</v>
      </c>
      <c r="P233" s="87">
        <v>100</v>
      </c>
      <c r="Q233" s="88" t="s">
        <v>348</v>
      </c>
      <c r="R233" s="88" t="s">
        <v>901</v>
      </c>
      <c r="S233" s="88" t="s">
        <v>976</v>
      </c>
      <c r="T233" s="88"/>
      <c r="U233" s="84" t="s">
        <v>40</v>
      </c>
      <c r="V233" s="84" t="s">
        <v>351</v>
      </c>
      <c r="W233" s="89"/>
      <c r="X233" s="90">
        <v>8.6999999999999994E-2</v>
      </c>
      <c r="Y233" s="91">
        <v>1.65E-4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978</v>
      </c>
      <c r="B234" s="82" t="s">
        <v>979</v>
      </c>
      <c r="C234" s="129" t="s">
        <v>980</v>
      </c>
      <c r="D234" s="128"/>
      <c r="E234" s="83"/>
      <c r="F234" s="84" t="s">
        <v>39</v>
      </c>
      <c r="G234" s="85">
        <v>430</v>
      </c>
      <c r="H234" s="85">
        <v>358.33</v>
      </c>
      <c r="I234" s="85">
        <f t="shared" si="22"/>
        <v>275.2</v>
      </c>
      <c r="J234" s="85">
        <f t="shared" si="23"/>
        <v>322.5</v>
      </c>
      <c r="K234" s="86">
        <f t="shared" si="24"/>
        <v>275.2</v>
      </c>
      <c r="L234" s="86">
        <f t="shared" si="25"/>
        <v>229.3312</v>
      </c>
      <c r="M234" s="85" t="s">
        <v>990</v>
      </c>
      <c r="N234" s="87">
        <v>1</v>
      </c>
      <c r="O234" s="87">
        <v>1</v>
      </c>
      <c r="P234" s="87">
        <v>100</v>
      </c>
      <c r="Q234" s="88" t="s">
        <v>348</v>
      </c>
      <c r="R234" s="88" t="s">
        <v>901</v>
      </c>
      <c r="S234" s="88" t="s">
        <v>976</v>
      </c>
      <c r="T234" s="88"/>
      <c r="U234" s="84" t="s">
        <v>40</v>
      </c>
      <c r="V234" s="84" t="s">
        <v>351</v>
      </c>
      <c r="W234" s="89"/>
      <c r="X234" s="90">
        <v>0.15</v>
      </c>
      <c r="Y234" s="91">
        <v>4.7249999999999999E-4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981</v>
      </c>
      <c r="B235" s="82" t="s">
        <v>982</v>
      </c>
      <c r="C235" s="129" t="s">
        <v>983</v>
      </c>
      <c r="D235" s="128"/>
      <c r="E235" s="83"/>
      <c r="F235" s="84" t="s">
        <v>39</v>
      </c>
      <c r="G235" s="85">
        <v>680</v>
      </c>
      <c r="H235" s="85">
        <v>566.66999999999996</v>
      </c>
      <c r="I235" s="85">
        <f t="shared" si="22"/>
        <v>435.2</v>
      </c>
      <c r="J235" s="85">
        <f t="shared" si="23"/>
        <v>510</v>
      </c>
      <c r="K235" s="86">
        <f t="shared" si="24"/>
        <v>435.2</v>
      </c>
      <c r="L235" s="86">
        <f t="shared" si="25"/>
        <v>362.66879999999998</v>
      </c>
      <c r="M235" s="85" t="s">
        <v>990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901</v>
      </c>
      <c r="S235" s="88" t="s">
        <v>976</v>
      </c>
      <c r="T235" s="88"/>
      <c r="U235" s="84" t="s">
        <v>40</v>
      </c>
      <c r="V235" s="84" t="s">
        <v>351</v>
      </c>
      <c r="W235" s="89"/>
      <c r="X235" s="90">
        <v>0.19800000000000001</v>
      </c>
      <c r="Y235" s="91">
        <v>7.4799999999999997E-4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984</v>
      </c>
      <c r="B236" s="82" t="s">
        <v>985</v>
      </c>
      <c r="C236" s="129" t="s">
        <v>986</v>
      </c>
      <c r="D236" s="128"/>
      <c r="E236" s="83"/>
      <c r="F236" s="84" t="s">
        <v>39</v>
      </c>
      <c r="G236" s="85">
        <v>900</v>
      </c>
      <c r="H236" s="85">
        <v>750</v>
      </c>
      <c r="I236" s="85">
        <f t="shared" si="22"/>
        <v>576</v>
      </c>
      <c r="J236" s="85">
        <f t="shared" si="23"/>
        <v>675</v>
      </c>
      <c r="K236" s="86">
        <f t="shared" si="24"/>
        <v>576</v>
      </c>
      <c r="L236" s="86">
        <f t="shared" si="25"/>
        <v>480</v>
      </c>
      <c r="M236" s="85" t="s">
        <v>990</v>
      </c>
      <c r="N236" s="87">
        <v>1</v>
      </c>
      <c r="O236" s="87">
        <v>1</v>
      </c>
      <c r="P236" s="87">
        <v>100</v>
      </c>
      <c r="Q236" s="88" t="s">
        <v>348</v>
      </c>
      <c r="R236" s="88" t="s">
        <v>901</v>
      </c>
      <c r="S236" s="88" t="s">
        <v>976</v>
      </c>
      <c r="T236" s="88"/>
      <c r="U236" s="84" t="s">
        <v>40</v>
      </c>
      <c r="V236" s="84" t="s">
        <v>351</v>
      </c>
      <c r="W236" s="89"/>
      <c r="X236" s="90">
        <v>0.12</v>
      </c>
      <c r="Y236" s="91">
        <v>4.4799999999999996E-3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987</v>
      </c>
      <c r="B237" s="82" t="s">
        <v>988</v>
      </c>
      <c r="C237" s="129" t="s">
        <v>989</v>
      </c>
      <c r="D237" s="128"/>
      <c r="E237" s="83"/>
      <c r="F237" s="84" t="s">
        <v>39</v>
      </c>
      <c r="G237" s="85">
        <v>1000</v>
      </c>
      <c r="H237" s="85">
        <v>833.33</v>
      </c>
      <c r="I237" s="85">
        <f t="shared" si="22"/>
        <v>640</v>
      </c>
      <c r="J237" s="85">
        <f t="shared" si="23"/>
        <v>750</v>
      </c>
      <c r="K237" s="86">
        <f t="shared" si="24"/>
        <v>640</v>
      </c>
      <c r="L237" s="86">
        <f t="shared" si="25"/>
        <v>533.33120000000008</v>
      </c>
      <c r="M237" s="85" t="s">
        <v>990</v>
      </c>
      <c r="N237" s="87">
        <v>1</v>
      </c>
      <c r="O237" s="87">
        <v>1</v>
      </c>
      <c r="P237" s="87">
        <v>100</v>
      </c>
      <c r="Q237" s="88" t="s">
        <v>348</v>
      </c>
      <c r="R237" s="88" t="s">
        <v>901</v>
      </c>
      <c r="S237" s="88" t="s">
        <v>976</v>
      </c>
      <c r="T237" s="88"/>
      <c r="U237" s="84" t="s">
        <v>40</v>
      </c>
      <c r="V237" s="84" t="s">
        <v>351</v>
      </c>
      <c r="W237" s="89"/>
      <c r="X237" s="90">
        <v>0.12</v>
      </c>
      <c r="Y237" s="91">
        <v>4.4799999999999999E-4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2024-04-19T07:57:09Z</dcterms:modified>
</cp:coreProperties>
</file>