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935"/>
  </bookViews>
  <sheets>
    <sheet name="Подбор" sheetId="37" r:id="rId1"/>
    <sheet name="АВР" sheetId="35" state="hidden" r:id="rId2"/>
  </sheets>
  <definedNames>
    <definedName name="_xlnm._FilterDatabase" localSheetId="0" hidden="1">Подбор!$E$4:$E$110</definedName>
  </definedNames>
  <calcPr calcId="152511"/>
</workbook>
</file>

<file path=xl/calcChain.xml><?xml version="1.0" encoding="utf-8"?>
<calcChain xmlns="http://schemas.openxmlformats.org/spreadsheetml/2006/main">
  <c r="C3" i="37" l="1"/>
  <c r="D3" i="37"/>
  <c r="B3" i="37"/>
  <c r="E10" i="37" l="1"/>
  <c r="E14" i="37"/>
  <c r="E18" i="37"/>
  <c r="E22" i="37"/>
  <c r="E26" i="37"/>
  <c r="E30" i="37"/>
  <c r="E34" i="37"/>
  <c r="E38" i="37"/>
  <c r="E42" i="37"/>
  <c r="E46" i="37"/>
  <c r="E50" i="37"/>
  <c r="E54" i="37"/>
  <c r="E58" i="37"/>
  <c r="E62" i="37"/>
  <c r="E66" i="37"/>
  <c r="E70" i="37"/>
  <c r="E74" i="37"/>
  <c r="E78" i="37"/>
  <c r="E82" i="37"/>
  <c r="E86" i="37"/>
  <c r="E90" i="37"/>
  <c r="E94" i="37"/>
  <c r="E98" i="37"/>
  <c r="E102" i="37"/>
  <c r="E106" i="37"/>
  <c r="E110" i="37"/>
  <c r="E95" i="37"/>
  <c r="E6" i="37"/>
  <c r="E9" i="37"/>
  <c r="E13" i="37"/>
  <c r="E17" i="37"/>
  <c r="E21" i="37"/>
  <c r="E25" i="37"/>
  <c r="E29" i="37"/>
  <c r="E33" i="37"/>
  <c r="E37" i="37"/>
  <c r="E41" i="37"/>
  <c r="E45" i="37"/>
  <c r="E49" i="37"/>
  <c r="E53" i="37"/>
  <c r="E57" i="37"/>
  <c r="E61" i="37"/>
  <c r="E65" i="37"/>
  <c r="E69" i="37"/>
  <c r="E73" i="37"/>
  <c r="E77" i="37"/>
  <c r="E81" i="37"/>
  <c r="E85" i="37"/>
  <c r="E89" i="37"/>
  <c r="E93" i="37"/>
  <c r="E97" i="37"/>
  <c r="E101" i="37"/>
  <c r="E105" i="37"/>
  <c r="E109" i="37"/>
  <c r="E99" i="37"/>
  <c r="E8" i="37"/>
  <c r="E12" i="37"/>
  <c r="E16" i="37"/>
  <c r="E20" i="37"/>
  <c r="E24" i="37"/>
  <c r="E28" i="37"/>
  <c r="E32" i="37"/>
  <c r="E36" i="37"/>
  <c r="E40" i="37"/>
  <c r="E44" i="37"/>
  <c r="E48" i="37"/>
  <c r="E52" i="37"/>
  <c r="E56" i="37"/>
  <c r="E60" i="37"/>
  <c r="E64" i="37"/>
  <c r="E68" i="37"/>
  <c r="E72" i="37"/>
  <c r="E76" i="37"/>
  <c r="E80" i="37"/>
  <c r="E84" i="37"/>
  <c r="E88" i="37"/>
  <c r="E92" i="37"/>
  <c r="E96" i="37"/>
  <c r="E100" i="37"/>
  <c r="E104" i="37"/>
  <c r="E108" i="37"/>
  <c r="E5" i="37"/>
  <c r="E87" i="37"/>
  <c r="E103" i="37"/>
  <c r="E7" i="37"/>
  <c r="E11" i="37"/>
  <c r="E15" i="37"/>
  <c r="E19" i="37"/>
  <c r="E23" i="37"/>
  <c r="E27" i="37"/>
  <c r="E31" i="37"/>
  <c r="E35" i="37"/>
  <c r="E39" i="37"/>
  <c r="E43" i="37"/>
  <c r="E47" i="37"/>
  <c r="E51" i="37"/>
  <c r="E55" i="37"/>
  <c r="E59" i="37"/>
  <c r="E63" i="37"/>
  <c r="E67" i="37"/>
  <c r="E71" i="37"/>
  <c r="E75" i="37"/>
  <c r="E79" i="37"/>
  <c r="E83" i="37"/>
  <c r="E91" i="37"/>
  <c r="E107" i="37"/>
</calcChain>
</file>

<file path=xl/sharedStrings.xml><?xml version="1.0" encoding="utf-8"?>
<sst xmlns="http://schemas.openxmlformats.org/spreadsheetml/2006/main" count="478" uniqueCount="332">
  <si>
    <t>АВР TCP1 32А 3р</t>
  </si>
  <si>
    <t>АВР TCP1 32А 4р</t>
  </si>
  <si>
    <t>АВР TCP1 40А 3р</t>
  </si>
  <si>
    <t>АВР TCP1 40А 4р</t>
  </si>
  <si>
    <t>АВР TCP1 50А 3р</t>
  </si>
  <si>
    <t>АВР TCP1 50А 4р</t>
  </si>
  <si>
    <t>АВР TCP1 63А 3р</t>
  </si>
  <si>
    <t>АВР TCP1 63А 4р</t>
  </si>
  <si>
    <t>АВР TCP1 80А 3р</t>
  </si>
  <si>
    <t>АВР TCP1 80А 4р</t>
  </si>
  <si>
    <t>АВР TCP1 100А 3р</t>
  </si>
  <si>
    <t>АВР TCP1 100А 4р</t>
  </si>
  <si>
    <t>АВР TCP1 125А 3р</t>
  </si>
  <si>
    <t>АВР TCP1 125А 4р</t>
  </si>
  <si>
    <t>АВР TCP1 160А 3р</t>
  </si>
  <si>
    <t>АВР TCP1 160А 4р</t>
  </si>
  <si>
    <t>АВР TCP1 200А 3р</t>
  </si>
  <si>
    <t>АВР TCP1 200А 4р</t>
  </si>
  <si>
    <t>АВР TCP1 250А 3р</t>
  </si>
  <si>
    <t>АВР TCP1 250А 4р</t>
  </si>
  <si>
    <t>АВР TCP1 400А 3р</t>
  </si>
  <si>
    <t>АВР TCP1 630А 3р</t>
  </si>
  <si>
    <t>АВР ТСM-100 63А 3р</t>
  </si>
  <si>
    <t>АВР ТСM-100 100А 3р</t>
  </si>
  <si>
    <t>АВР ТСM-225 125А 3р</t>
  </si>
  <si>
    <t>АВР ТСM-225 160А 3р</t>
  </si>
  <si>
    <t>АВР ТСM-225 200А 3р</t>
  </si>
  <si>
    <t>АВР ТСM-400 250А 3р</t>
  </si>
  <si>
    <t>АВР ТСM-400 400А 3р</t>
  </si>
  <si>
    <t>АВР ТСM-630 500А 3р</t>
  </si>
  <si>
    <t>АВР ТСM-630 630А 3р</t>
  </si>
  <si>
    <t>АВР ТСMе-100 63А 3р</t>
  </si>
  <si>
    <t>АВР ТСMе-100 100А 3р</t>
  </si>
  <si>
    <t>АВР ТСMе-225 160А 3р</t>
  </si>
  <si>
    <t>АВР</t>
  </si>
  <si>
    <t>Марка</t>
  </si>
  <si>
    <t>Тип</t>
  </si>
  <si>
    <t>Артикул</t>
  </si>
  <si>
    <t>Высота</t>
  </si>
  <si>
    <t>Ширина</t>
  </si>
  <si>
    <t>Глубина</t>
  </si>
  <si>
    <t>Щит с монтажной панелью EKF(ЩРНМ-1) PROxima</t>
  </si>
  <si>
    <t>Щит с монтажной панелью EKF(ЩРНМ-5) PROxima</t>
  </si>
  <si>
    <t>Щит с монтажной панелью EKF(ЩРНМ-6) PROxima</t>
  </si>
  <si>
    <t>Щит с монтажной панелью EKF(ЩРНМ-7) PROxima</t>
  </si>
  <si>
    <t>Щит с монтажной панелью EKF(ЩМП-02) PROxima</t>
  </si>
  <si>
    <t xml:space="preserve">Щит с монтажной панелью (ЩМП-00) EKF Basic </t>
  </si>
  <si>
    <t>Щит с монтажной панелью EKF(ЩМП-00) PROxima</t>
  </si>
  <si>
    <t>Щит с монтажной панелью EKF PROxima</t>
  </si>
  <si>
    <t>Щит с монтажной панелью (ЩМП-03) EKF Basic</t>
  </si>
  <si>
    <t>Щит с монтажной панелью EKF(ЩМП-03) PROxima</t>
  </si>
  <si>
    <t>Щит с монтажной панелью (ЩМП-04) EKF Basic</t>
  </si>
  <si>
    <t>Щит с монтажной панелью EKF(ЩМП-04) PROxima</t>
  </si>
  <si>
    <t>Щит с монтажной панелью EKF(ЩМП-05) PROxima</t>
  </si>
  <si>
    <t>Щит с монтажной панелью EKF(ЩМП-10) PROxima</t>
  </si>
  <si>
    <t>Щит с монтажной панелью EKF(ЩМП-01) PROxima</t>
  </si>
  <si>
    <t>Щит с монтажной панелью EKF(ЩМП-06) PROxima</t>
  </si>
  <si>
    <t>Щит с монтажной панелью (ЩРНМ-2) EKF Basic</t>
  </si>
  <si>
    <t>Щит с монтажной панелью EKF(ЩРНМ-2) PROxima</t>
  </si>
  <si>
    <t>Щит с монтажной панелью EKF(ЩМП-09) PROxima</t>
  </si>
  <si>
    <t>Щит с монтажной панелью EKF(ЩМП-11) PROxima</t>
  </si>
  <si>
    <t>Щит с монтажной панелью EKF(ЩМП-12) PROxima</t>
  </si>
  <si>
    <t>Щит с монтажной панелью EKF(ЩРНМ-3) PROxima</t>
  </si>
  <si>
    <t>Щит с монтажной панелью EKF(ЩМП-07) PROxima</t>
  </si>
  <si>
    <t>Щит с монтажной панелью EKF(ЩРНМ-4) PROxima</t>
  </si>
  <si>
    <t>Щит с монтажной панелью EKF(ЩМП-08) PROxima</t>
  </si>
  <si>
    <t>Щит с монтажной панелью EKF(new) PROxima</t>
  </si>
  <si>
    <t>Корпус модифицированный сварной с боковыми панелями и задней стенкой1700х800х450 EKF PROxima</t>
  </si>
  <si>
    <t>Каркас 1700х800х450 разборный с боковыми панелями без задней стенки EKF PROxima</t>
  </si>
  <si>
    <t>Каркас (1800х450х450) EKF PROxima</t>
  </si>
  <si>
    <t>Каркас (1800х600х450) EKF PROxima</t>
  </si>
  <si>
    <t>Каркас (1800х800х450) EKF PROxima</t>
  </si>
  <si>
    <t>Каркас (2000х450х450) EKF PROxima</t>
  </si>
  <si>
    <t>Каркас (2000х600х450) EKF PROxima</t>
  </si>
  <si>
    <t>Каркас (2000х800х450) EKF PROxima</t>
  </si>
  <si>
    <t>Каркас (2000х630х450) EKF PROxima</t>
  </si>
  <si>
    <t>Корпус разборный 2200х800х600 (поставляется в разборе) EKF PROxima</t>
  </si>
  <si>
    <t>Корпус разборный 2200х800х600 (поставляется в сборе) EKF PROxima</t>
  </si>
  <si>
    <t>Корпус сварной 2200х800х600 EKF PROxima</t>
  </si>
  <si>
    <t>Корпус (1600х700х300) EKF PROxima</t>
  </si>
  <si>
    <t>Корпус (1600х500х300) EKF PROxima</t>
  </si>
  <si>
    <t>Корпус (1700х700х400) EKF PROxima</t>
  </si>
  <si>
    <t>Каркас ВРУ-1 Unit R разборный (1800х450х450)  IP31 EKF PROxima</t>
  </si>
  <si>
    <t>Каркас ВРУ-1 Unit R разборный (1800х600х450)  IP31 EKF PROxima</t>
  </si>
  <si>
    <t>Каркас ВРУ-1 Unit R разборный (1800х800х450)  IP31 EKF PROxima</t>
  </si>
  <si>
    <t>Каркас ВРУ-1 Unit R разборный (2000х450х450)  IP31 EKF PROxima</t>
  </si>
  <si>
    <t>Каркас ВРУ-1 Unit R разборный (2000х600х450)  IP31 EKF PROxima</t>
  </si>
  <si>
    <t>Каркас ВРУ-1 Unit R разборный (2000х800х450)  IP31 EKF PROxima</t>
  </si>
  <si>
    <t>Каркас ВРУ-1 Unit S сварной  (1800х600х600)  IP54 EKF PROxima</t>
  </si>
  <si>
    <t>Каркас ВРУ-1 Unit S сварной  (1800х800х600)  IP54 EKF PROxima</t>
  </si>
  <si>
    <t>Каркас ВРУ-1 Unit S сварной  (2000х600х600)  IP54 EKF PROxima</t>
  </si>
  <si>
    <t>Каркас ВРУ-1 Unit S сварной  (2000х800х600)  IP54 EKF PROxima</t>
  </si>
  <si>
    <t>Каркас ВРУ-1 Unit S сварной  (1800х600х600)  IP31 EKF PROxima</t>
  </si>
  <si>
    <t>Каркас ВРУ-1 Unit S сварной  (1800х800х600)  IP31 EKF PROxima</t>
  </si>
  <si>
    <t>Каркас ВРУ-1 Unit S сварной  (2000х600х600)  IP31 EKF PROxima</t>
  </si>
  <si>
    <t>Каркас ВРУ-1 Unit S сварной  (2000х800х600)  IP31 EKF PROxima</t>
  </si>
  <si>
    <t>Каркас ВРУ-1 Unit S сварной IP54 (2000х600х450) EKF PROxima</t>
  </si>
  <si>
    <t>Каркас ВРУ-1 Unit S сварной  (1800х450х450)  IP54 EKF PROxima</t>
  </si>
  <si>
    <t>Каркас ВРУ-1 Unit S сварной IP54 (1800х800х450) EKF PROxima</t>
  </si>
  <si>
    <t>Каркас ВРУ-1 Unit S сварной  (2000х450х450)  IP54 EKF PROxima</t>
  </si>
  <si>
    <t>Панель ГРЩ распределительная напольная</t>
  </si>
  <si>
    <t>Каркас ВРУ-1 Unit S сварной IP31 (2000х450х450) EKF PROxima</t>
  </si>
  <si>
    <t>Каркас ВРУ-1 Unit S сварной IP31 (2000х600х450) EKF PROxima</t>
  </si>
  <si>
    <t>Каркас ВРУ-1 Unit S сварной IP31 (2000х800х450) EKF PROxima</t>
  </si>
  <si>
    <t xml:space="preserve">Щит с монтажной панелью ЩМП-160.60.40 (ЩРНМ-8) IP31 </t>
  </si>
  <si>
    <t>Щит с монтажной панелью ЩМП-160.80.40 (ЩРНМ-8L) IP31</t>
  </si>
  <si>
    <t>Щит с монтажной панелью ЩМП-180.60.40 (ЩРНМ-9) IP31</t>
  </si>
  <si>
    <t>Щит с монтажной панелью ЩМП-180.80.40 (ЩРНМ-9L) IP31</t>
  </si>
  <si>
    <t xml:space="preserve">Щит с монтажной панелью ЩМПг-160.60.40 (ЩРНМ-8) IP54 </t>
  </si>
  <si>
    <t>Щит с монтажной панелью ЩМПг-160.80.40 (ЩРНМ-8L) IP54</t>
  </si>
  <si>
    <t>Щит с монтажной панелью ЩМПг-180.60.40 (ЩРНМ-9) IP54</t>
  </si>
  <si>
    <t>Щит с монтажной панелью ЩМПг-180.80.40 (ЩРНМ-9L) IP54</t>
  </si>
  <si>
    <t>Наименование</t>
  </si>
  <si>
    <t>ЩМП-40.30.22</t>
  </si>
  <si>
    <t>ЩМП-100.65.30</t>
  </si>
  <si>
    <t>ЩМП-120.75.30</t>
  </si>
  <si>
    <t>ЩМП-132.75.30</t>
  </si>
  <si>
    <t>ЩМП-25.30.14</t>
  </si>
  <si>
    <t>ЩМП-27.21.14</t>
  </si>
  <si>
    <t>ЩМП-30.21.14</t>
  </si>
  <si>
    <t>ЩМП-35.30.15</t>
  </si>
  <si>
    <t>ЩМП-40.30.15</t>
  </si>
  <si>
    <t>ЩМП-40.40.15</t>
  </si>
  <si>
    <t>ЩМП-40.40.30</t>
  </si>
  <si>
    <t>ЩМП-41.21.14</t>
  </si>
  <si>
    <t>ЩМП-50.40.17</t>
  </si>
  <si>
    <t>ЩМП-50.40.22</t>
  </si>
  <si>
    <t>ЩМП-60.40.21</t>
  </si>
  <si>
    <t>ЩМП-60.40.40</t>
  </si>
  <si>
    <t>ЩМП-60.60.40</t>
  </si>
  <si>
    <t>ЩМП-65.50.15</t>
  </si>
  <si>
    <t>ЩМП-65.50.22</t>
  </si>
  <si>
    <t>ЩМП-70.50.21.</t>
  </si>
  <si>
    <t>ЩМП-80.60.25</t>
  </si>
  <si>
    <t>ЩМП-90.70.26</t>
  </si>
  <si>
    <t>ЩМПг-100.65.30</t>
  </si>
  <si>
    <t>ЩМПг-120.75.30</t>
  </si>
  <si>
    <t>ЩМПг-25.30.15</t>
  </si>
  <si>
    <t>ЩМПг-40.30.22</t>
  </si>
  <si>
    <t>ЩМПг-50.40.22</t>
  </si>
  <si>
    <t>ЩМПг-65.50.22</t>
  </si>
  <si>
    <t>ЩМПг-80.60.25</t>
  </si>
  <si>
    <t>ВРУ-1</t>
  </si>
  <si>
    <t>ВРУ-2</t>
  </si>
  <si>
    <t>ВРУ-3</t>
  </si>
  <si>
    <t>ЩО-70</t>
  </si>
  <si>
    <t>ЩО-70М</t>
  </si>
  <si>
    <t>ШРС-1</t>
  </si>
  <si>
    <t>ШРС-2</t>
  </si>
  <si>
    <t>ШРС-3</t>
  </si>
  <si>
    <t>ЩМПг-30.21.15</t>
  </si>
  <si>
    <t>ЩМПг-40.40.15</t>
  </si>
  <si>
    <t>ЩМПг-40.40.25</t>
  </si>
  <si>
    <t>ЩМПг-40.60.25</t>
  </si>
  <si>
    <t>ЩМПг-60.60.25</t>
  </si>
  <si>
    <t>ВРУ-1 Unit R</t>
  </si>
  <si>
    <t>ВРУ-1 Unit S</t>
  </si>
  <si>
    <t>ЩО70-1-44</t>
  </si>
  <si>
    <t>ЩМП-160.60.40</t>
  </si>
  <si>
    <t>ЩМП-160.80.40</t>
  </si>
  <si>
    <t>ЩМП-180.60.40</t>
  </si>
  <si>
    <t>ЩМП-180.80.40</t>
  </si>
  <si>
    <t>ЩМПг-160.60.40</t>
  </si>
  <si>
    <t>ЩМПг-160.80.40</t>
  </si>
  <si>
    <t>ЩМПг-180.60.40</t>
  </si>
  <si>
    <t>ЩМПг-180.80.40</t>
  </si>
  <si>
    <t>мп.363х232 IP31</t>
  </si>
  <si>
    <t>мп.902х562 IP31</t>
  </si>
  <si>
    <t>мп.1102х662 IP31</t>
  </si>
  <si>
    <t>мп.1222х662 IP31</t>
  </si>
  <si>
    <t>мп.202х232 IP31</t>
  </si>
  <si>
    <t>мп.222х142 IP31</t>
  </si>
  <si>
    <t>мп.252х142 IP31</t>
  </si>
  <si>
    <t>мп.302х232 IP31</t>
  </si>
  <si>
    <t>мп.362х332 IP31</t>
  </si>
  <si>
    <t>мп.362х142 IP31</t>
  </si>
  <si>
    <t>мп.452х332 IP31</t>
  </si>
  <si>
    <t>мп.552х332 IP31</t>
  </si>
  <si>
    <t>мп.552х532 IP31</t>
  </si>
  <si>
    <t>мп.602х432 IP31</t>
  </si>
  <si>
    <t>мп.652х432 IP31</t>
  </si>
  <si>
    <t>мп.752х532 IP31</t>
  </si>
  <si>
    <t>мп.852х632 IP31</t>
  </si>
  <si>
    <t>мп.902х562 IP54</t>
  </si>
  <si>
    <t>мп.1102х662 IP54</t>
  </si>
  <si>
    <t>мп.212х232 IP54</t>
  </si>
  <si>
    <t>мп.360х230 IP54</t>
  </si>
  <si>
    <t>мп.452х332 IP54</t>
  </si>
  <si>
    <t>мп.602х432 IP54</t>
  </si>
  <si>
    <t>мп.752х532 IP54</t>
  </si>
  <si>
    <t>мп.1700х800х450 IP31</t>
  </si>
  <si>
    <t>мп.1800х450х450 IP31</t>
  </si>
  <si>
    <t>мп.1800х600х450 IP31</t>
  </si>
  <si>
    <t>мп.1800х800х450 IP31</t>
  </si>
  <si>
    <t>мп.2000х450х450 IP31</t>
  </si>
  <si>
    <t>мп.2000х600х450 IP31</t>
  </si>
  <si>
    <t>мп.2000х800х450 IP31</t>
  </si>
  <si>
    <t>мп.1800х450х450 IP54</t>
  </si>
  <si>
    <t>мп.1800х600х450 IP54</t>
  </si>
  <si>
    <t>мп.1800х800х450 IP54</t>
  </si>
  <si>
    <t>мп.2000х450х450 IP54</t>
  </si>
  <si>
    <t>мп.2000х600х450 IP54</t>
  </si>
  <si>
    <t>мп.2000х800х450 IP54</t>
  </si>
  <si>
    <t>мп.2000х630х450 IP31</t>
  </si>
  <si>
    <t>мп.2200х800х600 IP30</t>
  </si>
  <si>
    <t>мп.2200х800х600 IP31</t>
  </si>
  <si>
    <t>мп.1600х700х300 IP30</t>
  </si>
  <si>
    <t>мп.1600х700х300 IP54</t>
  </si>
  <si>
    <t>мп.1600х500х300 IP30</t>
  </si>
  <si>
    <t>мп.1600х500х300 IP54</t>
  </si>
  <si>
    <t>мп.1700х700х400 IP30</t>
  </si>
  <si>
    <t>мп.1700х700х400 IP54</t>
  </si>
  <si>
    <t>мп.300х210 IP54</t>
  </si>
  <si>
    <t>мп.400х400 IP54</t>
  </si>
  <si>
    <t>мп.400х600 IP54</t>
  </si>
  <si>
    <t>мп.600х600 IP54</t>
  </si>
  <si>
    <t>мп.1800х600х600 IP54</t>
  </si>
  <si>
    <t>мп.1800х800х600 IP54</t>
  </si>
  <si>
    <t>мп.2000х600х600 IP54</t>
  </si>
  <si>
    <t>мп.2000х800х600 IP54</t>
  </si>
  <si>
    <t>мп.2000х800х600 IP31</t>
  </si>
  <si>
    <t>мп.1600х600 IP31</t>
  </si>
  <si>
    <t>мп.1600х800 IP31</t>
  </si>
  <si>
    <t>мп.1800х600 IP31</t>
  </si>
  <si>
    <t>мп.1800х800 IP31</t>
  </si>
  <si>
    <t>мп.1600х600 IP54</t>
  </si>
  <si>
    <t>мп.1600х800 IP54</t>
  </si>
  <si>
    <t>мп.1800х600 IP54</t>
  </si>
  <si>
    <t>мп.1800х800 IP54</t>
  </si>
  <si>
    <t>mb22-1</t>
  </si>
  <si>
    <t>mb22-1-bas</t>
  </si>
  <si>
    <t>mb22-5</t>
  </si>
  <si>
    <t>mb22-6</t>
  </si>
  <si>
    <t>mb22-7</t>
  </si>
  <si>
    <t>mb22-02</t>
  </si>
  <si>
    <t>mb22-00-bas</t>
  </si>
  <si>
    <t>mb22-00</t>
  </si>
  <si>
    <t>mb 22-000</t>
  </si>
  <si>
    <t>mb22-03-bas</t>
  </si>
  <si>
    <t>mb22-03</t>
  </si>
  <si>
    <t>mb22-04-bas</t>
  </si>
  <si>
    <t>mb22-04</t>
  </si>
  <si>
    <t>mb22-05</t>
  </si>
  <si>
    <t>mb22-10</t>
  </si>
  <si>
    <t>mb22-01</t>
  </si>
  <si>
    <t>mb22-06</t>
  </si>
  <si>
    <t>mb22-2-bas</t>
  </si>
  <si>
    <t>mb22-2</t>
  </si>
  <si>
    <t>mb22-09</t>
  </si>
  <si>
    <t>mb22-11</t>
  </si>
  <si>
    <t>mb22-12</t>
  </si>
  <si>
    <t>mb22-31</t>
  </si>
  <si>
    <t>mb22-3</t>
  </si>
  <si>
    <t>mb22-3-bas</t>
  </si>
  <si>
    <t>mb22-07</t>
  </si>
  <si>
    <t>mb22-4</t>
  </si>
  <si>
    <t>mb22-08</t>
  </si>
  <si>
    <t>mb24-5</t>
  </si>
  <si>
    <t>mb24-6</t>
  </si>
  <si>
    <t>mb24-01</t>
  </si>
  <si>
    <t>mb24-1</t>
  </si>
  <si>
    <t>mb24-2</t>
  </si>
  <si>
    <t>mb24-3</t>
  </si>
  <si>
    <t>mb24-4</t>
  </si>
  <si>
    <t>mb05-01-00m</t>
  </si>
  <si>
    <t>mb05-01-00r</t>
  </si>
  <si>
    <t>mb15-04-00m</t>
  </si>
  <si>
    <t>mb15-05-00m</t>
  </si>
  <si>
    <t>mb15-06-00m</t>
  </si>
  <si>
    <t>mb15-07-00m</t>
  </si>
  <si>
    <t>mb15-08-00m</t>
  </si>
  <si>
    <t>mb15-09-00m</t>
  </si>
  <si>
    <t>mb18-45-45m</t>
  </si>
  <si>
    <t>mb15-05-54m</t>
  </si>
  <si>
    <t>mb-18-80-45m</t>
  </si>
  <si>
    <t>mb-20-45-45m</t>
  </si>
  <si>
    <t>mb15-20-60m</t>
  </si>
  <si>
    <t>mb15-09-54m</t>
  </si>
  <si>
    <t>mb15-10-00m</t>
  </si>
  <si>
    <t>mb15-11-00m</t>
  </si>
  <si>
    <t>mb15-12-00m</t>
  </si>
  <si>
    <t>mb15-13-00m</t>
  </si>
  <si>
    <t>mb15-14-00m</t>
  </si>
  <si>
    <t>mb15-15-01m</t>
  </si>
  <si>
    <t>mb15-13-54m</t>
  </si>
  <si>
    <t>mb15-11-54m</t>
  </si>
  <si>
    <t>mb15-12-54m</t>
  </si>
  <si>
    <t>mb-15-14-54m</t>
  </si>
  <si>
    <t>mb15-16-54m</t>
  </si>
  <si>
    <t>mb15-15-54m</t>
  </si>
  <si>
    <t>mb15-16-00m</t>
  </si>
  <si>
    <t>mb-05-08-01</t>
  </si>
  <si>
    <t>mb-05-08-00-1</t>
  </si>
  <si>
    <t>mb-05-07-01</t>
  </si>
  <si>
    <t>mb05-05-00</t>
  </si>
  <si>
    <t>mb05-05-10</t>
  </si>
  <si>
    <t>mb05-04-00</t>
  </si>
  <si>
    <t>mb05-04-10</t>
  </si>
  <si>
    <t>mb05-03-00</t>
  </si>
  <si>
    <t>mb05-03-10</t>
  </si>
  <si>
    <t>mb24-02</t>
  </si>
  <si>
    <t>mb24-003</t>
  </si>
  <si>
    <t>mb24-04</t>
  </si>
  <si>
    <t>mb24-05</t>
  </si>
  <si>
    <t>mb24-06</t>
  </si>
  <si>
    <t>mb09-01-01</t>
  </si>
  <si>
    <t>mb09-01-02</t>
  </si>
  <si>
    <t>mb09-01-03</t>
  </si>
  <si>
    <t>mb09-01-04</t>
  </si>
  <si>
    <t>mb09-01-05</t>
  </si>
  <si>
    <t>mb09-01-06</t>
  </si>
  <si>
    <t>mb-18-60-60m</t>
  </si>
  <si>
    <t>mb-18-80-60m</t>
  </si>
  <si>
    <t>mb-20-60-60m</t>
  </si>
  <si>
    <t>mb-20-80-60m</t>
  </si>
  <si>
    <t>mb-18-60-60n</t>
  </si>
  <si>
    <t>mb-18-80-60n</t>
  </si>
  <si>
    <t>mb-20-60-60n</t>
  </si>
  <si>
    <t>mb-20-80-60n</t>
  </si>
  <si>
    <t>j7318</t>
  </si>
  <si>
    <t>mb22-8</t>
  </si>
  <si>
    <t>mb22-8L</t>
  </si>
  <si>
    <t>mb22-9</t>
  </si>
  <si>
    <t>mb22-9L</t>
  </si>
  <si>
    <t>mb24-8</t>
  </si>
  <si>
    <t>mb24-8L</t>
  </si>
  <si>
    <t>mb24-9S</t>
  </si>
  <si>
    <t>mb24-9LS</t>
  </si>
  <si>
    <t>СПИСОК ПОДХОДЯЩИХ КОРПУСОВ</t>
  </si>
  <si>
    <t>Применяемость</t>
  </si>
  <si>
    <t>Запас по габариту</t>
  </si>
  <si>
    <t>Выбор АВР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</si>
</sst>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3" borderId="3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1" fillId="0" borderId="1" xfId="0" applyFont="1" applyFill="1" applyBorder="1" applyProtection="1"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2" fontId="1" fillId="0" borderId="1" xfId="0" applyNumberFormat="1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0" borderId="1" xfId="0" applyFont="1" applyFill="1" applyBorder="1" applyProtection="1">
      <protection hidden="1"/>
    </xf>
    <xf numFmtId="0" fontId="0" fillId="0" borderId="1" xfId="0" applyFont="1" applyFill="1" applyBorder="1" applyAlignment="1" applyProtection="1">
      <alignment wrapText="1"/>
      <protection hidden="1"/>
    </xf>
    <xf numFmtId="1" fontId="0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left"/>
      <protection hidden="1"/>
    </xf>
    <xf numFmtId="0" fontId="0" fillId="0" borderId="0" xfId="0" applyFill="1" applyProtection="1">
      <protection hidden="1"/>
    </xf>
    <xf numFmtId="2" fontId="1" fillId="0" borderId="4" xfId="0" applyNumberFormat="1" applyFont="1" applyFill="1" applyBorder="1" applyAlignment="1" applyProtection="1">
      <alignment horizontal="left"/>
      <protection hidden="1"/>
    </xf>
    <xf numFmtId="0" fontId="0" fillId="0" borderId="5" xfId="0" applyFill="1" applyBorder="1" applyProtection="1">
      <protection hidden="1"/>
    </xf>
    <xf numFmtId="1" fontId="0" fillId="0" borderId="3" xfId="0" applyNumberFormat="1" applyFont="1" applyFill="1" applyBorder="1" applyAlignment="1" applyProtection="1">
      <alignment horizontal="center"/>
      <protection hidden="1"/>
    </xf>
    <xf numFmtId="0" fontId="0" fillId="0" borderId="6" xfId="0" applyFont="1" applyFill="1" applyBorder="1" applyAlignment="1" applyProtection="1">
      <alignment horizontal="left"/>
      <protection hidden="1"/>
    </xf>
    <xf numFmtId="0" fontId="0" fillId="0" borderId="7" xfId="0" applyFont="1" applyFill="1" applyBorder="1" applyAlignment="1" applyProtection="1">
      <alignment horizontal="left"/>
      <protection hidden="1"/>
    </xf>
    <xf numFmtId="0" fontId="3" fillId="0" borderId="7" xfId="1" applyNumberFormat="1" applyFont="1" applyFill="1" applyBorder="1" applyAlignment="1" applyProtection="1">
      <alignment horizontal="left"/>
      <protection hidden="1"/>
    </xf>
    <xf numFmtId="0" fontId="3" fillId="0" borderId="6" xfId="1" applyNumberFormat="1" applyFont="1" applyFill="1" applyBorder="1" applyAlignment="1" applyProtection="1">
      <alignment horizontal="left"/>
      <protection hidden="1"/>
    </xf>
    <xf numFmtId="0" fontId="3" fillId="0" borderId="8" xfId="1" applyNumberFormat="1" applyFont="1" applyFill="1" applyBorder="1" applyAlignment="1" applyProtection="1">
      <alignment horizontal="left"/>
      <protection hidden="1"/>
    </xf>
    <xf numFmtId="0" fontId="3" fillId="0" borderId="9" xfId="1" applyNumberFormat="1" applyFont="1" applyFill="1" applyBorder="1" applyAlignment="1" applyProtection="1">
      <alignment horizontal="left"/>
      <protection hidden="1"/>
    </xf>
    <xf numFmtId="0" fontId="0" fillId="0" borderId="9" xfId="0" applyFont="1" applyFill="1" applyBorder="1" applyAlignment="1" applyProtection="1">
      <alignment wrapText="1"/>
      <protection hidden="1"/>
    </xf>
    <xf numFmtId="0" fontId="3" fillId="0" borderId="10" xfId="1" applyNumberFormat="1" applyFont="1" applyFill="1" applyBorder="1" applyAlignment="1" applyProtection="1">
      <alignment horizontal="left"/>
      <protection hidden="1"/>
    </xf>
    <xf numFmtId="0" fontId="0" fillId="0" borderId="11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Protection="1">
      <protection hidden="1"/>
    </xf>
    <xf numFmtId="0" fontId="0" fillId="0" borderId="12" xfId="0" applyFont="1" applyFill="1" applyBorder="1" applyAlignment="1" applyProtection="1">
      <alignment wrapText="1"/>
      <protection hidden="1"/>
    </xf>
    <xf numFmtId="0" fontId="0" fillId="0" borderId="13" xfId="0" applyFont="1" applyFill="1" applyBorder="1" applyAlignment="1" applyProtection="1">
      <alignment horizontal="left"/>
      <protection hidden="1"/>
    </xf>
    <xf numFmtId="1" fontId="0" fillId="0" borderId="14" xfId="0" applyNumberFormat="1" applyFont="1" applyFill="1" applyBorder="1" applyAlignment="1" applyProtection="1">
      <alignment horizontal="center"/>
      <protection hidden="1"/>
    </xf>
    <xf numFmtId="0" fontId="0" fillId="0" borderId="12" xfId="0" applyNumberFormat="1" applyFont="1" applyFill="1" applyBorder="1" applyAlignment="1" applyProtection="1">
      <alignment horizontal="center"/>
      <protection hidden="1"/>
    </xf>
    <xf numFmtId="1" fontId="0" fillId="0" borderId="12" xfId="0" applyNumberFormat="1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16" xfId="0" applyFont="1" applyFill="1" applyBorder="1" applyAlignment="1" applyProtection="1">
      <alignment horizontal="center"/>
      <protection hidden="1"/>
    </xf>
    <xf numFmtId="0" fontId="1" fillId="0" borderId="17" xfId="0" applyFont="1" applyFill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 horizontal="center"/>
      <protection hidden="1"/>
    </xf>
    <xf numFmtId="2" fontId="1" fillId="0" borderId="17" xfId="0" applyNumberFormat="1" applyFont="1" applyFill="1" applyBorder="1" applyAlignment="1" applyProtection="1">
      <alignment horizontal="center"/>
      <protection hidden="1"/>
    </xf>
    <xf numFmtId="0" fontId="0" fillId="3" borderId="1" xfId="0" applyFill="1" applyBorder="1" applyProtection="1">
      <protection locked="0"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_Лист1" xfId="1"/>
  </cellStyles>
  <dxfs count="2">
    <dxf>
      <fill>
        <patternFill>
          <bgColor rgb="FF92D050"/>
        </patternFill>
      </fill>
    </dxf>
    <dxf>
      <fill>
        <patternFill>
          <bgColor theme="1" tint="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workbookViewId="0">
      <selection activeCell="A3" sqref="A3"/>
    </sheetView>
  </sheetViews>
  <sheetFormatPr defaultRowHeight="15" x14ac:dyDescent="0.25"/>
  <cols>
    <col min="1" max="1" width="19.5703125" style="18" bestFit="1" customWidth="1"/>
    <col min="2" max="4" width="9.140625" style="18" bestFit="1" customWidth="1"/>
    <col min="5" max="5" width="20.140625" style="18" customWidth="1"/>
    <col min="6" max="6" width="98.28515625" style="18" bestFit="1" customWidth="1"/>
    <col min="7" max="7" width="15.5703125" style="18" bestFit="1" customWidth="1"/>
    <col min="8" max="8" width="20.5703125" style="18" bestFit="1" customWidth="1"/>
    <col min="9" max="9" width="13.85546875" style="18" bestFit="1" customWidth="1"/>
    <col min="10" max="16384" width="9.140625" style="18"/>
  </cols>
  <sheetData>
    <row r="1" spans="1:12" x14ac:dyDescent="0.25">
      <c r="A1" s="43" t="s">
        <v>331</v>
      </c>
      <c r="B1" s="43"/>
      <c r="C1" s="43"/>
      <c r="D1" s="43"/>
      <c r="E1" s="44" t="s">
        <v>328</v>
      </c>
      <c r="F1" s="44"/>
      <c r="G1" s="44"/>
      <c r="H1" s="44"/>
      <c r="I1" s="44"/>
      <c r="J1" s="44"/>
      <c r="K1" s="44"/>
      <c r="L1" s="44"/>
    </row>
    <row r="2" spans="1:12" x14ac:dyDescent="0.25">
      <c r="A2" s="8" t="s">
        <v>34</v>
      </c>
      <c r="B2" s="9" t="s">
        <v>38</v>
      </c>
      <c r="C2" s="9" t="s">
        <v>39</v>
      </c>
      <c r="D2" s="10" t="s">
        <v>40</v>
      </c>
      <c r="E2" s="44"/>
      <c r="F2" s="44"/>
      <c r="G2" s="44"/>
      <c r="H2" s="44"/>
      <c r="I2" s="44"/>
      <c r="J2" s="44"/>
      <c r="K2" s="44"/>
      <c r="L2" s="44"/>
    </row>
    <row r="3" spans="1:12" ht="15.75" thickBot="1" x14ac:dyDescent="0.3">
      <c r="A3" s="42" t="s">
        <v>30</v>
      </c>
      <c r="B3" s="6">
        <f>INDEX(АВР!$A$2:$D$35,MATCH(Подбор!$A$3,АВР!$A$2:$A$35,0),COLUMN())</f>
        <v>330</v>
      </c>
      <c r="C3" s="6">
        <f>INDEX(АВР!$A$2:$D$35,MATCH(Подбор!$A$3,АВР!$A$2:$A$35,0),COLUMN())</f>
        <v>740</v>
      </c>
      <c r="D3" s="7">
        <f>INDEX(АВР!$A$2:$D$35,MATCH(Подбор!$A$3,АВР!$A$2:$A$35,0),COLUMN())</f>
        <v>232</v>
      </c>
      <c r="E3" s="45"/>
      <c r="F3" s="44"/>
      <c r="G3" s="44"/>
      <c r="H3" s="44"/>
      <c r="I3" s="44"/>
      <c r="J3" s="44"/>
      <c r="K3" s="44"/>
      <c r="L3" s="44"/>
    </row>
    <row r="4" spans="1:12" ht="15.75" thickBot="1" x14ac:dyDescent="0.3">
      <c r="A4" s="8" t="s">
        <v>330</v>
      </c>
      <c r="B4" s="11">
        <v>50</v>
      </c>
      <c r="C4" s="11">
        <v>50</v>
      </c>
      <c r="D4" s="12">
        <v>50</v>
      </c>
      <c r="E4" s="19" t="s">
        <v>329</v>
      </c>
      <c r="F4" s="37" t="s">
        <v>112</v>
      </c>
      <c r="G4" s="38" t="s">
        <v>35</v>
      </c>
      <c r="H4" s="38" t="s">
        <v>36</v>
      </c>
      <c r="I4" s="39" t="s">
        <v>37</v>
      </c>
      <c r="J4" s="40" t="s">
        <v>38</v>
      </c>
      <c r="K4" s="38" t="s">
        <v>39</v>
      </c>
      <c r="L4" s="41" t="s">
        <v>40</v>
      </c>
    </row>
    <row r="5" spans="1:12" x14ac:dyDescent="0.25">
      <c r="E5" s="20" t="str">
        <f>IF(AND($B$3+$B$4&lt;J5,$C$3+$C$4&lt;K5,$D$3+$D$4&lt;L5),"Подходит","Нет")</f>
        <v>Нет</v>
      </c>
      <c r="F5" s="30" t="s">
        <v>41</v>
      </c>
      <c r="G5" s="31" t="s">
        <v>113</v>
      </c>
      <c r="H5" s="32" t="s">
        <v>166</v>
      </c>
      <c r="I5" s="33" t="s">
        <v>229</v>
      </c>
      <c r="J5" s="34">
        <v>363</v>
      </c>
      <c r="K5" s="35">
        <v>232</v>
      </c>
      <c r="L5" s="36">
        <v>220</v>
      </c>
    </row>
    <row r="6" spans="1:12" x14ac:dyDescent="0.25">
      <c r="E6" s="20" t="str">
        <f>IF(AND($B$3+$B$4&lt;J6,$C$3+$C$4&lt;K6,$D$3+$D$4&lt;L6),"Подходит","Нет")</f>
        <v>Нет</v>
      </c>
      <c r="F6" s="22" t="s">
        <v>41</v>
      </c>
      <c r="G6" s="13" t="s">
        <v>113</v>
      </c>
      <c r="H6" s="14" t="s">
        <v>166</v>
      </c>
      <c r="I6" s="23" t="s">
        <v>230</v>
      </c>
      <c r="J6" s="21">
        <v>363</v>
      </c>
      <c r="K6" s="16">
        <v>232</v>
      </c>
      <c r="L6" s="15">
        <v>220</v>
      </c>
    </row>
    <row r="7" spans="1:12" x14ac:dyDescent="0.25">
      <c r="E7" s="20" t="str">
        <f t="shared" ref="E7:E70" si="0">IF(AND($B$3+$B$4&lt;J7,$C$3+$C$4&lt;K7,$D$3+$D$4&lt;L7),"Подходит","Нет")</f>
        <v>Нет</v>
      </c>
      <c r="F7" s="22" t="s">
        <v>42</v>
      </c>
      <c r="G7" s="13" t="s">
        <v>114</v>
      </c>
      <c r="H7" s="14" t="s">
        <v>167</v>
      </c>
      <c r="I7" s="23" t="s">
        <v>231</v>
      </c>
      <c r="J7" s="21">
        <v>902</v>
      </c>
      <c r="K7" s="16">
        <v>562</v>
      </c>
      <c r="L7" s="15">
        <v>300</v>
      </c>
    </row>
    <row r="8" spans="1:12" x14ac:dyDescent="0.25">
      <c r="E8" s="20" t="str">
        <f t="shared" si="0"/>
        <v>Нет</v>
      </c>
      <c r="F8" s="22" t="s">
        <v>43</v>
      </c>
      <c r="G8" s="13" t="s">
        <v>115</v>
      </c>
      <c r="H8" s="14" t="s">
        <v>168</v>
      </c>
      <c r="I8" s="23" t="s">
        <v>232</v>
      </c>
      <c r="J8" s="21">
        <v>1102</v>
      </c>
      <c r="K8" s="16">
        <v>662</v>
      </c>
      <c r="L8" s="15">
        <v>300</v>
      </c>
    </row>
    <row r="9" spans="1:12" x14ac:dyDescent="0.25">
      <c r="E9" s="20" t="str">
        <f t="shared" si="0"/>
        <v>Нет</v>
      </c>
      <c r="F9" s="22" t="s">
        <v>44</v>
      </c>
      <c r="G9" s="13" t="s">
        <v>116</v>
      </c>
      <c r="H9" s="14" t="s">
        <v>169</v>
      </c>
      <c r="I9" s="23" t="s">
        <v>233</v>
      </c>
      <c r="J9" s="21">
        <v>1222</v>
      </c>
      <c r="K9" s="16">
        <v>662</v>
      </c>
      <c r="L9" s="15">
        <v>300</v>
      </c>
    </row>
    <row r="10" spans="1:12" x14ac:dyDescent="0.25">
      <c r="E10" s="20" t="str">
        <f t="shared" si="0"/>
        <v>Нет</v>
      </c>
      <c r="F10" s="22" t="s">
        <v>45</v>
      </c>
      <c r="G10" s="13" t="s">
        <v>117</v>
      </c>
      <c r="H10" s="14" t="s">
        <v>170</v>
      </c>
      <c r="I10" s="23" t="s">
        <v>234</v>
      </c>
      <c r="J10" s="21">
        <v>202</v>
      </c>
      <c r="K10" s="16">
        <v>232</v>
      </c>
      <c r="L10" s="15">
        <v>140</v>
      </c>
    </row>
    <row r="11" spans="1:12" x14ac:dyDescent="0.25">
      <c r="E11" s="20" t="str">
        <f t="shared" si="0"/>
        <v>Нет</v>
      </c>
      <c r="F11" s="22" t="s">
        <v>46</v>
      </c>
      <c r="G11" s="13" t="s">
        <v>118</v>
      </c>
      <c r="H11" s="14" t="s">
        <v>171</v>
      </c>
      <c r="I11" s="23" t="s">
        <v>235</v>
      </c>
      <c r="J11" s="21">
        <v>222</v>
      </c>
      <c r="K11" s="16">
        <v>142</v>
      </c>
      <c r="L11" s="15">
        <v>140</v>
      </c>
    </row>
    <row r="12" spans="1:12" x14ac:dyDescent="0.25">
      <c r="E12" s="20" t="str">
        <f t="shared" si="0"/>
        <v>Нет</v>
      </c>
      <c r="F12" s="22" t="s">
        <v>47</v>
      </c>
      <c r="G12" s="13" t="s">
        <v>118</v>
      </c>
      <c r="H12" s="14" t="s">
        <v>171</v>
      </c>
      <c r="I12" s="23" t="s">
        <v>236</v>
      </c>
      <c r="J12" s="21">
        <v>222</v>
      </c>
      <c r="K12" s="16">
        <v>142</v>
      </c>
      <c r="L12" s="15">
        <v>140</v>
      </c>
    </row>
    <row r="13" spans="1:12" x14ac:dyDescent="0.25">
      <c r="E13" s="20" t="str">
        <f t="shared" si="0"/>
        <v>Нет</v>
      </c>
      <c r="F13" s="22" t="s">
        <v>48</v>
      </c>
      <c r="G13" s="13" t="s">
        <v>119</v>
      </c>
      <c r="H13" s="14" t="s">
        <v>172</v>
      </c>
      <c r="I13" s="23" t="s">
        <v>237</v>
      </c>
      <c r="J13" s="21">
        <v>252</v>
      </c>
      <c r="K13" s="16">
        <v>142</v>
      </c>
      <c r="L13" s="15">
        <v>140</v>
      </c>
    </row>
    <row r="14" spans="1:12" x14ac:dyDescent="0.25">
      <c r="E14" s="20" t="str">
        <f t="shared" si="0"/>
        <v>Нет</v>
      </c>
      <c r="F14" s="22" t="s">
        <v>49</v>
      </c>
      <c r="G14" s="13" t="s">
        <v>120</v>
      </c>
      <c r="H14" s="14" t="s">
        <v>173</v>
      </c>
      <c r="I14" s="23" t="s">
        <v>238</v>
      </c>
      <c r="J14" s="21">
        <v>302</v>
      </c>
      <c r="K14" s="16">
        <v>232</v>
      </c>
      <c r="L14" s="15">
        <v>150</v>
      </c>
    </row>
    <row r="15" spans="1:12" x14ac:dyDescent="0.25">
      <c r="E15" s="20" t="str">
        <f t="shared" si="0"/>
        <v>Нет</v>
      </c>
      <c r="F15" s="22" t="s">
        <v>50</v>
      </c>
      <c r="G15" s="13" t="s">
        <v>120</v>
      </c>
      <c r="H15" s="14" t="s">
        <v>173</v>
      </c>
      <c r="I15" s="23" t="s">
        <v>239</v>
      </c>
      <c r="J15" s="21">
        <v>302</v>
      </c>
      <c r="K15" s="16">
        <v>232</v>
      </c>
      <c r="L15" s="15">
        <v>150</v>
      </c>
    </row>
    <row r="16" spans="1:12" x14ac:dyDescent="0.25">
      <c r="E16" s="20" t="str">
        <f t="shared" si="0"/>
        <v>Нет</v>
      </c>
      <c r="F16" s="22" t="s">
        <v>51</v>
      </c>
      <c r="G16" s="13" t="s">
        <v>121</v>
      </c>
      <c r="H16" s="14" t="s">
        <v>166</v>
      </c>
      <c r="I16" s="23" t="s">
        <v>240</v>
      </c>
      <c r="J16" s="21">
        <v>363</v>
      </c>
      <c r="K16" s="16">
        <v>232</v>
      </c>
      <c r="L16" s="15">
        <v>150</v>
      </c>
    </row>
    <row r="17" spans="5:12" x14ac:dyDescent="0.25">
      <c r="E17" s="20" t="str">
        <f t="shared" si="0"/>
        <v>Нет</v>
      </c>
      <c r="F17" s="22" t="s">
        <v>52</v>
      </c>
      <c r="G17" s="13" t="s">
        <v>121</v>
      </c>
      <c r="H17" s="14" t="s">
        <v>166</v>
      </c>
      <c r="I17" s="23" t="s">
        <v>241</v>
      </c>
      <c r="J17" s="21">
        <v>363</v>
      </c>
      <c r="K17" s="16">
        <v>232</v>
      </c>
      <c r="L17" s="15">
        <v>150</v>
      </c>
    </row>
    <row r="18" spans="5:12" x14ac:dyDescent="0.25">
      <c r="E18" s="20" t="str">
        <f t="shared" si="0"/>
        <v>Нет</v>
      </c>
      <c r="F18" s="22" t="s">
        <v>53</v>
      </c>
      <c r="G18" s="13" t="s">
        <v>122</v>
      </c>
      <c r="H18" s="14" t="s">
        <v>174</v>
      </c>
      <c r="I18" s="23" t="s">
        <v>242</v>
      </c>
      <c r="J18" s="21">
        <v>362</v>
      </c>
      <c r="K18" s="16">
        <v>332</v>
      </c>
      <c r="L18" s="15">
        <v>150</v>
      </c>
    </row>
    <row r="19" spans="5:12" x14ac:dyDescent="0.25">
      <c r="E19" s="20" t="str">
        <f t="shared" si="0"/>
        <v>Нет</v>
      </c>
      <c r="F19" s="22" t="s">
        <v>54</v>
      </c>
      <c r="G19" s="13" t="s">
        <v>123</v>
      </c>
      <c r="H19" s="14" t="s">
        <v>174</v>
      </c>
      <c r="I19" s="23" t="s">
        <v>243</v>
      </c>
      <c r="J19" s="21">
        <v>362</v>
      </c>
      <c r="K19" s="16">
        <v>332</v>
      </c>
      <c r="L19" s="15">
        <v>300</v>
      </c>
    </row>
    <row r="20" spans="5:12" x14ac:dyDescent="0.25">
      <c r="E20" s="20" t="str">
        <f t="shared" si="0"/>
        <v>Нет</v>
      </c>
      <c r="F20" s="22" t="s">
        <v>55</v>
      </c>
      <c r="G20" s="13" t="s">
        <v>124</v>
      </c>
      <c r="H20" s="14" t="s">
        <v>175</v>
      </c>
      <c r="I20" s="23" t="s">
        <v>244</v>
      </c>
      <c r="J20" s="21">
        <v>362</v>
      </c>
      <c r="K20" s="16">
        <v>142</v>
      </c>
      <c r="L20" s="15">
        <v>140</v>
      </c>
    </row>
    <row r="21" spans="5:12" x14ac:dyDescent="0.25">
      <c r="E21" s="20" t="str">
        <f t="shared" si="0"/>
        <v>Нет</v>
      </c>
      <c r="F21" s="22" t="s">
        <v>56</v>
      </c>
      <c r="G21" s="13" t="s">
        <v>125</v>
      </c>
      <c r="H21" s="14" t="s">
        <v>176</v>
      </c>
      <c r="I21" s="23" t="s">
        <v>245</v>
      </c>
      <c r="J21" s="21">
        <v>452</v>
      </c>
      <c r="K21" s="16">
        <v>332</v>
      </c>
      <c r="L21" s="15">
        <v>170</v>
      </c>
    </row>
    <row r="22" spans="5:12" x14ac:dyDescent="0.25">
      <c r="E22" s="20" t="str">
        <f t="shared" si="0"/>
        <v>Нет</v>
      </c>
      <c r="F22" s="22" t="s">
        <v>57</v>
      </c>
      <c r="G22" s="13" t="s">
        <v>126</v>
      </c>
      <c r="H22" s="14" t="s">
        <v>176</v>
      </c>
      <c r="I22" s="23" t="s">
        <v>246</v>
      </c>
      <c r="J22" s="21">
        <v>452</v>
      </c>
      <c r="K22" s="16">
        <v>332</v>
      </c>
      <c r="L22" s="15">
        <v>220</v>
      </c>
    </row>
    <row r="23" spans="5:12" x14ac:dyDescent="0.25">
      <c r="E23" s="20" t="str">
        <f t="shared" si="0"/>
        <v>Нет</v>
      </c>
      <c r="F23" s="22" t="s">
        <v>58</v>
      </c>
      <c r="G23" s="13" t="s">
        <v>126</v>
      </c>
      <c r="H23" s="14" t="s">
        <v>176</v>
      </c>
      <c r="I23" s="23" t="s">
        <v>247</v>
      </c>
      <c r="J23" s="21">
        <v>452</v>
      </c>
      <c r="K23" s="16">
        <v>332</v>
      </c>
      <c r="L23" s="15">
        <v>220</v>
      </c>
    </row>
    <row r="24" spans="5:12" x14ac:dyDescent="0.25">
      <c r="E24" s="20" t="str">
        <f t="shared" si="0"/>
        <v>Нет</v>
      </c>
      <c r="F24" s="22" t="s">
        <v>59</v>
      </c>
      <c r="G24" s="13" t="s">
        <v>127</v>
      </c>
      <c r="H24" s="14" t="s">
        <v>177</v>
      </c>
      <c r="I24" s="23" t="s">
        <v>248</v>
      </c>
      <c r="J24" s="21">
        <v>552</v>
      </c>
      <c r="K24" s="16">
        <v>332</v>
      </c>
      <c r="L24" s="15">
        <v>210</v>
      </c>
    </row>
    <row r="25" spans="5:12" x14ac:dyDescent="0.25">
      <c r="E25" s="20" t="str">
        <f t="shared" si="0"/>
        <v>Нет</v>
      </c>
      <c r="F25" s="22" t="s">
        <v>60</v>
      </c>
      <c r="G25" s="13" t="s">
        <v>128</v>
      </c>
      <c r="H25" s="14" t="s">
        <v>177</v>
      </c>
      <c r="I25" s="23" t="s">
        <v>249</v>
      </c>
      <c r="J25" s="21">
        <v>552</v>
      </c>
      <c r="K25" s="16">
        <v>332</v>
      </c>
      <c r="L25" s="15">
        <v>400</v>
      </c>
    </row>
    <row r="26" spans="5:12" x14ac:dyDescent="0.25">
      <c r="E26" s="20" t="str">
        <f t="shared" si="0"/>
        <v>Нет</v>
      </c>
      <c r="F26" s="22" t="s">
        <v>61</v>
      </c>
      <c r="G26" s="13" t="s">
        <v>129</v>
      </c>
      <c r="H26" s="14" t="s">
        <v>178</v>
      </c>
      <c r="I26" s="23" t="s">
        <v>250</v>
      </c>
      <c r="J26" s="21">
        <v>552</v>
      </c>
      <c r="K26" s="16">
        <v>532</v>
      </c>
      <c r="L26" s="15">
        <v>400</v>
      </c>
    </row>
    <row r="27" spans="5:12" x14ac:dyDescent="0.25">
      <c r="E27" s="20" t="str">
        <f t="shared" si="0"/>
        <v>Нет</v>
      </c>
      <c r="F27" s="22" t="s">
        <v>48</v>
      </c>
      <c r="G27" s="13" t="s">
        <v>130</v>
      </c>
      <c r="H27" s="14" t="s">
        <v>179</v>
      </c>
      <c r="I27" s="23" t="s">
        <v>251</v>
      </c>
      <c r="J27" s="21">
        <v>602</v>
      </c>
      <c r="K27" s="16">
        <v>432</v>
      </c>
      <c r="L27" s="15">
        <v>150</v>
      </c>
    </row>
    <row r="28" spans="5:12" x14ac:dyDescent="0.25">
      <c r="E28" s="20" t="str">
        <f t="shared" si="0"/>
        <v>Нет</v>
      </c>
      <c r="F28" s="22" t="s">
        <v>62</v>
      </c>
      <c r="G28" s="13" t="s">
        <v>131</v>
      </c>
      <c r="H28" s="14" t="s">
        <v>179</v>
      </c>
      <c r="I28" s="23" t="s">
        <v>252</v>
      </c>
      <c r="J28" s="21">
        <v>602</v>
      </c>
      <c r="K28" s="16">
        <v>432</v>
      </c>
      <c r="L28" s="15">
        <v>220</v>
      </c>
    </row>
    <row r="29" spans="5:12" x14ac:dyDescent="0.25">
      <c r="E29" s="20" t="str">
        <f t="shared" si="0"/>
        <v>Нет</v>
      </c>
      <c r="F29" s="22" t="s">
        <v>62</v>
      </c>
      <c r="G29" s="13" t="s">
        <v>131</v>
      </c>
      <c r="H29" s="14" t="s">
        <v>179</v>
      </c>
      <c r="I29" s="23" t="s">
        <v>253</v>
      </c>
      <c r="J29" s="21">
        <v>602</v>
      </c>
      <c r="K29" s="16">
        <v>432</v>
      </c>
      <c r="L29" s="15">
        <v>220</v>
      </c>
    </row>
    <row r="30" spans="5:12" x14ac:dyDescent="0.25">
      <c r="E30" s="20" t="str">
        <f t="shared" si="0"/>
        <v>Нет</v>
      </c>
      <c r="F30" s="22" t="s">
        <v>63</v>
      </c>
      <c r="G30" s="13" t="s">
        <v>132</v>
      </c>
      <c r="H30" s="14" t="s">
        <v>180</v>
      </c>
      <c r="I30" s="23" t="s">
        <v>254</v>
      </c>
      <c r="J30" s="21">
        <v>652</v>
      </c>
      <c r="K30" s="16">
        <v>432</v>
      </c>
      <c r="L30" s="15">
        <v>310</v>
      </c>
    </row>
    <row r="31" spans="5:12" x14ac:dyDescent="0.25">
      <c r="E31" s="20" t="str">
        <f t="shared" si="0"/>
        <v>Нет</v>
      </c>
      <c r="F31" s="22" t="s">
        <v>64</v>
      </c>
      <c r="G31" s="13" t="s">
        <v>133</v>
      </c>
      <c r="H31" s="14" t="s">
        <v>181</v>
      </c>
      <c r="I31" s="23" t="s">
        <v>255</v>
      </c>
      <c r="J31" s="21">
        <v>752</v>
      </c>
      <c r="K31" s="16">
        <v>532</v>
      </c>
      <c r="L31" s="15">
        <v>250</v>
      </c>
    </row>
    <row r="32" spans="5:12" x14ac:dyDescent="0.25">
      <c r="E32" s="20" t="str">
        <f t="shared" si="0"/>
        <v>Нет</v>
      </c>
      <c r="F32" s="22" t="s">
        <v>65</v>
      </c>
      <c r="G32" s="13" t="s">
        <v>134</v>
      </c>
      <c r="H32" s="14" t="s">
        <v>182</v>
      </c>
      <c r="I32" s="23" t="s">
        <v>256</v>
      </c>
      <c r="J32" s="21">
        <v>852</v>
      </c>
      <c r="K32" s="16">
        <v>632</v>
      </c>
      <c r="L32" s="15">
        <v>260</v>
      </c>
    </row>
    <row r="33" spans="5:12" x14ac:dyDescent="0.25">
      <c r="E33" s="20" t="str">
        <f t="shared" si="0"/>
        <v>Нет</v>
      </c>
      <c r="F33" s="22" t="s">
        <v>42</v>
      </c>
      <c r="G33" s="13" t="s">
        <v>135</v>
      </c>
      <c r="H33" s="14" t="s">
        <v>183</v>
      </c>
      <c r="I33" s="23" t="s">
        <v>257</v>
      </c>
      <c r="J33" s="21">
        <v>902</v>
      </c>
      <c r="K33" s="16">
        <v>562</v>
      </c>
      <c r="L33" s="15">
        <v>300</v>
      </c>
    </row>
    <row r="34" spans="5:12" x14ac:dyDescent="0.25">
      <c r="E34" s="20" t="str">
        <f t="shared" si="0"/>
        <v>Нет</v>
      </c>
      <c r="F34" s="22" t="s">
        <v>43</v>
      </c>
      <c r="G34" s="13" t="s">
        <v>136</v>
      </c>
      <c r="H34" s="14" t="s">
        <v>184</v>
      </c>
      <c r="I34" s="23" t="s">
        <v>258</v>
      </c>
      <c r="J34" s="21">
        <v>1102</v>
      </c>
      <c r="K34" s="16">
        <v>662</v>
      </c>
      <c r="L34" s="15">
        <v>300</v>
      </c>
    </row>
    <row r="35" spans="5:12" x14ac:dyDescent="0.25">
      <c r="E35" s="20" t="str">
        <f t="shared" si="0"/>
        <v>Нет</v>
      </c>
      <c r="F35" s="22" t="s">
        <v>66</v>
      </c>
      <c r="G35" s="13" t="s">
        <v>137</v>
      </c>
      <c r="H35" s="14" t="s">
        <v>185</v>
      </c>
      <c r="I35" s="23" t="s">
        <v>259</v>
      </c>
      <c r="J35" s="21">
        <v>212</v>
      </c>
      <c r="K35" s="16">
        <v>232</v>
      </c>
      <c r="L35" s="15">
        <v>150</v>
      </c>
    </row>
    <row r="36" spans="5:12" x14ac:dyDescent="0.25">
      <c r="E36" s="20" t="str">
        <f t="shared" si="0"/>
        <v>Нет</v>
      </c>
      <c r="F36" s="22" t="s">
        <v>41</v>
      </c>
      <c r="G36" s="13" t="s">
        <v>138</v>
      </c>
      <c r="H36" s="14" t="s">
        <v>186</v>
      </c>
      <c r="I36" s="23" t="s">
        <v>260</v>
      </c>
      <c r="J36" s="21">
        <v>360</v>
      </c>
      <c r="K36" s="16">
        <v>230</v>
      </c>
      <c r="L36" s="15">
        <v>220</v>
      </c>
    </row>
    <row r="37" spans="5:12" x14ac:dyDescent="0.25">
      <c r="E37" s="20" t="str">
        <f t="shared" si="0"/>
        <v>Нет</v>
      </c>
      <c r="F37" s="22" t="s">
        <v>58</v>
      </c>
      <c r="G37" s="13" t="s">
        <v>139</v>
      </c>
      <c r="H37" s="14" t="s">
        <v>187</v>
      </c>
      <c r="I37" s="23" t="s">
        <v>261</v>
      </c>
      <c r="J37" s="21">
        <v>452</v>
      </c>
      <c r="K37" s="16">
        <v>332</v>
      </c>
      <c r="L37" s="15">
        <v>220</v>
      </c>
    </row>
    <row r="38" spans="5:12" x14ac:dyDescent="0.25">
      <c r="E38" s="20" t="str">
        <f t="shared" si="0"/>
        <v>Нет</v>
      </c>
      <c r="F38" s="22" t="s">
        <v>62</v>
      </c>
      <c r="G38" s="13" t="s">
        <v>140</v>
      </c>
      <c r="H38" s="14" t="s">
        <v>188</v>
      </c>
      <c r="I38" s="23" t="s">
        <v>262</v>
      </c>
      <c r="J38" s="21">
        <v>602</v>
      </c>
      <c r="K38" s="16">
        <v>432</v>
      </c>
      <c r="L38" s="15">
        <v>220</v>
      </c>
    </row>
    <row r="39" spans="5:12" x14ac:dyDescent="0.25">
      <c r="E39" s="20" t="str">
        <f t="shared" si="0"/>
        <v>Нет</v>
      </c>
      <c r="F39" s="22" t="s">
        <v>64</v>
      </c>
      <c r="G39" s="13" t="s">
        <v>141</v>
      </c>
      <c r="H39" s="14" t="s">
        <v>189</v>
      </c>
      <c r="I39" s="23" t="s">
        <v>263</v>
      </c>
      <c r="J39" s="21">
        <v>752</v>
      </c>
      <c r="K39" s="16">
        <v>532</v>
      </c>
      <c r="L39" s="15">
        <v>250</v>
      </c>
    </row>
    <row r="40" spans="5:12" x14ac:dyDescent="0.25">
      <c r="E40" s="20" t="str">
        <f t="shared" si="0"/>
        <v>Подходит</v>
      </c>
      <c r="F40" s="22" t="s">
        <v>67</v>
      </c>
      <c r="G40" s="13" t="s">
        <v>142</v>
      </c>
      <c r="H40" s="14" t="s">
        <v>190</v>
      </c>
      <c r="I40" s="23" t="s">
        <v>264</v>
      </c>
      <c r="J40" s="21">
        <v>1700</v>
      </c>
      <c r="K40" s="15">
        <v>800</v>
      </c>
      <c r="L40" s="16">
        <v>450</v>
      </c>
    </row>
    <row r="41" spans="5:12" x14ac:dyDescent="0.25">
      <c r="E41" s="20" t="str">
        <f t="shared" si="0"/>
        <v>Подходит</v>
      </c>
      <c r="F41" s="22" t="s">
        <v>68</v>
      </c>
      <c r="G41" s="13" t="s">
        <v>142</v>
      </c>
      <c r="H41" s="14" t="s">
        <v>190</v>
      </c>
      <c r="I41" s="23" t="s">
        <v>265</v>
      </c>
      <c r="J41" s="21">
        <v>1700</v>
      </c>
      <c r="K41" s="15">
        <v>800</v>
      </c>
      <c r="L41" s="16">
        <v>450</v>
      </c>
    </row>
    <row r="42" spans="5:12" x14ac:dyDescent="0.25">
      <c r="E42" s="20" t="str">
        <f t="shared" si="0"/>
        <v>Нет</v>
      </c>
      <c r="F42" s="22" t="s">
        <v>69</v>
      </c>
      <c r="G42" s="13" t="s">
        <v>142</v>
      </c>
      <c r="H42" s="14" t="s">
        <v>191</v>
      </c>
      <c r="I42" s="23" t="s">
        <v>266</v>
      </c>
      <c r="J42" s="21">
        <v>1800</v>
      </c>
      <c r="K42" s="15">
        <v>450</v>
      </c>
      <c r="L42" s="16">
        <v>450</v>
      </c>
    </row>
    <row r="43" spans="5:12" x14ac:dyDescent="0.25">
      <c r="E43" s="20" t="str">
        <f t="shared" si="0"/>
        <v>Нет</v>
      </c>
      <c r="F43" s="22" t="s">
        <v>70</v>
      </c>
      <c r="G43" s="13" t="s">
        <v>142</v>
      </c>
      <c r="H43" s="14" t="s">
        <v>192</v>
      </c>
      <c r="I43" s="23" t="s">
        <v>267</v>
      </c>
      <c r="J43" s="21">
        <v>1800</v>
      </c>
      <c r="K43" s="15">
        <v>600</v>
      </c>
      <c r="L43" s="16">
        <v>450</v>
      </c>
    </row>
    <row r="44" spans="5:12" x14ac:dyDescent="0.25">
      <c r="E44" s="20" t="str">
        <f t="shared" si="0"/>
        <v>Подходит</v>
      </c>
      <c r="F44" s="22" t="s">
        <v>71</v>
      </c>
      <c r="G44" s="13" t="s">
        <v>142</v>
      </c>
      <c r="H44" s="14" t="s">
        <v>193</v>
      </c>
      <c r="I44" s="23" t="s">
        <v>268</v>
      </c>
      <c r="J44" s="21">
        <v>1800</v>
      </c>
      <c r="K44" s="15">
        <v>800</v>
      </c>
      <c r="L44" s="16">
        <v>450</v>
      </c>
    </row>
    <row r="45" spans="5:12" x14ac:dyDescent="0.25">
      <c r="E45" s="20" t="str">
        <f t="shared" si="0"/>
        <v>Нет</v>
      </c>
      <c r="F45" s="22" t="s">
        <v>72</v>
      </c>
      <c r="G45" s="13" t="s">
        <v>142</v>
      </c>
      <c r="H45" s="14" t="s">
        <v>194</v>
      </c>
      <c r="I45" s="23" t="s">
        <v>269</v>
      </c>
      <c r="J45" s="21">
        <v>200</v>
      </c>
      <c r="K45" s="15">
        <v>450</v>
      </c>
      <c r="L45" s="16">
        <v>450</v>
      </c>
    </row>
    <row r="46" spans="5:12" x14ac:dyDescent="0.25">
      <c r="E46" s="20" t="str">
        <f t="shared" si="0"/>
        <v>Нет</v>
      </c>
      <c r="F46" s="22" t="s">
        <v>73</v>
      </c>
      <c r="G46" s="13" t="s">
        <v>142</v>
      </c>
      <c r="H46" s="14" t="s">
        <v>195</v>
      </c>
      <c r="I46" s="23" t="s">
        <v>270</v>
      </c>
      <c r="J46" s="21">
        <v>200</v>
      </c>
      <c r="K46" s="15">
        <v>600</v>
      </c>
      <c r="L46" s="16">
        <v>450</v>
      </c>
    </row>
    <row r="47" spans="5:12" x14ac:dyDescent="0.25">
      <c r="E47" s="20" t="str">
        <f t="shared" si="0"/>
        <v>Нет</v>
      </c>
      <c r="F47" s="22" t="s">
        <v>74</v>
      </c>
      <c r="G47" s="13" t="s">
        <v>142</v>
      </c>
      <c r="H47" s="14" t="s">
        <v>196</v>
      </c>
      <c r="I47" s="23" t="s">
        <v>271</v>
      </c>
      <c r="J47" s="21">
        <v>200</v>
      </c>
      <c r="K47" s="15">
        <v>800</v>
      </c>
      <c r="L47" s="16">
        <v>450</v>
      </c>
    </row>
    <row r="48" spans="5:12" x14ac:dyDescent="0.25">
      <c r="E48" s="20" t="str">
        <f t="shared" si="0"/>
        <v>Нет</v>
      </c>
      <c r="F48" s="22" t="s">
        <v>69</v>
      </c>
      <c r="G48" s="13" t="s">
        <v>142</v>
      </c>
      <c r="H48" s="14" t="s">
        <v>197</v>
      </c>
      <c r="I48" s="23" t="s">
        <v>272</v>
      </c>
      <c r="J48" s="21">
        <v>1800</v>
      </c>
      <c r="K48" s="15">
        <v>450</v>
      </c>
      <c r="L48" s="16">
        <v>450</v>
      </c>
    </row>
    <row r="49" spans="5:12" x14ac:dyDescent="0.25">
      <c r="E49" s="20" t="str">
        <f t="shared" si="0"/>
        <v>Нет</v>
      </c>
      <c r="F49" s="22" t="s">
        <v>70</v>
      </c>
      <c r="G49" s="13" t="s">
        <v>142</v>
      </c>
      <c r="H49" s="14" t="s">
        <v>198</v>
      </c>
      <c r="I49" s="23" t="s">
        <v>273</v>
      </c>
      <c r="J49" s="21">
        <v>1800</v>
      </c>
      <c r="K49" s="15">
        <v>600</v>
      </c>
      <c r="L49" s="16">
        <v>450</v>
      </c>
    </row>
    <row r="50" spans="5:12" x14ac:dyDescent="0.25">
      <c r="E50" s="20" t="str">
        <f t="shared" si="0"/>
        <v>Подходит</v>
      </c>
      <c r="F50" s="22" t="s">
        <v>71</v>
      </c>
      <c r="G50" s="13" t="s">
        <v>142</v>
      </c>
      <c r="H50" s="14" t="s">
        <v>199</v>
      </c>
      <c r="I50" s="23" t="s">
        <v>274</v>
      </c>
      <c r="J50" s="21">
        <v>1800</v>
      </c>
      <c r="K50" s="15">
        <v>800</v>
      </c>
      <c r="L50" s="16">
        <v>450</v>
      </c>
    </row>
    <row r="51" spans="5:12" x14ac:dyDescent="0.25">
      <c r="E51" s="20" t="str">
        <f t="shared" si="0"/>
        <v>Нет</v>
      </c>
      <c r="F51" s="22" t="s">
        <v>72</v>
      </c>
      <c r="G51" s="13" t="s">
        <v>142</v>
      </c>
      <c r="H51" s="14" t="s">
        <v>200</v>
      </c>
      <c r="I51" s="23" t="s">
        <v>275</v>
      </c>
      <c r="J51" s="21">
        <v>2000</v>
      </c>
      <c r="K51" s="15">
        <v>450</v>
      </c>
      <c r="L51" s="16">
        <v>450</v>
      </c>
    </row>
    <row r="52" spans="5:12" x14ac:dyDescent="0.25">
      <c r="E52" s="20" t="str">
        <f t="shared" si="0"/>
        <v>Нет</v>
      </c>
      <c r="F52" s="22" t="s">
        <v>73</v>
      </c>
      <c r="G52" s="13" t="s">
        <v>142</v>
      </c>
      <c r="H52" s="14" t="s">
        <v>201</v>
      </c>
      <c r="I52" s="23" t="s">
        <v>276</v>
      </c>
      <c r="J52" s="21">
        <v>2000</v>
      </c>
      <c r="K52" s="15">
        <v>600</v>
      </c>
      <c r="L52" s="16">
        <v>450</v>
      </c>
    </row>
    <row r="53" spans="5:12" x14ac:dyDescent="0.25">
      <c r="E53" s="20" t="str">
        <f t="shared" si="0"/>
        <v>Подходит</v>
      </c>
      <c r="F53" s="22" t="s">
        <v>74</v>
      </c>
      <c r="G53" s="13" t="s">
        <v>142</v>
      </c>
      <c r="H53" s="14" t="s">
        <v>202</v>
      </c>
      <c r="I53" s="23" t="s">
        <v>277</v>
      </c>
      <c r="J53" s="21">
        <v>2000</v>
      </c>
      <c r="K53" s="15">
        <v>800</v>
      </c>
      <c r="L53" s="16">
        <v>450</v>
      </c>
    </row>
    <row r="54" spans="5:12" x14ac:dyDescent="0.25">
      <c r="E54" s="20" t="str">
        <f t="shared" si="0"/>
        <v>Нет</v>
      </c>
      <c r="F54" s="22" t="s">
        <v>69</v>
      </c>
      <c r="G54" s="13" t="s">
        <v>143</v>
      </c>
      <c r="H54" s="14" t="s">
        <v>191</v>
      </c>
      <c r="I54" s="23" t="s">
        <v>278</v>
      </c>
      <c r="J54" s="21">
        <v>1800</v>
      </c>
      <c r="K54" s="15">
        <v>450</v>
      </c>
      <c r="L54" s="16">
        <v>450</v>
      </c>
    </row>
    <row r="55" spans="5:12" x14ac:dyDescent="0.25">
      <c r="E55" s="20" t="str">
        <f t="shared" si="0"/>
        <v>Нет</v>
      </c>
      <c r="F55" s="22" t="s">
        <v>70</v>
      </c>
      <c r="G55" s="13" t="s">
        <v>143</v>
      </c>
      <c r="H55" s="14" t="s">
        <v>192</v>
      </c>
      <c r="I55" s="23" t="s">
        <v>279</v>
      </c>
      <c r="J55" s="21">
        <v>1800</v>
      </c>
      <c r="K55" s="15">
        <v>600</v>
      </c>
      <c r="L55" s="16">
        <v>450</v>
      </c>
    </row>
    <row r="56" spans="5:12" x14ac:dyDescent="0.25">
      <c r="E56" s="20" t="str">
        <f t="shared" si="0"/>
        <v>Подходит</v>
      </c>
      <c r="F56" s="22" t="s">
        <v>71</v>
      </c>
      <c r="G56" s="13" t="s">
        <v>143</v>
      </c>
      <c r="H56" s="14" t="s">
        <v>193</v>
      </c>
      <c r="I56" s="23" t="s">
        <v>280</v>
      </c>
      <c r="J56" s="21">
        <v>1800</v>
      </c>
      <c r="K56" s="15">
        <v>800</v>
      </c>
      <c r="L56" s="16">
        <v>450</v>
      </c>
    </row>
    <row r="57" spans="5:12" x14ac:dyDescent="0.25">
      <c r="E57" s="20" t="str">
        <f t="shared" si="0"/>
        <v>Нет</v>
      </c>
      <c r="F57" s="22" t="s">
        <v>72</v>
      </c>
      <c r="G57" s="13" t="s">
        <v>143</v>
      </c>
      <c r="H57" s="14" t="s">
        <v>194</v>
      </c>
      <c r="I57" s="23" t="s">
        <v>281</v>
      </c>
      <c r="J57" s="21">
        <v>2000</v>
      </c>
      <c r="K57" s="15">
        <v>450</v>
      </c>
      <c r="L57" s="16">
        <v>450</v>
      </c>
    </row>
    <row r="58" spans="5:12" x14ac:dyDescent="0.25">
      <c r="E58" s="20" t="str">
        <f t="shared" si="0"/>
        <v>Нет</v>
      </c>
      <c r="F58" s="22" t="s">
        <v>73</v>
      </c>
      <c r="G58" s="13" t="s">
        <v>143</v>
      </c>
      <c r="H58" s="14" t="s">
        <v>195</v>
      </c>
      <c r="I58" s="23" t="s">
        <v>282</v>
      </c>
      <c r="J58" s="21">
        <v>2000</v>
      </c>
      <c r="K58" s="15">
        <v>600</v>
      </c>
      <c r="L58" s="16">
        <v>450</v>
      </c>
    </row>
    <row r="59" spans="5:12" x14ac:dyDescent="0.25">
      <c r="E59" s="20" t="str">
        <f t="shared" si="0"/>
        <v>Подходит</v>
      </c>
      <c r="F59" s="22" t="s">
        <v>74</v>
      </c>
      <c r="G59" s="13" t="s">
        <v>143</v>
      </c>
      <c r="H59" s="14" t="s">
        <v>196</v>
      </c>
      <c r="I59" s="23" t="s">
        <v>283</v>
      </c>
      <c r="J59" s="21">
        <v>2000</v>
      </c>
      <c r="K59" s="15">
        <v>800</v>
      </c>
      <c r="L59" s="16">
        <v>450</v>
      </c>
    </row>
    <row r="60" spans="5:12" x14ac:dyDescent="0.25">
      <c r="E60" s="20" t="str">
        <f t="shared" si="0"/>
        <v>Нет</v>
      </c>
      <c r="F60" s="22" t="s">
        <v>69</v>
      </c>
      <c r="G60" s="13" t="s">
        <v>143</v>
      </c>
      <c r="H60" s="14" t="s">
        <v>197</v>
      </c>
      <c r="I60" s="23" t="s">
        <v>284</v>
      </c>
      <c r="J60" s="21">
        <v>1800</v>
      </c>
      <c r="K60" s="15">
        <v>450</v>
      </c>
      <c r="L60" s="16">
        <v>450</v>
      </c>
    </row>
    <row r="61" spans="5:12" x14ac:dyDescent="0.25">
      <c r="E61" s="20" t="str">
        <f t="shared" si="0"/>
        <v>Нет</v>
      </c>
      <c r="F61" s="22" t="s">
        <v>70</v>
      </c>
      <c r="G61" s="13" t="s">
        <v>143</v>
      </c>
      <c r="H61" s="14" t="s">
        <v>198</v>
      </c>
      <c r="I61" s="23" t="s">
        <v>285</v>
      </c>
      <c r="J61" s="21">
        <v>1800</v>
      </c>
      <c r="K61" s="15">
        <v>600</v>
      </c>
      <c r="L61" s="16">
        <v>450</v>
      </c>
    </row>
    <row r="62" spans="5:12" x14ac:dyDescent="0.25">
      <c r="E62" s="20" t="str">
        <f t="shared" si="0"/>
        <v>Подходит</v>
      </c>
      <c r="F62" s="22" t="s">
        <v>71</v>
      </c>
      <c r="G62" s="13" t="s">
        <v>143</v>
      </c>
      <c r="H62" s="14" t="s">
        <v>199</v>
      </c>
      <c r="I62" s="23" t="s">
        <v>286</v>
      </c>
      <c r="J62" s="21">
        <v>1800</v>
      </c>
      <c r="K62" s="15">
        <v>800</v>
      </c>
      <c r="L62" s="16">
        <v>450</v>
      </c>
    </row>
    <row r="63" spans="5:12" x14ac:dyDescent="0.25">
      <c r="E63" s="20" t="str">
        <f t="shared" si="0"/>
        <v>Нет</v>
      </c>
      <c r="F63" s="22" t="s">
        <v>72</v>
      </c>
      <c r="G63" s="13" t="s">
        <v>143</v>
      </c>
      <c r="H63" s="14" t="s">
        <v>200</v>
      </c>
      <c r="I63" s="23" t="s">
        <v>287</v>
      </c>
      <c r="J63" s="21">
        <v>2000</v>
      </c>
      <c r="K63" s="15">
        <v>450</v>
      </c>
      <c r="L63" s="16">
        <v>450</v>
      </c>
    </row>
    <row r="64" spans="5:12" x14ac:dyDescent="0.25">
      <c r="E64" s="20" t="str">
        <f t="shared" si="0"/>
        <v>Нет</v>
      </c>
      <c r="F64" s="22" t="s">
        <v>73</v>
      </c>
      <c r="G64" s="13" t="s">
        <v>143</v>
      </c>
      <c r="H64" s="14" t="s">
        <v>201</v>
      </c>
      <c r="I64" s="23" t="s">
        <v>288</v>
      </c>
      <c r="J64" s="21">
        <v>2000</v>
      </c>
      <c r="K64" s="15">
        <v>600</v>
      </c>
      <c r="L64" s="16">
        <v>450</v>
      </c>
    </row>
    <row r="65" spans="5:12" x14ac:dyDescent="0.25">
      <c r="E65" s="20" t="str">
        <f t="shared" si="0"/>
        <v>Подходит</v>
      </c>
      <c r="F65" s="22" t="s">
        <v>74</v>
      </c>
      <c r="G65" s="13" t="s">
        <v>143</v>
      </c>
      <c r="H65" s="14" t="s">
        <v>202</v>
      </c>
      <c r="I65" s="23" t="s">
        <v>289</v>
      </c>
      <c r="J65" s="21">
        <v>2000</v>
      </c>
      <c r="K65" s="15">
        <v>800</v>
      </c>
      <c r="L65" s="16">
        <v>450</v>
      </c>
    </row>
    <row r="66" spans="5:12" x14ac:dyDescent="0.25">
      <c r="E66" s="20" t="str">
        <f t="shared" si="0"/>
        <v>Нет</v>
      </c>
      <c r="F66" s="22" t="s">
        <v>75</v>
      </c>
      <c r="G66" s="13" t="s">
        <v>144</v>
      </c>
      <c r="H66" s="14" t="s">
        <v>203</v>
      </c>
      <c r="I66" s="23" t="s">
        <v>290</v>
      </c>
      <c r="J66" s="21">
        <v>2000</v>
      </c>
      <c r="K66" s="15">
        <v>630</v>
      </c>
      <c r="L66" s="16">
        <v>450</v>
      </c>
    </row>
    <row r="67" spans="5:12" x14ac:dyDescent="0.25">
      <c r="E67" s="20" t="str">
        <f t="shared" si="0"/>
        <v>Подходит</v>
      </c>
      <c r="F67" s="22" t="s">
        <v>76</v>
      </c>
      <c r="G67" s="13" t="s">
        <v>145</v>
      </c>
      <c r="H67" s="14" t="s">
        <v>204</v>
      </c>
      <c r="I67" s="23" t="s">
        <v>291</v>
      </c>
      <c r="J67" s="21">
        <v>2200</v>
      </c>
      <c r="K67" s="15">
        <v>800</v>
      </c>
      <c r="L67" s="16">
        <v>600</v>
      </c>
    </row>
    <row r="68" spans="5:12" x14ac:dyDescent="0.25">
      <c r="E68" s="20" t="str">
        <f t="shared" si="0"/>
        <v>Подходит</v>
      </c>
      <c r="F68" s="22" t="s">
        <v>77</v>
      </c>
      <c r="G68" s="13" t="s">
        <v>145</v>
      </c>
      <c r="H68" s="14" t="s">
        <v>204</v>
      </c>
      <c r="I68" s="23" t="s">
        <v>292</v>
      </c>
      <c r="J68" s="21">
        <v>2200</v>
      </c>
      <c r="K68" s="15">
        <v>800</v>
      </c>
      <c r="L68" s="16">
        <v>600</v>
      </c>
    </row>
    <row r="69" spans="5:12" x14ac:dyDescent="0.25">
      <c r="E69" s="20" t="str">
        <f t="shared" si="0"/>
        <v>Подходит</v>
      </c>
      <c r="F69" s="22" t="s">
        <v>78</v>
      </c>
      <c r="G69" s="13" t="s">
        <v>146</v>
      </c>
      <c r="H69" s="14" t="s">
        <v>205</v>
      </c>
      <c r="I69" s="23" t="s">
        <v>293</v>
      </c>
      <c r="J69" s="21">
        <v>2200</v>
      </c>
      <c r="K69" s="15">
        <v>800</v>
      </c>
      <c r="L69" s="16">
        <v>600</v>
      </c>
    </row>
    <row r="70" spans="5:12" x14ac:dyDescent="0.25">
      <c r="E70" s="20" t="str">
        <f t="shared" si="0"/>
        <v>Нет</v>
      </c>
      <c r="F70" s="22" t="s">
        <v>79</v>
      </c>
      <c r="G70" s="13" t="s">
        <v>147</v>
      </c>
      <c r="H70" s="14" t="s">
        <v>206</v>
      </c>
      <c r="I70" s="23" t="s">
        <v>294</v>
      </c>
      <c r="J70" s="21">
        <v>1600</v>
      </c>
      <c r="K70" s="15">
        <v>700</v>
      </c>
      <c r="L70" s="16">
        <v>300</v>
      </c>
    </row>
    <row r="71" spans="5:12" x14ac:dyDescent="0.25">
      <c r="E71" s="20" t="str">
        <f t="shared" ref="E71:E110" si="1">IF(AND($B$3+$B$4&lt;J71,$C$3+$C$4&lt;K71,$D$3+$D$4&lt;L71),"Подходит","Нет")</f>
        <v>Нет</v>
      </c>
      <c r="F71" s="22" t="s">
        <v>79</v>
      </c>
      <c r="G71" s="13" t="s">
        <v>147</v>
      </c>
      <c r="H71" s="14" t="s">
        <v>207</v>
      </c>
      <c r="I71" s="23" t="s">
        <v>295</v>
      </c>
      <c r="J71" s="21">
        <v>1600</v>
      </c>
      <c r="K71" s="15">
        <v>700</v>
      </c>
      <c r="L71" s="16">
        <v>300</v>
      </c>
    </row>
    <row r="72" spans="5:12" x14ac:dyDescent="0.25">
      <c r="E72" s="20" t="str">
        <f t="shared" si="1"/>
        <v>Нет</v>
      </c>
      <c r="F72" s="22" t="s">
        <v>80</v>
      </c>
      <c r="G72" s="13" t="s">
        <v>148</v>
      </c>
      <c r="H72" s="14" t="s">
        <v>208</v>
      </c>
      <c r="I72" s="23" t="s">
        <v>296</v>
      </c>
      <c r="J72" s="21">
        <v>1600</v>
      </c>
      <c r="K72" s="15">
        <v>500</v>
      </c>
      <c r="L72" s="16">
        <v>300</v>
      </c>
    </row>
    <row r="73" spans="5:12" x14ac:dyDescent="0.25">
      <c r="E73" s="20" t="str">
        <f t="shared" si="1"/>
        <v>Нет</v>
      </c>
      <c r="F73" s="22" t="s">
        <v>80</v>
      </c>
      <c r="G73" s="13" t="s">
        <v>148</v>
      </c>
      <c r="H73" s="14" t="s">
        <v>209</v>
      </c>
      <c r="I73" s="23" t="s">
        <v>297</v>
      </c>
      <c r="J73" s="21">
        <v>1600</v>
      </c>
      <c r="K73" s="15">
        <v>500</v>
      </c>
      <c r="L73" s="16">
        <v>300</v>
      </c>
    </row>
    <row r="74" spans="5:12" x14ac:dyDescent="0.25">
      <c r="E74" s="20" t="str">
        <f t="shared" si="1"/>
        <v>Нет</v>
      </c>
      <c r="F74" s="22" t="s">
        <v>81</v>
      </c>
      <c r="G74" s="13" t="s">
        <v>149</v>
      </c>
      <c r="H74" s="14" t="s">
        <v>210</v>
      </c>
      <c r="I74" s="23" t="s">
        <v>298</v>
      </c>
      <c r="J74" s="21">
        <v>1700</v>
      </c>
      <c r="K74" s="15">
        <v>700</v>
      </c>
      <c r="L74" s="16">
        <v>400</v>
      </c>
    </row>
    <row r="75" spans="5:12" x14ac:dyDescent="0.25">
      <c r="E75" s="20" t="str">
        <f t="shared" si="1"/>
        <v>Нет</v>
      </c>
      <c r="F75" s="22" t="s">
        <v>81</v>
      </c>
      <c r="G75" s="13" t="s">
        <v>149</v>
      </c>
      <c r="H75" s="14" t="s">
        <v>211</v>
      </c>
      <c r="I75" s="23" t="s">
        <v>299</v>
      </c>
      <c r="J75" s="21">
        <v>1700</v>
      </c>
      <c r="K75" s="15">
        <v>700</v>
      </c>
      <c r="L75" s="16">
        <v>400</v>
      </c>
    </row>
    <row r="76" spans="5:12" x14ac:dyDescent="0.25">
      <c r="E76" s="20" t="str">
        <f t="shared" si="1"/>
        <v>Нет</v>
      </c>
      <c r="F76" s="22" t="s">
        <v>48</v>
      </c>
      <c r="G76" s="17" t="s">
        <v>150</v>
      </c>
      <c r="H76" s="14" t="s">
        <v>212</v>
      </c>
      <c r="I76" s="24" t="s">
        <v>300</v>
      </c>
      <c r="J76" s="21">
        <v>300</v>
      </c>
      <c r="K76" s="16">
        <v>210</v>
      </c>
      <c r="L76" s="15">
        <v>150</v>
      </c>
    </row>
    <row r="77" spans="5:12" x14ac:dyDescent="0.25">
      <c r="E77" s="20" t="str">
        <f t="shared" si="1"/>
        <v>Нет</v>
      </c>
      <c r="F77" s="22" t="s">
        <v>48</v>
      </c>
      <c r="G77" s="17" t="s">
        <v>151</v>
      </c>
      <c r="H77" s="14" t="s">
        <v>213</v>
      </c>
      <c r="I77" s="24" t="s">
        <v>301</v>
      </c>
      <c r="J77" s="21">
        <v>400</v>
      </c>
      <c r="K77" s="16">
        <v>400</v>
      </c>
      <c r="L77" s="15">
        <v>150</v>
      </c>
    </row>
    <row r="78" spans="5:12" x14ac:dyDescent="0.25">
      <c r="E78" s="20" t="str">
        <f t="shared" si="1"/>
        <v>Нет</v>
      </c>
      <c r="F78" s="22" t="s">
        <v>48</v>
      </c>
      <c r="G78" s="17" t="s">
        <v>152</v>
      </c>
      <c r="H78" s="14" t="s">
        <v>213</v>
      </c>
      <c r="I78" s="24" t="s">
        <v>302</v>
      </c>
      <c r="J78" s="21">
        <v>400</v>
      </c>
      <c r="K78" s="16">
        <v>400</v>
      </c>
      <c r="L78" s="15">
        <v>250</v>
      </c>
    </row>
    <row r="79" spans="5:12" x14ac:dyDescent="0.25">
      <c r="E79" s="20" t="str">
        <f t="shared" si="1"/>
        <v>Нет</v>
      </c>
      <c r="F79" s="22" t="s">
        <v>48</v>
      </c>
      <c r="G79" s="17" t="s">
        <v>153</v>
      </c>
      <c r="H79" s="14" t="s">
        <v>214</v>
      </c>
      <c r="I79" s="24" t="s">
        <v>303</v>
      </c>
      <c r="J79" s="21">
        <v>400</v>
      </c>
      <c r="K79" s="16">
        <v>600</v>
      </c>
      <c r="L79" s="15">
        <v>250</v>
      </c>
    </row>
    <row r="80" spans="5:12" x14ac:dyDescent="0.25">
      <c r="E80" s="20" t="str">
        <f t="shared" si="1"/>
        <v>Нет</v>
      </c>
      <c r="F80" s="22" t="s">
        <v>48</v>
      </c>
      <c r="G80" s="17" t="s">
        <v>154</v>
      </c>
      <c r="H80" s="14" t="s">
        <v>215</v>
      </c>
      <c r="I80" s="24" t="s">
        <v>304</v>
      </c>
      <c r="J80" s="21">
        <v>600</v>
      </c>
      <c r="K80" s="16">
        <v>600</v>
      </c>
      <c r="L80" s="15">
        <v>250</v>
      </c>
    </row>
    <row r="81" spans="5:12" x14ac:dyDescent="0.25">
      <c r="E81" s="20" t="str">
        <f t="shared" si="1"/>
        <v>Нет</v>
      </c>
      <c r="F81" s="25" t="s">
        <v>82</v>
      </c>
      <c r="G81" s="17" t="s">
        <v>155</v>
      </c>
      <c r="H81" s="14" t="s">
        <v>191</v>
      </c>
      <c r="I81" s="24" t="s">
        <v>305</v>
      </c>
      <c r="J81" s="21">
        <v>450</v>
      </c>
      <c r="K81" s="16">
        <v>450</v>
      </c>
      <c r="L81" s="16">
        <v>450</v>
      </c>
    </row>
    <row r="82" spans="5:12" x14ac:dyDescent="0.25">
      <c r="E82" s="20" t="str">
        <f t="shared" si="1"/>
        <v>Нет</v>
      </c>
      <c r="F82" s="25" t="s">
        <v>83</v>
      </c>
      <c r="G82" s="17" t="s">
        <v>155</v>
      </c>
      <c r="H82" s="14" t="s">
        <v>192</v>
      </c>
      <c r="I82" s="24" t="s">
        <v>306</v>
      </c>
      <c r="J82" s="21">
        <v>600</v>
      </c>
      <c r="K82" s="16">
        <v>450</v>
      </c>
      <c r="L82" s="16">
        <v>450</v>
      </c>
    </row>
    <row r="83" spans="5:12" x14ac:dyDescent="0.25">
      <c r="E83" s="20" t="str">
        <f t="shared" si="1"/>
        <v>Нет</v>
      </c>
      <c r="F83" s="25" t="s">
        <v>84</v>
      </c>
      <c r="G83" s="17" t="s">
        <v>155</v>
      </c>
      <c r="H83" s="14" t="s">
        <v>193</v>
      </c>
      <c r="I83" s="24" t="s">
        <v>307</v>
      </c>
      <c r="J83" s="21">
        <v>800</v>
      </c>
      <c r="K83" s="16">
        <v>450</v>
      </c>
      <c r="L83" s="16">
        <v>450</v>
      </c>
    </row>
    <row r="84" spans="5:12" x14ac:dyDescent="0.25">
      <c r="E84" s="20" t="str">
        <f t="shared" si="1"/>
        <v>Нет</v>
      </c>
      <c r="F84" s="25" t="s">
        <v>85</v>
      </c>
      <c r="G84" s="17" t="s">
        <v>155</v>
      </c>
      <c r="H84" s="14" t="s">
        <v>194</v>
      </c>
      <c r="I84" s="24" t="s">
        <v>308</v>
      </c>
      <c r="J84" s="21">
        <v>450</v>
      </c>
      <c r="K84" s="16">
        <v>450</v>
      </c>
      <c r="L84" s="16">
        <v>450</v>
      </c>
    </row>
    <row r="85" spans="5:12" x14ac:dyDescent="0.25">
      <c r="E85" s="20" t="str">
        <f t="shared" si="1"/>
        <v>Нет</v>
      </c>
      <c r="F85" s="25" t="s">
        <v>86</v>
      </c>
      <c r="G85" s="17" t="s">
        <v>155</v>
      </c>
      <c r="H85" s="14" t="s">
        <v>195</v>
      </c>
      <c r="I85" s="24" t="s">
        <v>309</v>
      </c>
      <c r="J85" s="21">
        <v>600</v>
      </c>
      <c r="K85" s="16">
        <v>450</v>
      </c>
      <c r="L85" s="16">
        <v>450</v>
      </c>
    </row>
    <row r="86" spans="5:12" x14ac:dyDescent="0.25">
      <c r="E86" s="20" t="str">
        <f t="shared" si="1"/>
        <v>Нет</v>
      </c>
      <c r="F86" s="25" t="s">
        <v>87</v>
      </c>
      <c r="G86" s="17" t="s">
        <v>155</v>
      </c>
      <c r="H86" s="14" t="s">
        <v>196</v>
      </c>
      <c r="I86" s="24" t="s">
        <v>310</v>
      </c>
      <c r="J86" s="21">
        <v>800</v>
      </c>
      <c r="K86" s="16">
        <v>450</v>
      </c>
      <c r="L86" s="16">
        <v>450</v>
      </c>
    </row>
    <row r="87" spans="5:12" x14ac:dyDescent="0.25">
      <c r="E87" s="20" t="str">
        <f t="shared" si="1"/>
        <v>Нет</v>
      </c>
      <c r="F87" s="25" t="s">
        <v>88</v>
      </c>
      <c r="G87" s="17" t="s">
        <v>156</v>
      </c>
      <c r="H87" s="14" t="s">
        <v>216</v>
      </c>
      <c r="I87" s="24" t="s">
        <v>311</v>
      </c>
      <c r="J87" s="21">
        <v>600</v>
      </c>
      <c r="K87" s="16">
        <v>600</v>
      </c>
      <c r="L87" s="16">
        <v>600</v>
      </c>
    </row>
    <row r="88" spans="5:12" x14ac:dyDescent="0.25">
      <c r="E88" s="20" t="str">
        <f t="shared" si="1"/>
        <v>Нет</v>
      </c>
      <c r="F88" s="25" t="s">
        <v>89</v>
      </c>
      <c r="G88" s="17" t="s">
        <v>156</v>
      </c>
      <c r="H88" s="14" t="s">
        <v>217</v>
      </c>
      <c r="I88" s="24" t="s">
        <v>312</v>
      </c>
      <c r="J88" s="21">
        <v>800</v>
      </c>
      <c r="K88" s="16">
        <v>600</v>
      </c>
      <c r="L88" s="16">
        <v>600</v>
      </c>
    </row>
    <row r="89" spans="5:12" x14ac:dyDescent="0.25">
      <c r="E89" s="20" t="str">
        <f t="shared" si="1"/>
        <v>Нет</v>
      </c>
      <c r="F89" s="25" t="s">
        <v>90</v>
      </c>
      <c r="G89" s="17" t="s">
        <v>156</v>
      </c>
      <c r="H89" s="14" t="s">
        <v>218</v>
      </c>
      <c r="I89" s="24" t="s">
        <v>313</v>
      </c>
      <c r="J89" s="21">
        <v>600</v>
      </c>
      <c r="K89" s="16">
        <v>600</v>
      </c>
      <c r="L89" s="16">
        <v>600</v>
      </c>
    </row>
    <row r="90" spans="5:12" x14ac:dyDescent="0.25">
      <c r="E90" s="20" t="str">
        <f t="shared" si="1"/>
        <v>Нет</v>
      </c>
      <c r="F90" s="25" t="s">
        <v>91</v>
      </c>
      <c r="G90" s="17" t="s">
        <v>156</v>
      </c>
      <c r="H90" s="14" t="s">
        <v>219</v>
      </c>
      <c r="I90" s="24" t="s">
        <v>314</v>
      </c>
      <c r="J90" s="21">
        <v>800</v>
      </c>
      <c r="K90" s="16">
        <v>600</v>
      </c>
      <c r="L90" s="16">
        <v>600</v>
      </c>
    </row>
    <row r="91" spans="5:12" x14ac:dyDescent="0.25">
      <c r="E91" s="20" t="str">
        <f t="shared" si="1"/>
        <v>Нет</v>
      </c>
      <c r="F91" s="25" t="s">
        <v>92</v>
      </c>
      <c r="G91" s="17" t="s">
        <v>156</v>
      </c>
      <c r="H91" s="14" t="s">
        <v>216</v>
      </c>
      <c r="I91" s="24" t="s">
        <v>315</v>
      </c>
      <c r="J91" s="21">
        <v>600</v>
      </c>
      <c r="K91" s="16">
        <v>600</v>
      </c>
      <c r="L91" s="16">
        <v>600</v>
      </c>
    </row>
    <row r="92" spans="5:12" x14ac:dyDescent="0.25">
      <c r="E92" s="20" t="str">
        <f t="shared" si="1"/>
        <v>Нет</v>
      </c>
      <c r="F92" s="25" t="s">
        <v>93</v>
      </c>
      <c r="G92" s="17" t="s">
        <v>156</v>
      </c>
      <c r="H92" s="14" t="s">
        <v>217</v>
      </c>
      <c r="I92" s="24" t="s">
        <v>316</v>
      </c>
      <c r="J92" s="21">
        <v>800</v>
      </c>
      <c r="K92" s="16">
        <v>600</v>
      </c>
      <c r="L92" s="16">
        <v>600</v>
      </c>
    </row>
    <row r="93" spans="5:12" x14ac:dyDescent="0.25">
      <c r="E93" s="20" t="str">
        <f t="shared" si="1"/>
        <v>Нет</v>
      </c>
      <c r="F93" s="25" t="s">
        <v>94</v>
      </c>
      <c r="G93" s="17" t="s">
        <v>156</v>
      </c>
      <c r="H93" s="14" t="s">
        <v>218</v>
      </c>
      <c r="I93" s="24" t="s">
        <v>317</v>
      </c>
      <c r="J93" s="21">
        <v>600</v>
      </c>
      <c r="K93" s="16">
        <v>600</v>
      </c>
      <c r="L93" s="16">
        <v>600</v>
      </c>
    </row>
    <row r="94" spans="5:12" x14ac:dyDescent="0.25">
      <c r="E94" s="20" t="str">
        <f t="shared" si="1"/>
        <v>Нет</v>
      </c>
      <c r="F94" s="25" t="s">
        <v>95</v>
      </c>
      <c r="G94" s="17" t="s">
        <v>156</v>
      </c>
      <c r="H94" s="14" t="s">
        <v>202</v>
      </c>
      <c r="I94" s="24" t="s">
        <v>318</v>
      </c>
      <c r="J94" s="21">
        <v>800</v>
      </c>
      <c r="K94" s="16">
        <v>450</v>
      </c>
      <c r="L94" s="16">
        <v>450</v>
      </c>
    </row>
    <row r="95" spans="5:12" x14ac:dyDescent="0.25">
      <c r="E95" s="20" t="str">
        <f t="shared" si="1"/>
        <v>Нет</v>
      </c>
      <c r="F95" s="25" t="s">
        <v>96</v>
      </c>
      <c r="G95" s="17" t="s">
        <v>156</v>
      </c>
      <c r="H95" s="14" t="s">
        <v>201</v>
      </c>
      <c r="I95" s="24" t="s">
        <v>276</v>
      </c>
      <c r="J95" s="21">
        <v>600</v>
      </c>
      <c r="K95" s="16">
        <v>450</v>
      </c>
      <c r="L95" s="16">
        <v>450</v>
      </c>
    </row>
    <row r="96" spans="5:12" x14ac:dyDescent="0.25">
      <c r="E96" s="20" t="str">
        <f t="shared" si="1"/>
        <v>Нет</v>
      </c>
      <c r="F96" s="25" t="s">
        <v>97</v>
      </c>
      <c r="G96" s="17" t="s">
        <v>156</v>
      </c>
      <c r="H96" s="14" t="s">
        <v>197</v>
      </c>
      <c r="I96" s="24" t="s">
        <v>272</v>
      </c>
      <c r="J96" s="21">
        <v>450</v>
      </c>
      <c r="K96" s="16">
        <v>450</v>
      </c>
      <c r="L96" s="16">
        <v>450</v>
      </c>
    </row>
    <row r="97" spans="5:12" x14ac:dyDescent="0.25">
      <c r="E97" s="20" t="str">
        <f t="shared" si="1"/>
        <v>Нет</v>
      </c>
      <c r="F97" s="25" t="s">
        <v>98</v>
      </c>
      <c r="G97" s="17" t="s">
        <v>156</v>
      </c>
      <c r="H97" s="14" t="s">
        <v>199</v>
      </c>
      <c r="I97" s="24" t="s">
        <v>274</v>
      </c>
      <c r="J97" s="21">
        <v>800</v>
      </c>
      <c r="K97" s="16">
        <v>450</v>
      </c>
      <c r="L97" s="16">
        <v>450</v>
      </c>
    </row>
    <row r="98" spans="5:12" x14ac:dyDescent="0.25">
      <c r="E98" s="20" t="str">
        <f t="shared" si="1"/>
        <v>Нет</v>
      </c>
      <c r="F98" s="25" t="s">
        <v>99</v>
      </c>
      <c r="G98" s="17" t="s">
        <v>156</v>
      </c>
      <c r="H98" s="14" t="s">
        <v>200</v>
      </c>
      <c r="I98" s="24" t="s">
        <v>275</v>
      </c>
      <c r="J98" s="21">
        <v>450</v>
      </c>
      <c r="K98" s="16">
        <v>450</v>
      </c>
      <c r="L98" s="16">
        <v>450</v>
      </c>
    </row>
    <row r="99" spans="5:12" x14ac:dyDescent="0.25">
      <c r="E99" s="20" t="str">
        <f t="shared" si="1"/>
        <v>Нет</v>
      </c>
      <c r="F99" s="25" t="s">
        <v>100</v>
      </c>
      <c r="G99" s="17" t="s">
        <v>157</v>
      </c>
      <c r="H99" s="14" t="s">
        <v>220</v>
      </c>
      <c r="I99" s="24" t="s">
        <v>319</v>
      </c>
      <c r="J99" s="21">
        <v>800</v>
      </c>
      <c r="K99" s="16">
        <v>600</v>
      </c>
      <c r="L99" s="16">
        <v>600</v>
      </c>
    </row>
    <row r="100" spans="5:12" x14ac:dyDescent="0.25">
      <c r="E100" s="20" t="str">
        <f t="shared" si="1"/>
        <v>Нет</v>
      </c>
      <c r="F100" s="25" t="s">
        <v>101</v>
      </c>
      <c r="G100" s="17" t="s">
        <v>156</v>
      </c>
      <c r="H100" s="14" t="s">
        <v>194</v>
      </c>
      <c r="I100" s="24" t="s">
        <v>269</v>
      </c>
      <c r="J100" s="21">
        <v>450</v>
      </c>
      <c r="K100" s="16">
        <v>450</v>
      </c>
      <c r="L100" s="16">
        <v>450</v>
      </c>
    </row>
    <row r="101" spans="5:12" x14ac:dyDescent="0.25">
      <c r="E101" s="20" t="str">
        <f t="shared" si="1"/>
        <v>Нет</v>
      </c>
      <c r="F101" s="25" t="s">
        <v>102</v>
      </c>
      <c r="G101" s="17" t="s">
        <v>156</v>
      </c>
      <c r="H101" s="14" t="s">
        <v>195</v>
      </c>
      <c r="I101" s="24" t="s">
        <v>270</v>
      </c>
      <c r="J101" s="21">
        <v>600</v>
      </c>
      <c r="K101" s="16">
        <v>450</v>
      </c>
      <c r="L101" s="16">
        <v>450</v>
      </c>
    </row>
    <row r="102" spans="5:12" x14ac:dyDescent="0.25">
      <c r="E102" s="20" t="str">
        <f t="shared" si="1"/>
        <v>Нет</v>
      </c>
      <c r="F102" s="25" t="s">
        <v>103</v>
      </c>
      <c r="G102" s="17" t="s">
        <v>156</v>
      </c>
      <c r="H102" s="14" t="s">
        <v>196</v>
      </c>
      <c r="I102" s="24" t="s">
        <v>271</v>
      </c>
      <c r="J102" s="21">
        <v>800</v>
      </c>
      <c r="K102" s="16">
        <v>450</v>
      </c>
      <c r="L102" s="16">
        <v>450</v>
      </c>
    </row>
    <row r="103" spans="5:12" x14ac:dyDescent="0.25">
      <c r="E103" s="20" t="str">
        <f t="shared" si="1"/>
        <v>Нет</v>
      </c>
      <c r="F103" s="25" t="s">
        <v>104</v>
      </c>
      <c r="G103" s="17" t="s">
        <v>158</v>
      </c>
      <c r="H103" s="14" t="s">
        <v>221</v>
      </c>
      <c r="I103" s="24" t="s">
        <v>320</v>
      </c>
      <c r="J103" s="21">
        <v>600</v>
      </c>
      <c r="K103" s="16">
        <v>600</v>
      </c>
      <c r="L103" s="15">
        <v>400</v>
      </c>
    </row>
    <row r="104" spans="5:12" x14ac:dyDescent="0.25">
      <c r="E104" s="20" t="str">
        <f t="shared" si="1"/>
        <v>Подходит</v>
      </c>
      <c r="F104" s="25" t="s">
        <v>105</v>
      </c>
      <c r="G104" s="17" t="s">
        <v>159</v>
      </c>
      <c r="H104" s="14" t="s">
        <v>222</v>
      </c>
      <c r="I104" s="24" t="s">
        <v>321</v>
      </c>
      <c r="J104" s="21">
        <v>800</v>
      </c>
      <c r="K104" s="16">
        <v>800</v>
      </c>
      <c r="L104" s="15">
        <v>400</v>
      </c>
    </row>
    <row r="105" spans="5:12" x14ac:dyDescent="0.25">
      <c r="E105" s="20" t="str">
        <f t="shared" si="1"/>
        <v>Нет</v>
      </c>
      <c r="F105" s="25" t="s">
        <v>106</v>
      </c>
      <c r="G105" s="17" t="s">
        <v>160</v>
      </c>
      <c r="H105" s="14" t="s">
        <v>223</v>
      </c>
      <c r="I105" s="24" t="s">
        <v>322</v>
      </c>
      <c r="J105" s="21">
        <v>600</v>
      </c>
      <c r="K105" s="16">
        <v>600</v>
      </c>
      <c r="L105" s="15">
        <v>400</v>
      </c>
    </row>
    <row r="106" spans="5:12" x14ac:dyDescent="0.25">
      <c r="E106" s="20" t="str">
        <f t="shared" si="1"/>
        <v>Подходит</v>
      </c>
      <c r="F106" s="25" t="s">
        <v>107</v>
      </c>
      <c r="G106" s="17" t="s">
        <v>161</v>
      </c>
      <c r="H106" s="14" t="s">
        <v>224</v>
      </c>
      <c r="I106" s="24" t="s">
        <v>323</v>
      </c>
      <c r="J106" s="21">
        <v>800</v>
      </c>
      <c r="K106" s="16">
        <v>800</v>
      </c>
      <c r="L106" s="15">
        <v>400</v>
      </c>
    </row>
    <row r="107" spans="5:12" x14ac:dyDescent="0.25">
      <c r="E107" s="20" t="str">
        <f t="shared" si="1"/>
        <v>Нет</v>
      </c>
      <c r="F107" s="25" t="s">
        <v>108</v>
      </c>
      <c r="G107" s="17" t="s">
        <v>162</v>
      </c>
      <c r="H107" s="14" t="s">
        <v>225</v>
      </c>
      <c r="I107" s="24" t="s">
        <v>324</v>
      </c>
      <c r="J107" s="21">
        <v>600</v>
      </c>
      <c r="K107" s="16">
        <v>600</v>
      </c>
      <c r="L107" s="15">
        <v>400</v>
      </c>
    </row>
    <row r="108" spans="5:12" x14ac:dyDescent="0.25">
      <c r="E108" s="20" t="str">
        <f t="shared" si="1"/>
        <v>Подходит</v>
      </c>
      <c r="F108" s="25" t="s">
        <v>109</v>
      </c>
      <c r="G108" s="17" t="s">
        <v>163</v>
      </c>
      <c r="H108" s="14" t="s">
        <v>226</v>
      </c>
      <c r="I108" s="24" t="s">
        <v>325</v>
      </c>
      <c r="J108" s="21">
        <v>800</v>
      </c>
      <c r="K108" s="16">
        <v>800</v>
      </c>
      <c r="L108" s="15">
        <v>400</v>
      </c>
    </row>
    <row r="109" spans="5:12" x14ac:dyDescent="0.25">
      <c r="E109" s="20" t="str">
        <f t="shared" si="1"/>
        <v>Нет</v>
      </c>
      <c r="F109" s="25" t="s">
        <v>110</v>
      </c>
      <c r="G109" s="17" t="s">
        <v>164</v>
      </c>
      <c r="H109" s="14" t="s">
        <v>227</v>
      </c>
      <c r="I109" s="24" t="s">
        <v>326</v>
      </c>
      <c r="J109" s="21">
        <v>600</v>
      </c>
      <c r="K109" s="16">
        <v>600</v>
      </c>
      <c r="L109" s="15">
        <v>400</v>
      </c>
    </row>
    <row r="110" spans="5:12" ht="15.75" thickBot="1" x14ac:dyDescent="0.3">
      <c r="E110" s="20" t="str">
        <f t="shared" si="1"/>
        <v>Подходит</v>
      </c>
      <c r="F110" s="26" t="s">
        <v>111</v>
      </c>
      <c r="G110" s="27" t="s">
        <v>165</v>
      </c>
      <c r="H110" s="28" t="s">
        <v>228</v>
      </c>
      <c r="I110" s="29" t="s">
        <v>327</v>
      </c>
      <c r="J110" s="21">
        <v>800</v>
      </c>
      <c r="K110" s="16">
        <v>800</v>
      </c>
      <c r="L110" s="15">
        <v>400</v>
      </c>
    </row>
  </sheetData>
  <sheetProtection sheet="1" objects="1" scenarios="1" autoFilter="0"/>
  <autoFilter ref="E4:E110"/>
  <mergeCells count="2">
    <mergeCell ref="A1:D1"/>
    <mergeCell ref="E1:L3"/>
  </mergeCells>
  <conditionalFormatting sqref="E5:E110">
    <cfRule type="containsText" dxfId="1" priority="1" operator="containsText" text="Нет">
      <formula>NOT(ISERROR(SEARCH("Нет",E5)))</formula>
    </cfRule>
    <cfRule type="containsText" dxfId="0" priority="2" operator="containsText" text="Подходит">
      <formula>NOT(ISERROR(SEARCH("Подходит",E5)))</formula>
    </cfRule>
  </conditionalFormatting>
  <pageMargins left="0.7" right="0.7" top="0.75" bottom="0.75" header="0.3" footer="0.3"/>
  <pageSetup paperSize="9" orientation="portrait" horizontalDpi="180" verticalDpi="18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АВР!$A$2:$A$35</xm:f>
          </x14:formula1>
          <xm:sqref>A3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F5" sqref="F5"/>
    </sheetView>
  </sheetViews>
  <sheetFormatPr defaultRowHeight="15" x14ac:dyDescent="0.25"/>
  <cols>
    <col min="1" max="1" width="24.5703125" customWidth="1"/>
  </cols>
  <sheetData>
    <row r="1" spans="1:4" x14ac:dyDescent="0.25">
      <c r="A1" s="4" t="s">
        <v>34</v>
      </c>
      <c r="B1" s="4" t="s">
        <v>38</v>
      </c>
      <c r="C1" s="4" t="s">
        <v>39</v>
      </c>
      <c r="D1" s="5" t="s">
        <v>40</v>
      </c>
    </row>
    <row r="2" spans="1:4" x14ac:dyDescent="0.25">
      <c r="A2" s="2" t="s">
        <v>0</v>
      </c>
      <c r="B2" s="1">
        <v>158</v>
      </c>
      <c r="C2" s="2">
        <v>292</v>
      </c>
      <c r="D2" s="3">
        <v>145</v>
      </c>
    </row>
    <row r="3" spans="1:4" x14ac:dyDescent="0.25">
      <c r="A3" s="2" t="s">
        <v>1</v>
      </c>
      <c r="B3" s="1">
        <v>164</v>
      </c>
      <c r="C3" s="2">
        <v>292</v>
      </c>
      <c r="D3" s="3">
        <v>160</v>
      </c>
    </row>
    <row r="4" spans="1:4" x14ac:dyDescent="0.25">
      <c r="A4" s="2" t="s">
        <v>2</v>
      </c>
      <c r="B4" s="1">
        <v>158</v>
      </c>
      <c r="C4" s="2">
        <v>292</v>
      </c>
      <c r="D4" s="3">
        <v>145</v>
      </c>
    </row>
    <row r="5" spans="1:4" x14ac:dyDescent="0.25">
      <c r="A5" s="2" t="s">
        <v>3</v>
      </c>
      <c r="B5" s="1">
        <v>164</v>
      </c>
      <c r="C5" s="2">
        <v>292</v>
      </c>
      <c r="D5" s="3">
        <v>160</v>
      </c>
    </row>
    <row r="6" spans="1:4" x14ac:dyDescent="0.25">
      <c r="A6" s="2" t="s">
        <v>4</v>
      </c>
      <c r="B6" s="1">
        <v>158</v>
      </c>
      <c r="C6" s="2">
        <v>292</v>
      </c>
      <c r="D6" s="3">
        <v>145</v>
      </c>
    </row>
    <row r="7" spans="1:4" x14ac:dyDescent="0.25">
      <c r="A7" s="2" t="s">
        <v>5</v>
      </c>
      <c r="B7" s="1">
        <v>164</v>
      </c>
      <c r="C7" s="2">
        <v>292</v>
      </c>
      <c r="D7" s="3">
        <v>160</v>
      </c>
    </row>
    <row r="8" spans="1:4" x14ac:dyDescent="0.25">
      <c r="A8" s="2" t="s">
        <v>6</v>
      </c>
      <c r="B8" s="1">
        <v>158</v>
      </c>
      <c r="C8" s="2">
        <v>292</v>
      </c>
      <c r="D8" s="3">
        <v>145</v>
      </c>
    </row>
    <row r="9" spans="1:4" x14ac:dyDescent="0.25">
      <c r="A9" s="2" t="s">
        <v>7</v>
      </c>
      <c r="B9" s="1">
        <v>164</v>
      </c>
      <c r="C9" s="2">
        <v>292</v>
      </c>
      <c r="D9" s="3">
        <v>160</v>
      </c>
    </row>
    <row r="10" spans="1:4" x14ac:dyDescent="0.25">
      <c r="A10" s="2" t="s">
        <v>8</v>
      </c>
      <c r="B10" s="1">
        <v>158</v>
      </c>
      <c r="C10" s="2">
        <v>292</v>
      </c>
      <c r="D10" s="3">
        <v>145</v>
      </c>
    </row>
    <row r="11" spans="1:4" x14ac:dyDescent="0.25">
      <c r="A11" s="2" t="s">
        <v>9</v>
      </c>
      <c r="B11" s="1">
        <v>164</v>
      </c>
      <c r="C11" s="2">
        <v>292</v>
      </c>
      <c r="D11" s="3">
        <v>160</v>
      </c>
    </row>
    <row r="12" spans="1:4" x14ac:dyDescent="0.25">
      <c r="A12" s="2" t="s">
        <v>10</v>
      </c>
      <c r="B12" s="1">
        <v>158</v>
      </c>
      <c r="C12" s="2">
        <v>292</v>
      </c>
      <c r="D12" s="3">
        <v>145</v>
      </c>
    </row>
    <row r="13" spans="1:4" x14ac:dyDescent="0.25">
      <c r="A13" s="2" t="s">
        <v>11</v>
      </c>
      <c r="B13" s="1">
        <v>164</v>
      </c>
      <c r="C13" s="2">
        <v>292</v>
      </c>
      <c r="D13" s="3">
        <v>160</v>
      </c>
    </row>
    <row r="14" spans="1:4" x14ac:dyDescent="0.25">
      <c r="A14" s="2" t="s">
        <v>12</v>
      </c>
      <c r="B14" s="1">
        <v>135</v>
      </c>
      <c r="C14" s="2">
        <v>376</v>
      </c>
      <c r="D14" s="3">
        <v>261</v>
      </c>
    </row>
    <row r="15" spans="1:4" x14ac:dyDescent="0.25">
      <c r="A15" s="2" t="s">
        <v>13</v>
      </c>
      <c r="B15" s="1">
        <v>135</v>
      </c>
      <c r="C15" s="2">
        <v>406</v>
      </c>
      <c r="D15" s="3">
        <v>261</v>
      </c>
    </row>
    <row r="16" spans="1:4" x14ac:dyDescent="0.25">
      <c r="A16" s="2" t="s">
        <v>14</v>
      </c>
      <c r="B16" s="1">
        <v>134</v>
      </c>
      <c r="C16" s="2">
        <v>376</v>
      </c>
      <c r="D16" s="3">
        <v>261</v>
      </c>
    </row>
    <row r="17" spans="1:4" x14ac:dyDescent="0.25">
      <c r="A17" s="2" t="s">
        <v>15</v>
      </c>
      <c r="B17" s="1">
        <v>134</v>
      </c>
      <c r="C17" s="2">
        <v>406</v>
      </c>
      <c r="D17" s="3">
        <v>261</v>
      </c>
    </row>
    <row r="18" spans="1:4" x14ac:dyDescent="0.25">
      <c r="A18" s="2" t="s">
        <v>16</v>
      </c>
      <c r="B18" s="1">
        <v>170</v>
      </c>
      <c r="C18" s="2">
        <v>416</v>
      </c>
      <c r="D18" s="3">
        <v>261</v>
      </c>
    </row>
    <row r="19" spans="1:4" x14ac:dyDescent="0.25">
      <c r="A19" s="2" t="s">
        <v>17</v>
      </c>
      <c r="B19" s="1">
        <v>170</v>
      </c>
      <c r="C19" s="2">
        <v>466</v>
      </c>
      <c r="D19" s="3">
        <v>261</v>
      </c>
    </row>
    <row r="20" spans="1:4" x14ac:dyDescent="0.25">
      <c r="A20" s="2" t="s">
        <v>18</v>
      </c>
      <c r="B20" s="1">
        <v>170</v>
      </c>
      <c r="C20" s="2">
        <v>416</v>
      </c>
      <c r="D20" s="3">
        <v>261</v>
      </c>
    </row>
    <row r="21" spans="1:4" x14ac:dyDescent="0.25">
      <c r="A21" s="2" t="s">
        <v>19</v>
      </c>
      <c r="B21" s="1">
        <v>170</v>
      </c>
      <c r="C21" s="2">
        <v>466</v>
      </c>
      <c r="D21" s="3">
        <v>261</v>
      </c>
    </row>
    <row r="22" spans="1:4" x14ac:dyDescent="0.25">
      <c r="A22" s="2" t="s">
        <v>20</v>
      </c>
      <c r="B22" s="1">
        <v>240</v>
      </c>
      <c r="C22" s="2">
        <v>455</v>
      </c>
      <c r="D22" s="3">
        <v>333</v>
      </c>
    </row>
    <row r="23" spans="1:4" x14ac:dyDescent="0.25">
      <c r="A23" s="2" t="s">
        <v>21</v>
      </c>
      <c r="B23" s="1">
        <v>240</v>
      </c>
      <c r="C23" s="2">
        <v>292</v>
      </c>
      <c r="D23" s="3">
        <v>333</v>
      </c>
    </row>
    <row r="24" spans="1:4" x14ac:dyDescent="0.25">
      <c r="A24" s="2" t="s">
        <v>22</v>
      </c>
      <c r="B24" s="1">
        <v>240</v>
      </c>
      <c r="C24" s="2">
        <v>420</v>
      </c>
      <c r="D24" s="3">
        <v>180</v>
      </c>
    </row>
    <row r="25" spans="1:4" x14ac:dyDescent="0.25">
      <c r="A25" s="2" t="s">
        <v>23</v>
      </c>
      <c r="B25" s="1">
        <v>240</v>
      </c>
      <c r="C25" s="2">
        <v>420</v>
      </c>
      <c r="D25" s="3">
        <v>180</v>
      </c>
    </row>
    <row r="26" spans="1:4" x14ac:dyDescent="0.25">
      <c r="A26" s="2" t="s">
        <v>24</v>
      </c>
      <c r="B26" s="1">
        <v>240</v>
      </c>
      <c r="C26" s="2">
        <v>470</v>
      </c>
      <c r="D26" s="3">
        <v>190</v>
      </c>
    </row>
    <row r="27" spans="1:4" x14ac:dyDescent="0.25">
      <c r="A27" s="2" t="s">
        <v>25</v>
      </c>
      <c r="B27" s="1">
        <v>240</v>
      </c>
      <c r="C27" s="2">
        <v>470</v>
      </c>
      <c r="D27" s="3">
        <v>190</v>
      </c>
    </row>
    <row r="28" spans="1:4" x14ac:dyDescent="0.25">
      <c r="A28" s="2" t="s">
        <v>26</v>
      </c>
      <c r="B28" s="1">
        <v>240</v>
      </c>
      <c r="C28" s="2">
        <v>470</v>
      </c>
      <c r="D28" s="3">
        <v>190</v>
      </c>
    </row>
    <row r="29" spans="1:4" x14ac:dyDescent="0.25">
      <c r="A29" s="2" t="s">
        <v>27</v>
      </c>
      <c r="B29" s="1">
        <v>330</v>
      </c>
      <c r="C29" s="2">
        <v>615</v>
      </c>
      <c r="D29" s="3">
        <v>227</v>
      </c>
    </row>
    <row r="30" spans="1:4" x14ac:dyDescent="0.25">
      <c r="A30" s="2" t="s">
        <v>28</v>
      </c>
      <c r="B30" s="1">
        <v>330</v>
      </c>
      <c r="C30" s="2">
        <v>615</v>
      </c>
      <c r="D30" s="3">
        <v>227</v>
      </c>
    </row>
    <row r="31" spans="1:4" x14ac:dyDescent="0.25">
      <c r="A31" s="2" t="s">
        <v>29</v>
      </c>
      <c r="B31" s="1">
        <v>330</v>
      </c>
      <c r="C31" s="2">
        <v>740</v>
      </c>
      <c r="D31" s="3">
        <v>232</v>
      </c>
    </row>
    <row r="32" spans="1:4" x14ac:dyDescent="0.25">
      <c r="A32" s="2" t="s">
        <v>30</v>
      </c>
      <c r="B32" s="1">
        <v>330</v>
      </c>
      <c r="C32" s="2">
        <v>740</v>
      </c>
      <c r="D32" s="3">
        <v>232</v>
      </c>
    </row>
    <row r="33" spans="1:4" x14ac:dyDescent="0.25">
      <c r="A33" s="2" t="s">
        <v>31</v>
      </c>
      <c r="B33" s="1">
        <v>180</v>
      </c>
      <c r="C33" s="2">
        <v>363</v>
      </c>
      <c r="D33" s="3">
        <v>144</v>
      </c>
    </row>
    <row r="34" spans="1:4" x14ac:dyDescent="0.25">
      <c r="A34" s="2" t="s">
        <v>32</v>
      </c>
      <c r="B34" s="1">
        <v>180</v>
      </c>
      <c r="C34" s="2">
        <v>363</v>
      </c>
      <c r="D34" s="3">
        <v>144</v>
      </c>
    </row>
    <row r="35" spans="1:4" x14ac:dyDescent="0.25">
      <c r="A35" s="2" t="s">
        <v>33</v>
      </c>
      <c r="B35" s="1">
        <v>195</v>
      </c>
      <c r="C35" s="2">
        <v>408</v>
      </c>
      <c r="D35" s="3">
        <v>160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Подбор</vt:lpstr>
      <vt:lpstr>АВР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2017-09-26T12:17:10Z</dcterms:modified>
</cp:coreProperties>
</file>